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21" documentId="13_ncr:1_{9DFDFEE8-78F7-4C04-B87C-99924EE6CC37}" xr6:coauthVersionLast="47" xr6:coauthVersionMax="47" xr10:uidLastSave="{3DB59A1D-71B0-4C22-AD2D-1D68A8120462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<sst xmlns="http://schemas.openxmlformats.org/spreadsheetml/2006/main" count="189809" uniqueCount="73266">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</sst>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96</v>
      </c>
      <c r="G54" s="2">
        <f>SUM(G42:G53)</f>
        <v>480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383</v>
      </c>
      <c r="G55" s="1">
        <f>G41+G54</f>
        <v>1915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6" sqref="G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56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235.20000000000005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159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667.80000000000007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6" sqref="G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27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113.4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94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394.80000000000007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7" sqref="G4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/>
      <c r="Q42" s="86">
        <f t="shared" ref="Q42:Q53" ca="1" si="14">IFERROR(IF(O42="","",IF(P42="",MOD(NOW()-O42,1),IF(P42&gt;=O42,P42-O42,P42+1-O42))),"")</f>
        <v>2.0419675929588266E-2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84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352.8</v>
      </c>
      <c r="L54" s="87"/>
      <c r="M54" s="87"/>
      <c r="N54" s="87"/>
      <c r="O54" s="152"/>
      <c r="P54" s="152"/>
      <c r="Q54" s="88">
        <f ca="1">IFERROR(SUM(Q42:Q53),"")</f>
        <v>2.0419675929588266E-2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227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953.40000000000009</v>
      </c>
      <c r="L55" s="91"/>
      <c r="M55" s="91"/>
      <c r="N55" s="91"/>
      <c r="O55" s="153"/>
      <c r="P55" s="153"/>
      <c r="Q55" s="92">
        <f ca="1">IFERROR(Q41+Q54,"")</f>
        <v>0.11833634259625497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2026-10-03T04:01:08Z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