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69" documentId="13_ncr:1_{9DFDFEE8-78F7-4C04-B87C-99924EE6CC37}" xr6:coauthVersionLast="47" xr6:coauthVersionMax="47" xr10:uidLastSave="{3B0D03BE-80C2-40B9-9954-D8FE901A49D1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<sst xmlns="http://schemas.openxmlformats.org/spreadsheetml/2006/main" count="129366" uniqueCount="48632">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</sst>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64" activePane="bottomLeft" state="frozen"/>
      <selection pane="bottomLeft" activeCell="J285" sqref="J28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/>
      <c r="G285" s="84" t="str">
        <f t="shared" ref="G285:G296" si="64">IF(F285="","",IF(E285="PC 17",F285*4.2,IF(E285="PC 19",F285*5,IF(E285="CB",F285*35,""))))</f>
        <v/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2.6496296297409572E-2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2.6496296297409572E-2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0.36538518518629842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O285" sqref="O28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202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848.4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2" activePane="bottomLeft" state="frozen"/>
      <selection pane="bottomLeft" activeCell="E288" sqref="E2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P286" sqref="P28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2.0833333333333259E-3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229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961.8</v>
      </c>
      <c r="L298" s="91"/>
      <c r="M298" s="91"/>
      <c r="N298" s="91"/>
      <c r="O298" s="155"/>
      <c r="P298" s="155"/>
      <c r="Q298" s="92">
        <f ca="1">IFERROR(Q284+Q297,"")</f>
        <v>1.0222222222222221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2026-09-11T23:38:26Z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