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42" documentId="13_ncr:1_{9DFDFEE8-78F7-4C04-B87C-99924EE6CC37}" xr6:coauthVersionLast="47" xr6:coauthVersionMax="47" xr10:uidLastSave="{A72B90F6-3358-4CC7-A51F-43CBE2C0BA16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<sst xmlns="http://schemas.openxmlformats.org/spreadsheetml/2006/main" count="109458" uniqueCount="41601">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</sst>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0" sqref="F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150</v>
      </c>
      <c r="G149" s="2">
        <f>SUM(G137:G148)</f>
        <v>630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150</v>
      </c>
      <c r="G163" s="1">
        <f>G149+G162</f>
        <v>630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N145" sqref="N1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8" activePane="bottomLeft" state="frozen"/>
      <selection pane="bottomLeft" activeCell="G141" sqref="G14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35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147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35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147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1" sqref="N14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/>
      <c r="Q141" s="86">
        <f ca="1">IFERROR(IF(O141="","",IF(P141="",MOD(NOW()-O141,1),IF(P141&gt;=O141,P141-O141,P141+1-O141))),"")</f>
        <v>1.2576388835441321E-3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243.60000000000002</v>
      </c>
      <c r="L149" s="87"/>
      <c r="M149" s="87"/>
      <c r="N149" s="87"/>
      <c r="O149" s="154"/>
      <c r="P149" s="154"/>
      <c r="Q149" s="88">
        <f ca="1">IFERROR(SUM(Q137:Q148),"")</f>
        <v>4.8479861105766353E-2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243.60000000000002</v>
      </c>
      <c r="L163" s="91"/>
      <c r="M163" s="91"/>
      <c r="N163" s="91"/>
      <c r="O163" s="155"/>
      <c r="P163" s="155"/>
      <c r="Q163" s="92">
        <f ca="1">IFERROR(Q149+Q162,"")</f>
        <v>4.8479861105766353E-2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2026-09-06T15:47:23Z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