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40" documentId="13_ncr:1_{9DFDFEE8-78F7-4C04-B87C-99924EE6CC37}" xr6:coauthVersionLast="47" xr6:coauthVersionMax="47" xr10:uidLastSave="{7E3C2858-87B5-4E3E-965E-657E3F1A6A2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<sst xmlns="http://schemas.openxmlformats.org/spreadsheetml/2006/main" count="125348" uniqueCount="47203">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</sst>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8.4217592593631707E-3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8.4217592593631707E-3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8.4217592593631707E-3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N258" sqref="N2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/>
      <c r="H258" s="120" t="str">
        <f>IFERROR(IF($G258="","",$G258*$S$270/$G$270/Cadastro!$E$33),"")</f>
        <v/>
      </c>
      <c r="I258" s="121">
        <f>IFERROR(IF($D258="","",VLOOKUP($D258,Cadastro!$C$4:$G$20,5,FALSE())),"")</f>
        <v>0.6</v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/>
      <c r="Q258" s="81">
        <f t="shared" ref="Q258:Q269" ca="1" si="79">IFERROR(IF(O258="","",IF(P258="",MOD(NOW()-O258,1),IF(P258&gt;=O258,P258-O258,P258+1-O258))),"")</f>
        <v>2.578287037613336E-2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/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/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2.578287037613336E-2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8.828287037613336E-2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4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