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29" documentId="13_ncr:1_{9DFDFEE8-78F7-4C04-B87C-99924EE6CC37}" xr6:coauthVersionLast="47" xr6:coauthVersionMax="47" xr10:uidLastSave="{1C288303-BA32-4E12-B7EA-18742A5161B3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<sst xmlns="http://schemas.openxmlformats.org/spreadsheetml/2006/main" count="133834" uniqueCount="50064">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</sst>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8" sqref="F3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265</v>
      </c>
      <c r="G351" s="2">
        <f>SUM(G339:G350)</f>
        <v>1325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639</v>
      </c>
      <c r="G352" s="1">
        <f>G338+G351</f>
        <v>2895.8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7" sqref="G34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1"/>
        <v>0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112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470.4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175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735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7" sqref="G34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98"/>
        <v>0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98"/>
        <v/>
      </c>
      <c r="K349" s="84" t="str">
        <f>IF(G349="","",IF(#REF!="PC 17",G349*4.2,IF(#REF!="PC 19",G349*5,IF(#REF!="CB",G349*24,""))))</f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87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365.40000000000003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182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764.40000000000009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N346" sqref="N34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/>
      <c r="Q346" s="81">
        <f t="shared" ca="1" si="102"/>
        <v>1.6883101852727123E-3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0"/>
        <v>0</v>
      </c>
      <c r="K347" s="84">
        <f t="shared" si="101"/>
        <v>75.600000000000009</v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102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428.40000000000003</v>
      </c>
      <c r="L351" s="87"/>
      <c r="M351" s="87"/>
      <c r="N351" s="87"/>
      <c r="O351" s="154"/>
      <c r="P351" s="154"/>
      <c r="Q351" s="88">
        <f ca="1">IFERROR(SUM(Q339:Q350),"")</f>
        <v>0.11002164351860615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324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1360.8</v>
      </c>
      <c r="L352" s="91"/>
      <c r="M352" s="91"/>
      <c r="N352" s="91"/>
      <c r="O352" s="155"/>
      <c r="P352" s="155"/>
      <c r="Q352" s="92">
        <f ca="1">IFERROR(Q338+Q351,"")</f>
        <v>0.15585497685193944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2026-09-14T08:11:01Z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