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413" documentId="13_ncr:1_{9DFDFEE8-78F7-4C04-B87C-99924EE6CC37}" xr6:coauthVersionLast="47" xr6:coauthVersionMax="47" xr10:uidLastSave="{0988C348-7F2E-48F7-A818-B6499180F614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<sst xmlns="http://schemas.openxmlformats.org/spreadsheetml/2006/main" count="105634" uniqueCount="40287">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</sst>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G140" sqref="G1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/>
      <c r="M110" s="81">
        <f t="shared" ref="M110:M121" ca="1" si="25">IFERROR(IF(K110="","",IF(L110="",MOD(NOW()-K110,1),IF(L110&gt;=K110,L110-K110,L110+1-K110))),"")</f>
        <v>7.3114583356073126E-3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7.3114583356073126E-3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7.3114583356073126E-3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95" activePane="bottomLeft" state="frozen"/>
      <selection pane="bottomLeft" activeCell="D117" sqref="D1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61</v>
      </c>
      <c r="E115" s="106"/>
      <c r="F115" s="107">
        <f>IFERROR(IF($D115="","",VLOOKUP($D115,Cadastro!$C$4:$E$20,3,FALSE())),"")</f>
        <v>0.35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61</v>
      </c>
      <c r="E116" s="106"/>
      <c r="F116" s="107">
        <f>IFERROR(IF($D116="","",VLOOKUP($D116,Cadastro!$C$4:$E$20,3,FALSE())),"")</f>
        <v>0.35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/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D113" sqref="D1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5" activePane="bottomLeft" state="frozen"/>
      <selection pane="bottomLeft" activeCell="L122" sqref="L1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2026-09-05T11:10:41Z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