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59" documentId="13_ncr:1_{9DFDFEE8-78F7-4C04-B87C-99924EE6CC37}" xr6:coauthVersionLast="47" xr6:coauthVersionMax="47" xr10:uidLastSave="{A88270AF-7A46-4BBA-B2FC-CAF8D3A973C0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<sst xmlns="http://schemas.openxmlformats.org/spreadsheetml/2006/main" count="109438" uniqueCount="41599">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</sst>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5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5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5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5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5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5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5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5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5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5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5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5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5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18" activePane="bottomLeft" state="frozen"/>
      <selection pane="bottomLeft" activeCell="M76" sqref="M7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7" t="s">
        <v>256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7" t="s">
        <v>256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7" t="s">
        <v>256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7" t="s">
        <v>256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7</v>
      </c>
      <c r="H15" s="61">
        <v>3</v>
      </c>
      <c r="I15" s="64">
        <f>IFERROR(IF(G15="","",F15/G15),"")</f>
        <v>337.57714285714286</v>
      </c>
      <c r="J15" s="61"/>
      <c r="K15" s="61"/>
    </row>
    <row r="16" spans="1:11" ht="18" customHeight="1" x14ac:dyDescent="0.25">
      <c r="A16" s="197" t="s">
        <v>256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7</v>
      </c>
      <c r="H16" s="66">
        <f>SUM(H14:H15)</f>
        <v>3</v>
      </c>
      <c r="I16" s="67">
        <f>IFERROR(IF(G16=0,"",F16/G16),"")</f>
        <v>337.57714285714286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/>
      <c r="F17" s="188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7" t="s">
        <v>256</v>
      </c>
      <c r="B19" s="197"/>
      <c r="C19" s="197"/>
      <c r="D19" s="197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7" t="s">
        <v>256</v>
      </c>
      <c r="B22" s="197"/>
      <c r="C22" s="197"/>
      <c r="D22" s="197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7" t="s">
        <v>256</v>
      </c>
      <c r="B25" s="197"/>
      <c r="C25" s="197"/>
      <c r="D25" s="197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7" t="s">
        <v>256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7" t="s">
        <v>256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7" t="s">
        <v>256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7" t="s">
        <v>256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7" t="s">
        <v>256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7" t="s">
        <v>256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7" t="s">
        <v>256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7" t="s">
        <v>256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7" t="s">
        <v>256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7" t="s">
        <v>256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7" t="s">
        <v>256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7" t="s">
        <v>256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7" t="s">
        <v>256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7" t="s">
        <v>256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7" t="s">
        <v>256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7" t="s">
        <v>256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7" t="s">
        <v>256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7" t="s">
        <v>256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7" t="s">
        <v>256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7" t="s">
        <v>256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7" t="s">
        <v>256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7" t="s">
        <v>256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7" t="s">
        <v>256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269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272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9" t="s">
        <v>256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269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272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9" t="s">
        <v>256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269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272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9" t="s">
        <v>256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269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272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9" t="s">
        <v>256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269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272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9" t="s">
        <v>256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3.3097453706432134E-2</v>
      </c>
      <c r="N137" s="78" t="s">
        <v>286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269</v>
      </c>
      <c r="B149" s="198"/>
      <c r="C149" s="198"/>
      <c r="D149" s="198"/>
      <c r="E149" s="19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3.3097453706432134E-2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272</v>
      </c>
      <c r="B162" s="198"/>
      <c r="C162" s="198"/>
      <c r="D162" s="198"/>
      <c r="E162" s="19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9" t="s">
        <v>256</v>
      </c>
      <c r="B163" s="199"/>
      <c r="C163" s="199"/>
      <c r="D163" s="199"/>
      <c r="E163" s="19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3.3097453706432134E-2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269</v>
      </c>
      <c r="B176" s="198"/>
      <c r="C176" s="198"/>
      <c r="D176" s="198"/>
      <c r="E176" s="19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272</v>
      </c>
      <c r="B189" s="198"/>
      <c r="C189" s="198"/>
      <c r="D189" s="198"/>
      <c r="E189" s="19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9" t="s">
        <v>256</v>
      </c>
      <c r="B190" s="199"/>
      <c r="C190" s="199"/>
      <c r="D190" s="199"/>
      <c r="E190" s="19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269</v>
      </c>
      <c r="B203" s="198"/>
      <c r="C203" s="198"/>
      <c r="D203" s="198"/>
      <c r="E203" s="19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272</v>
      </c>
      <c r="B216" s="198"/>
      <c r="C216" s="198"/>
      <c r="D216" s="198"/>
      <c r="E216" s="19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9" t="s">
        <v>256</v>
      </c>
      <c r="B217" s="199"/>
      <c r="C217" s="199"/>
      <c r="D217" s="199"/>
      <c r="E217" s="19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269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272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9" t="s">
        <v>256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269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272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9" t="s">
        <v>256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269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272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9" t="s">
        <v>256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269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272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9" t="s">
        <v>256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269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272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9" t="s">
        <v>256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269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272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9" t="s">
        <v>256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269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272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9" t="s">
        <v>256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269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272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9" t="s">
        <v>256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269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272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9" t="s">
        <v>256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269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272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9" t="s">
        <v>256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269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272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9" t="s">
        <v>256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269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272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9" t="s">
        <v>256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269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272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9" t="s">
        <v>256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269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272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9" t="s">
        <v>256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269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272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9" t="s">
        <v>256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269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272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9" t="s">
        <v>256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269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272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9" t="s">
        <v>256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269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272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9" t="s">
        <v>256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269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272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9" t="s">
        <v>256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269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272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9" t="s">
        <v>256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269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272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9" t="s">
        <v>256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269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272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9" t="s">
        <v>256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269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272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9" t="s">
        <v>256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40" sqref="E140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/>
      <c r="Q137" s="86">
        <f t="shared" ref="Q137:Q148" ca="1" si="43">IFERROR(IF(O137="","",IF(P137="",MOD(NOW()-O137,1),IF(P137&gt;=O137,P137-O137,P137+1-O137))),"")</f>
        <v>2.541898145864252E-3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2.541898145864252E-3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2.541898145864252E-3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activeCell="B1" sqref="B1"/>
      <selection pane="bottomLeft" activeCell="E139" sqref="E1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0.61295856481592637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0.746986342593704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0.77198634259370391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0" t="s">
        <v>256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0" t="s">
        <v>256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O138" sqref="O13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>
        <v>0.31597222222222221</v>
      </c>
      <c r="P137" s="80"/>
      <c r="Q137" s="86">
        <f t="shared" ref="Q137:Q148" ca="1" si="42">IFERROR(IF(O137="","",IF(P137="",MOD(NOW()-O137,1),IF(P137&gt;=O137,P137-O137,P137+1-O137))),"")</f>
        <v>8.7918981516850181E-3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8.7918981516850181E-3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8.7918981516850181E-3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0" t="s">
        <v>256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0" t="s">
        <v>256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2026-09-06T11:47:53Z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