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98" documentId="13_ncr:1_{9DFDFEE8-78F7-4C04-B87C-99924EE6CC37}" xr6:coauthVersionLast="47" xr6:coauthVersionMax="47" xr10:uidLastSave="{9194EEC5-B859-40E6-A572-A539EDB6AC30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<sst xmlns="http://schemas.openxmlformats.org/spreadsheetml/2006/main" count="182188" uniqueCount="67280">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</sst>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3" sqref="J6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/>
      <c r="G663" s="84" t="str">
        <f t="shared" ref="G663:G674" si="149">IF(F663="","",IF(E663="PC 17",F663*4.2,IF(E663="PC 19",F663*5,IF(E663="CB",F663*35,""))))</f>
        <v/>
      </c>
      <c r="H663" s="85" t="s">
        <v>12</v>
      </c>
      <c r="I663" s="85" t="s">
        <v>15</v>
      </c>
      <c r="J663" s="85"/>
      <c r="K663" s="80">
        <v>0.81944444444444442</v>
      </c>
      <c r="L663" s="80"/>
      <c r="M663" s="86">
        <f t="shared" ref="M663:M674" ca="1" si="150">IFERROR(IF(K663="","",IF(L663="",MOD(NOW()-K663,1),IF(L663&gt;=K663,L663-K663,L663+1-K663))),"")</f>
        <v>6.6828703711507842E-3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6.6828703711507842E-3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8.2377314815595237E-2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42" activePane="bottomLeft" state="frozen"/>
      <selection pane="bottomLeft" activeCell="E669" sqref="E6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 t="s">
        <v>297</v>
      </c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64" sqref="P6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1.8749999999999933E-2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6.1111111111111061E-2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P664" sqref="P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2026-09-25T23:50:31Z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