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467" documentId="13_ncr:1_{9DFDFEE8-78F7-4C04-B87C-99924EE6CC37}" xr6:coauthVersionLast="47" xr6:coauthVersionMax="47" xr10:uidLastSave="{D8F940CD-08A5-4E10-9C3F-1E7062F569EA}"/>
  <bookViews>
    <workbookView xWindow="-25080" yWindow="4140" windowWidth="21600" windowHeight="11295" tabRatio="500" firstSheet="3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689" i="13" l="1"/>
  <c r="Q824" i="13"/>
  <c r="Q203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217" i="13" l="1"/>
  <c r="Q379" i="13"/>
  <c r="Q676" i="13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<sst xmlns="http://schemas.openxmlformats.org/spreadsheetml/2006/main" count="182379" uniqueCount="67286">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</sst>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 x14ac:dyDescent="0.25">
      <c r="M2" s="207"/>
    </row>
    <row r="3" spans="1:18" ht="25.5" customHeight="1" x14ac:dyDescent="0.25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25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25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25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25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25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25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25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25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25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25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25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25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25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25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25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25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25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25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25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25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25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25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25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25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25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25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25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25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25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25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25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25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25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25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25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25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25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25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25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25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25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25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25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25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25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25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25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25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25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25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25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25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25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25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25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25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25">
      <c r="M64" s="207"/>
      <c r="N64" s="37"/>
      <c r="O64" s="37"/>
      <c r="P64" s="37" t="s">
        <v>224</v>
      </c>
      <c r="Q64" s="37"/>
      <c r="R64" s="37" t="s">
        <v>225</v>
      </c>
    </row>
    <row r="65" spans="13:18" ht="15" customHeight="1" x14ac:dyDescent="0.25">
      <c r="M65" s="207"/>
      <c r="N65" s="40"/>
      <c r="O65" s="40"/>
      <c r="P65" s="40" t="s">
        <v>226</v>
      </c>
      <c r="Q65" s="40"/>
      <c r="R65" s="40"/>
    </row>
    <row r="66" spans="13:18" ht="15" customHeight="1" x14ac:dyDescent="0.25">
      <c r="M66" s="207"/>
      <c r="N66" s="37"/>
      <c r="O66" s="37"/>
      <c r="P66" s="37" t="s">
        <v>227</v>
      </c>
      <c r="Q66" s="37"/>
      <c r="R66" s="37"/>
    </row>
    <row r="67" spans="13:18" ht="15" customHeight="1" x14ac:dyDescent="0.25">
      <c r="M67" s="207"/>
      <c r="N67" s="40"/>
      <c r="O67" s="40"/>
      <c r="P67" s="40" t="s">
        <v>228</v>
      </c>
      <c r="Q67" s="40"/>
      <c r="R67" s="40"/>
    </row>
    <row r="68" spans="13:18" ht="15" customHeight="1" x14ac:dyDescent="0.25">
      <c r="M68" s="207"/>
      <c r="N68" s="37"/>
      <c r="O68" s="37"/>
      <c r="P68" s="37" t="s">
        <v>229</v>
      </c>
      <c r="Q68" s="37"/>
      <c r="R68" s="37"/>
    </row>
    <row r="69" spans="13:18" ht="15" customHeight="1" x14ac:dyDescent="0.25">
      <c r="M69" s="207"/>
      <c r="N69" s="40"/>
      <c r="O69" s="40"/>
      <c r="P69" s="40" t="s">
        <v>230</v>
      </c>
      <c r="Q69" s="40"/>
      <c r="R69" s="40"/>
    </row>
    <row r="70" spans="13:18" ht="15" customHeight="1" x14ac:dyDescent="0.25">
      <c r="M70" s="207"/>
      <c r="N70" s="37"/>
      <c r="O70" s="37"/>
      <c r="P70" s="37" t="s">
        <v>231</v>
      </c>
      <c r="Q70" s="37"/>
      <c r="R70" s="37"/>
    </row>
    <row r="71" spans="13:18" ht="15" customHeight="1" x14ac:dyDescent="0.25">
      <c r="M71" s="207"/>
      <c r="N71" s="40"/>
      <c r="O71" s="40"/>
      <c r="P71" s="40" t="s">
        <v>232</v>
      </c>
      <c r="Q71" s="40"/>
      <c r="R71" s="40"/>
    </row>
    <row r="72" spans="13:18" ht="15" customHeight="1" x14ac:dyDescent="0.25">
      <c r="M72" s="207"/>
      <c r="N72" s="37"/>
      <c r="O72" s="37"/>
      <c r="P72" s="37" t="s">
        <v>233</v>
      </c>
      <c r="Q72" s="37"/>
      <c r="R72" s="37"/>
    </row>
    <row r="73" spans="13:18" ht="15" customHeight="1" x14ac:dyDescent="0.25">
      <c r="M73" s="207"/>
      <c r="N73" s="40"/>
      <c r="O73" s="40"/>
      <c r="P73" s="40" t="s">
        <v>234</v>
      </c>
      <c r="Q73" s="40"/>
      <c r="R73" s="40"/>
    </row>
    <row r="74" spans="13:18" ht="15" customHeight="1" x14ac:dyDescent="0.25">
      <c r="M74" s="207"/>
      <c r="N74" s="37"/>
      <c r="O74" s="37"/>
      <c r="P74" s="37" t="s">
        <v>235</v>
      </c>
      <c r="Q74" s="37"/>
      <c r="R74" s="37"/>
    </row>
    <row r="75" spans="13:18" ht="15" customHeight="1" x14ac:dyDescent="0.25">
      <c r="M75" s="207"/>
      <c r="N75" s="40"/>
      <c r="O75" s="40"/>
      <c r="P75" s="40" t="s">
        <v>236</v>
      </c>
      <c r="Q75" s="40"/>
      <c r="R75" s="40"/>
    </row>
    <row r="76" spans="13:18" ht="15" customHeight="1" x14ac:dyDescent="0.25">
      <c r="P76" s="40" t="s">
        <v>237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activeCell="B1" sqref="B1"/>
      <selection pane="bottomLeft" activeCell="G29" sqref="G29:G33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 x14ac:dyDescent="0.25">
      <c r="A1" s="209" t="s">
        <v>238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 x14ac:dyDescent="0.25">
      <c r="A2" s="210"/>
      <c r="B2" s="210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 x14ac:dyDescent="0.25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11" t="s">
        <v>254</v>
      </c>
      <c r="B35" s="211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 x14ac:dyDescent="0.25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 x14ac:dyDescent="0.25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12" t="s">
        <v>267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12" t="s">
        <v>267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12" t="s">
        <v>267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12" t="s">
        <v>267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12" t="s">
        <v>267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12" t="s">
        <v>267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12" t="s">
        <v>267</v>
      </c>
      <c r="B22" s="212"/>
      <c r="C22" s="212"/>
      <c r="D22" s="212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12" t="s">
        <v>267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12" t="s">
        <v>267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12" t="s">
        <v>267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12" t="s">
        <v>267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12" t="s">
        <v>267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12" t="s">
        <v>267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12" t="s">
        <v>267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12" t="s">
        <v>267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12" t="s">
        <v>267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12" t="s">
        <v>267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12" t="s">
        <v>267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12" t="s">
        <v>267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25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12" t="s">
        <v>267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25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12" t="s">
        <v>267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12" t="s">
        <v>267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12" t="s">
        <v>267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12" t="s">
        <v>267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265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12" t="s">
        <v>267</v>
      </c>
      <c r="B76" s="212"/>
      <c r="C76" s="212"/>
      <c r="D76" s="212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12" t="s">
        <v>267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12" t="s">
        <v>267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12" t="s">
        <v>267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12" t="s">
        <v>267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12" t="s">
        <v>267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12" t="s">
        <v>267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9" t="s">
        <v>272</v>
      </c>
      <c r="D96" s="190">
        <v>5600</v>
      </c>
    </row>
    <row r="97" spans="1:4" x14ac:dyDescent="0.25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 x14ac:dyDescent="0.25">
      <c r="E116" t="s">
        <v>274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zoomScale="70" zoomScaleNormal="70" workbookViewId="0">
      <pane ySplit="1" topLeftCell="A661" activePane="bottomLeft" state="frozen"/>
      <selection pane="bottomLeft" activeCell="L670" sqref="L670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 x14ac:dyDescent="0.25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01" t="s">
        <v>288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01" t="s">
        <v>291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 x14ac:dyDescent="0.25">
      <c r="A28" s="202" t="s">
        <v>267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01" t="s">
        <v>288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01" t="s">
        <v>291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 x14ac:dyDescent="0.25">
      <c r="A55" s="202" t="s">
        <v>267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01" t="s">
        <v>288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01" t="s">
        <v>291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 x14ac:dyDescent="0.25">
      <c r="A82" s="202" t="s">
        <v>267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01" t="s">
        <v>288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01" t="s">
        <v>291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 x14ac:dyDescent="0.25">
      <c r="A109" s="202" t="s">
        <v>267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01" t="s">
        <v>288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01" t="s">
        <v>291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 x14ac:dyDescent="0.25">
      <c r="A136" s="202" t="s">
        <v>267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01" t="s">
        <v>288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01" t="s">
        <v>291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 x14ac:dyDescent="0.25">
      <c r="A163" s="202" t="s">
        <v>267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01" t="s">
        <v>288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01" t="s">
        <v>291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 x14ac:dyDescent="0.25">
      <c r="A190" s="202" t="s">
        <v>267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01" t="s">
        <v>288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01" t="s">
        <v>291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 x14ac:dyDescent="0.25">
      <c r="A217" s="202" t="s">
        <v>267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203" t="s">
        <v>288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01" t="s">
        <v>291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 x14ac:dyDescent="0.25">
      <c r="A244" s="202" t="s">
        <v>267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01" t="s">
        <v>288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01" t="s">
        <v>291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 x14ac:dyDescent="0.25">
      <c r="A271" s="202" t="s">
        <v>267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01" t="s">
        <v>288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01" t="s">
        <v>291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 x14ac:dyDescent="0.25">
      <c r="A298" s="202" t="s">
        <v>267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01" t="s">
        <v>288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01" t="s">
        <v>291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 x14ac:dyDescent="0.25">
      <c r="A325" s="202" t="s">
        <v>267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01" t="s">
        <v>288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01" t="s">
        <v>291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 x14ac:dyDescent="0.25">
      <c r="A352" s="202" t="s">
        <v>267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01" t="s">
        <v>288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01" t="s">
        <v>291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 x14ac:dyDescent="0.25">
      <c r="A379" s="202" t="s">
        <v>267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01" t="s">
        <v>288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01" t="s">
        <v>291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 x14ac:dyDescent="0.25">
      <c r="A406" s="202" t="s">
        <v>267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01" t="s">
        <v>288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01" t="s">
        <v>291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 x14ac:dyDescent="0.25">
      <c r="A433" s="202" t="s">
        <v>267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01" t="s">
        <v>288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01" t="s">
        <v>291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 x14ac:dyDescent="0.25">
      <c r="A460" s="202" t="s">
        <v>267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01" t="s">
        <v>288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01" t="s">
        <v>291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 x14ac:dyDescent="0.25">
      <c r="A487" s="202" t="s">
        <v>267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01" t="s">
        <v>288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01" t="s">
        <v>291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 x14ac:dyDescent="0.25">
      <c r="A514" s="202" t="s">
        <v>267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01" t="s">
        <v>288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01" t="s">
        <v>291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 x14ac:dyDescent="0.25">
      <c r="A541" s="202" t="s">
        <v>267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01" t="s">
        <v>288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01" t="s">
        <v>291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 x14ac:dyDescent="0.25">
      <c r="A568" s="202" t="s">
        <v>267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01" t="s">
        <v>288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01" t="s">
        <v>291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 x14ac:dyDescent="0.25">
      <c r="A595" s="202" t="s">
        <v>267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01" t="s">
        <v>288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01" t="s">
        <v>291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 x14ac:dyDescent="0.25">
      <c r="A622" s="202" t="s">
        <v>267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01" t="s">
        <v>288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01" t="s">
        <v>291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 x14ac:dyDescent="0.25">
      <c r="A649" s="202" t="s">
        <v>267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01" t="s">
        <v>288</v>
      </c>
      <c r="B662" s="201"/>
      <c r="C662" s="201"/>
      <c r="D662" s="201"/>
      <c r="E662" s="201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1281830</v>
      </c>
    </row>
    <row r="663" spans="1:15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>
        <v>0.29166666666666669</v>
      </c>
      <c r="M667" s="86">
        <f t="shared" ca="1" si="150"/>
        <v>5.2083333333333343E-2</v>
      </c>
      <c r="N667" s="95" t="s">
        <v>334</v>
      </c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01" t="s">
        <v>291</v>
      </c>
      <c r="B675" s="201"/>
      <c r="C675" s="201"/>
      <c r="D675" s="201"/>
      <c r="E675" s="201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0.33125000000000016</v>
      </c>
      <c r="N675" s="2" t="s">
        <v>289</v>
      </c>
      <c r="O675" s="89">
        <v>432330</v>
      </c>
    </row>
    <row r="676" spans="1:15" ht="18" customHeight="1" x14ac:dyDescent="0.25">
      <c r="A676" s="202" t="s">
        <v>267</v>
      </c>
      <c r="B676" s="202"/>
      <c r="C676" s="202"/>
      <c r="D676" s="202"/>
      <c r="E676" s="202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0.40694444444444461</v>
      </c>
      <c r="N676" s="1" t="s">
        <v>292</v>
      </c>
      <c r="O676" s="97">
        <f>IFERROR(O662+O675,"")</f>
        <v>1714160</v>
      </c>
    </row>
    <row r="677" spans="1:15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285</v>
      </c>
      <c r="F677" s="78"/>
      <c r="G677" s="84" t="str">
        <f t="shared" ref="G677:G688" si="152">IF(F677="","",IF(E677="PC 17",F677*4.2,IF(E677="PC 19",F677*5,IF(E677="CB",F677*35,""))))</f>
        <v/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 t="s">
        <v>285</v>
      </c>
      <c r="F678" s="78"/>
      <c r="G678" s="79" t="str">
        <f t="shared" si="152"/>
        <v/>
      </c>
      <c r="H678" s="76" t="s">
        <v>12</v>
      </c>
      <c r="I678" s="76" t="s">
        <v>15</v>
      </c>
      <c r="J678" s="76"/>
      <c r="K678" s="80">
        <v>0.33888888888888891</v>
      </c>
      <c r="L678" s="80"/>
      <c r="M678" s="81">
        <f t="shared" ca="1" si="153"/>
        <v>2.9917939813458361E-2</v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 t="s">
        <v>285</v>
      </c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 t="s">
        <v>285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 t="s">
        <v>285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 t="s">
        <v>285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 t="s">
        <v>285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 t="s">
        <v>285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 t="s">
        <v>285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 t="s">
        <v>285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 t="s">
        <v>285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 t="s">
        <v>285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01" t="s">
        <v>288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6.6029050924569455E-2</v>
      </c>
      <c r="N689" s="2" t="s">
        <v>289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01" t="s">
        <v>291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 x14ac:dyDescent="0.25">
      <c r="A703" s="202" t="s">
        <v>267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6.6029050924569455E-2</v>
      </c>
      <c r="N703" s="1" t="s">
        <v>292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01" t="s">
        <v>288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01" t="s">
        <v>291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 x14ac:dyDescent="0.25">
      <c r="A730" s="202" t="s">
        <v>267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01" t="s">
        <v>288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01" t="s">
        <v>291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 x14ac:dyDescent="0.25">
      <c r="A757" s="202" t="s">
        <v>267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01" t="s">
        <v>288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01" t="s">
        <v>291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 x14ac:dyDescent="0.25">
      <c r="A784" s="202" t="s">
        <v>267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01" t="s">
        <v>288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01" t="s">
        <v>291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 x14ac:dyDescent="0.25">
      <c r="A811" s="202" t="s">
        <v>267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01" t="s">
        <v>288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01" t="s">
        <v>291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 x14ac:dyDescent="0.25">
      <c r="A838" s="202" t="s">
        <v>267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 x14ac:dyDescent="0.25">
      <c r="N840" s="194" t="s">
        <v>272</v>
      </c>
      <c r="O840" s="195">
        <v>2400</v>
      </c>
    </row>
    <row r="841" spans="1:15" x14ac:dyDescent="0.2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N677" sqref="N677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203" t="s">
        <v>288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203" t="s">
        <v>291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13" t="s">
        <v>267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203" t="s">
        <v>288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203" t="s">
        <v>291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 x14ac:dyDescent="0.25">
      <c r="A55" s="213" t="s">
        <v>267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203" t="s">
        <v>288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203" t="s">
        <v>291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13" t="s">
        <v>267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203" t="s">
        <v>288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203" t="s">
        <v>291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13" t="s">
        <v>267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203" t="s">
        <v>288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203" t="s">
        <v>291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13" t="s">
        <v>267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203" t="s">
        <v>288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203" t="s">
        <v>291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13" t="s">
        <v>267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203" t="s">
        <v>288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203" t="s">
        <v>291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13" t="s">
        <v>267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203" t="s">
        <v>288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203" t="s">
        <v>291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13" t="s">
        <v>267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203" t="s">
        <v>288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203" t="s">
        <v>291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13" t="s">
        <v>267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203" t="s">
        <v>288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203" t="s">
        <v>291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13" t="s">
        <v>267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203" t="s">
        <v>288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203" t="s">
        <v>291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13" t="s">
        <v>267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203" t="s">
        <v>288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203" t="s">
        <v>291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13" t="s">
        <v>267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203" t="s">
        <v>288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203" t="s">
        <v>291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13" t="s">
        <v>267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203" t="s">
        <v>288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203" t="s">
        <v>291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13" t="s">
        <v>267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203" t="s">
        <v>288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203" t="s">
        <v>291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13" t="s">
        <v>267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203" t="s">
        <v>288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203" t="s">
        <v>288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203" t="s">
        <v>291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13" t="s">
        <v>267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203" t="s">
        <v>288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203" t="s">
        <v>291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13" t="s">
        <v>267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203" t="s">
        <v>288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203" t="s">
        <v>288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203" t="s">
        <v>291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13" t="s">
        <v>267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203" t="s">
        <v>288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203" t="s">
        <v>291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13" t="s">
        <v>267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203" t="s">
        <v>288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203" t="s">
        <v>291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13" t="s">
        <v>267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203" t="s">
        <v>288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203" t="s">
        <v>291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13" t="s">
        <v>267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203" t="s">
        <v>288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203" t="s">
        <v>291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 x14ac:dyDescent="0.25">
      <c r="A649" s="213" t="s">
        <v>267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203" t="s">
        <v>288</v>
      </c>
      <c r="B662" s="203"/>
      <c r="C662" s="203"/>
      <c r="D662" s="203"/>
      <c r="E662" s="203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203" t="s">
        <v>291</v>
      </c>
      <c r="B675" s="203"/>
      <c r="C675" s="203"/>
      <c r="D675" s="203"/>
      <c r="E675" s="203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 x14ac:dyDescent="0.25">
      <c r="A676" s="213" t="s">
        <v>267</v>
      </c>
      <c r="B676" s="213"/>
      <c r="C676" s="213"/>
      <c r="D676" s="213"/>
      <c r="E676" s="213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 t="s">
        <v>11</v>
      </c>
      <c r="M677" s="85" t="s">
        <v>31</v>
      </c>
      <c r="N677" s="85" t="s">
        <v>19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203" t="s">
        <v>288</v>
      </c>
      <c r="B689" s="203"/>
      <c r="C689" s="203"/>
      <c r="D689" s="203"/>
      <c r="E689" s="203"/>
      <c r="F689" s="114"/>
      <c r="G689" s="115">
        <f>SUM(G677:G688)</f>
        <v>23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203" t="s">
        <v>291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13" t="s">
        <v>267</v>
      </c>
      <c r="B703" s="213"/>
      <c r="C703" s="213"/>
      <c r="D703" s="213"/>
      <c r="E703" s="213"/>
      <c r="F703" s="127"/>
      <c r="G703" s="128">
        <f>G689+G702</f>
        <v>23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203" t="s">
        <v>288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203" t="s">
        <v>291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13" t="s">
        <v>267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203" t="s">
        <v>288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203" t="s">
        <v>291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13" t="s">
        <v>267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203" t="s">
        <v>288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203" t="s">
        <v>291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13" t="s">
        <v>267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203" t="s">
        <v>288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203" t="s">
        <v>291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13" t="s">
        <v>267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203" t="s">
        <v>288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203" t="s">
        <v>291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 x14ac:dyDescent="0.25">
      <c r="A838" s="213" t="s">
        <v>267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2" activePane="bottomLeft" state="frozen"/>
      <selection activeCell="B1" sqref="B1"/>
      <selection pane="bottomLeft" activeCell="G678" sqref="G678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203" t="s">
        <v>288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203" t="s">
        <v>291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13" t="s">
        <v>267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203" t="s">
        <v>288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203" t="s">
        <v>291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13" t="s">
        <v>267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203" t="s">
        <v>288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203" t="s">
        <v>291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13" t="s">
        <v>267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203" t="s">
        <v>288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203" t="s">
        <v>291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13" t="s">
        <v>267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203" t="s">
        <v>288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203" t="s">
        <v>291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13" t="s">
        <v>267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203" t="s">
        <v>288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203" t="s">
        <v>291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13" t="s">
        <v>267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203" t="s">
        <v>288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203" t="s">
        <v>291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13" t="s">
        <v>267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203" t="s">
        <v>288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203" t="s">
        <v>291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13" t="s">
        <v>267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203" t="s">
        <v>288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203" t="s">
        <v>291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13" t="s">
        <v>267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203" t="s">
        <v>288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203" t="s">
        <v>291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13" t="s">
        <v>267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203" t="s">
        <v>288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203" t="s">
        <v>291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13" t="s">
        <v>267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203" t="s">
        <v>288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203" t="s">
        <v>291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13" t="s">
        <v>267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203" t="s">
        <v>288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203" t="s">
        <v>291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13" t="s">
        <v>267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203" t="s">
        <v>288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203" t="s">
        <v>291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13" t="s">
        <v>267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203" t="s">
        <v>288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203" t="s">
        <v>291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13" t="s">
        <v>267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203" t="s">
        <v>288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203" t="s">
        <v>291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13" t="s">
        <v>267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203" t="s">
        <v>288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203" t="s">
        <v>291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13" t="s">
        <v>267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203" t="s">
        <v>288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203" t="s">
        <v>291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13" t="s">
        <v>267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203" t="s">
        <v>288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203" t="s">
        <v>291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13" t="s">
        <v>267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203" t="s">
        <v>288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203" t="s">
        <v>291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13" t="s">
        <v>267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203" t="s">
        <v>288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203" t="s">
        <v>291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13" t="s">
        <v>267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203" t="s">
        <v>288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203" t="s">
        <v>291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13" t="s">
        <v>267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203" t="s">
        <v>288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203" t="s">
        <v>291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13" t="s">
        <v>267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203" t="s">
        <v>288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203" t="s">
        <v>291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 x14ac:dyDescent="0.25">
      <c r="A649" s="213" t="s">
        <v>267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203" t="s">
        <v>288</v>
      </c>
      <c r="B662" s="203"/>
      <c r="C662" s="203"/>
      <c r="D662" s="203"/>
      <c r="E662" s="203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203" t="s">
        <v>291</v>
      </c>
      <c r="B675" s="203"/>
      <c r="C675" s="203"/>
      <c r="D675" s="203"/>
      <c r="E675" s="203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 x14ac:dyDescent="0.25">
      <c r="A676" s="213" t="s">
        <v>267</v>
      </c>
      <c r="B676" s="213"/>
      <c r="C676" s="213"/>
      <c r="D676" s="213"/>
      <c r="E676" s="213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/>
      <c r="Q677" s="86">
        <f t="shared" ref="Q677:Q688" ca="1" si="199">IFERROR(IF(O677="","",IF(P677="",MOD(NOW()-O677,1),IF(P677&gt;=O677,P677-O677,P677+1-O677))),"")</f>
        <v>7.0195717591559514E-2</v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203" t="s">
        <v>288</v>
      </c>
      <c r="B689" s="203"/>
      <c r="C689" s="203"/>
      <c r="D689" s="203"/>
      <c r="E689" s="203"/>
      <c r="F689" s="114"/>
      <c r="G689" s="115">
        <f>SUM(G677:G688)</f>
        <v>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7.0195717591559514E-2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203" t="s">
        <v>291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13" t="s">
        <v>267</v>
      </c>
      <c r="B703" s="213"/>
      <c r="C703" s="213"/>
      <c r="D703" s="213"/>
      <c r="E703" s="213"/>
      <c r="F703" s="127"/>
      <c r="G703" s="128">
        <f>G689+G702</f>
        <v>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7.0195717591559514E-2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203" t="s">
        <v>288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203" t="s">
        <v>291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13" t="s">
        <v>267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203" t="s">
        <v>288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203" t="s">
        <v>291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13" t="s">
        <v>267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203" t="s">
        <v>288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203" t="s">
        <v>291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13" t="s">
        <v>267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203" t="s">
        <v>288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203" t="s">
        <v>291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13" t="s">
        <v>267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203" t="s">
        <v>288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203" t="s">
        <v>291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 x14ac:dyDescent="0.25">
      <c r="A838" s="213" t="s">
        <v>267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0" activePane="bottomLeft" state="frozen"/>
      <selection pane="bottomLeft" activeCell="P678" sqref="P678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">
      <c r="A14" s="203" t="s">
        <v>288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">
      <c r="A27" s="203" t="s">
        <v>291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13" t="s">
        <v>267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">
      <c r="A41" s="203" t="s">
        <v>288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">
      <c r="A54" s="203" t="s">
        <v>291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13" t="s">
        <v>267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">
      <c r="A68" s="203" t="s">
        <v>288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">
      <c r="A81" s="203" t="s">
        <v>291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13" t="s">
        <v>267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">
      <c r="A95" s="203" t="s">
        <v>288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">
      <c r="A108" s="203" t="s">
        <v>291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13" t="s">
        <v>267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">
      <c r="A122" s="203" t="s">
        <v>288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 x14ac:dyDescent="0.25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 x14ac:dyDescent="0.25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25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25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25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 x14ac:dyDescent="0.3">
      <c r="A135" s="203" t="s">
        <v>291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 x14ac:dyDescent="0.25">
      <c r="A136" s="213" t="s">
        <v>267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">
      <c r="A162" s="203" t="s">
        <v>291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13" t="s">
        <v>267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">
      <c r="A176" s="203" t="s">
        <v>288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">
      <c r="A189" s="203" t="s">
        <v>291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13" t="s">
        <v>267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">
      <c r="A203" s="203" t="s">
        <v>288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">
      <c r="A216" s="203" t="s">
        <v>291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13" t="s">
        <v>267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">
      <c r="A230" s="203" t="s">
        <v>288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">
      <c r="A243" s="203" t="s">
        <v>291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13" t="s">
        <v>267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">
      <c r="A257" s="203" t="s">
        <v>288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">
      <c r="A270" s="203" t="s">
        <v>291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213" t="s">
        <v>267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">
      <c r="A284" s="203" t="s">
        <v>288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">
      <c r="A297" s="203" t="s">
        <v>291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213" t="s">
        <v>267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">
      <c r="A311" s="203" t="s">
        <v>288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">
      <c r="A324" s="203" t="s">
        <v>291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 x14ac:dyDescent="0.25">
      <c r="A325" s="213" t="s">
        <v>267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25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25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25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25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25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25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25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25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25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25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">
      <c r="A338" s="203" t="s">
        <v>288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">
      <c r="A351" s="203" t="s">
        <v>291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 x14ac:dyDescent="0.25">
      <c r="A352" s="213" t="s">
        <v>267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">
      <c r="A378" s="203" t="s">
        <v>291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 x14ac:dyDescent="0.25">
      <c r="A379" s="213" t="s">
        <v>267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">
      <c r="A392" s="203" t="s">
        <v>288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">
      <c r="A405" s="203" t="s">
        <v>291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 x14ac:dyDescent="0.25">
      <c r="A406" s="213" t="s">
        <v>267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">
      <c r="A419" s="203" t="s">
        <v>288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">
      <c r="A432" s="203" t="s">
        <v>291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 x14ac:dyDescent="0.25">
      <c r="A433" s="213" t="s">
        <v>267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">
      <c r="A446" s="203" t="s">
        <v>288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">
      <c r="A459" s="203" t="s">
        <v>291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 x14ac:dyDescent="0.25">
      <c r="A460" s="213" t="s">
        <v>267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">
      <c r="A473" s="203" t="s">
        <v>288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">
      <c r="A486" s="203" t="s">
        <v>291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 x14ac:dyDescent="0.25">
      <c r="A487" s="213" t="s">
        <v>267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 x14ac:dyDescent="0.25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25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25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25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25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25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25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25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25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25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">
      <c r="A500" s="203" t="s">
        <v>288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">
      <c r="A513" s="203" t="s">
        <v>291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 x14ac:dyDescent="0.25">
      <c r="A514" s="213" t="s">
        <v>267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">
      <c r="A527" s="203" t="s">
        <v>288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">
      <c r="A540" s="203" t="s">
        <v>291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 x14ac:dyDescent="0.25">
      <c r="A541" s="213" t="s">
        <v>267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">
      <c r="A554" s="203" t="s">
        <v>288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 x14ac:dyDescent="0.25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 x14ac:dyDescent="0.25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25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25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25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25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25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25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25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25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">
      <c r="A567" s="203" t="s">
        <v>291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 x14ac:dyDescent="0.25">
      <c r="A568" s="213" t="s">
        <v>267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">
      <c r="A581" s="203" t="s">
        <v>288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">
      <c r="A594" s="203" t="s">
        <v>291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 x14ac:dyDescent="0.25">
      <c r="A595" s="213" t="s">
        <v>267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">
      <c r="A608" s="203" t="s">
        <v>288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">
      <c r="A621" s="203" t="s">
        <v>291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 x14ac:dyDescent="0.25">
      <c r="A622" s="213" t="s">
        <v>267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">
      <c r="A635" s="203" t="s">
        <v>288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">
      <c r="A648" s="203" t="s">
        <v>291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 x14ac:dyDescent="0.25">
      <c r="A649" s="213" t="s">
        <v>267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">
      <c r="A662" s="203" t="s">
        <v>288</v>
      </c>
      <c r="B662" s="203"/>
      <c r="C662" s="203"/>
      <c r="D662" s="203"/>
      <c r="E662" s="203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">
      <c r="A675" s="203" t="s">
        <v>291</v>
      </c>
      <c r="B675" s="203"/>
      <c r="C675" s="203"/>
      <c r="D675" s="203"/>
      <c r="E675" s="203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 x14ac:dyDescent="0.25">
      <c r="A676" s="213" t="s">
        <v>267</v>
      </c>
      <c r="B676" s="213"/>
      <c r="C676" s="213"/>
      <c r="D676" s="213"/>
      <c r="E676" s="213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21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 t="s">
        <v>12</v>
      </c>
      <c r="M677" s="85" t="s">
        <v>45</v>
      </c>
      <c r="N677" s="85" t="s">
        <v>55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">
      <c r="A689" s="203" t="s">
        <v>288</v>
      </c>
      <c r="B689" s="203"/>
      <c r="C689" s="203"/>
      <c r="D689" s="203"/>
      <c r="E689" s="203"/>
      <c r="F689" s="114"/>
      <c r="G689" s="115">
        <f>SUM(G677:G688)</f>
        <v>21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4.1666666666666519E-3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">
      <c r="A702" s="203" t="s">
        <v>291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13" t="s">
        <v>267</v>
      </c>
      <c r="B703" s="213"/>
      <c r="C703" s="213"/>
      <c r="D703" s="213"/>
      <c r="E703" s="213"/>
      <c r="F703" s="127"/>
      <c r="G703" s="128">
        <f>G689+G702</f>
        <v>21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4.1666666666666519E-3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">
      <c r="A716" s="203" t="s">
        <v>288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">
      <c r="A729" s="203" t="s">
        <v>291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13" t="s">
        <v>267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">
      <c r="A743" s="203" t="s">
        <v>288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">
      <c r="A756" s="203" t="s">
        <v>291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13" t="s">
        <v>267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">
      <c r="A770" s="203" t="s">
        <v>288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">
      <c r="A783" s="203" t="s">
        <v>291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13" t="s">
        <v>267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">
      <c r="A797" s="203" t="s">
        <v>288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">
      <c r="A810" s="203" t="s">
        <v>291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13" t="s">
        <v>267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">
      <c r="A824" s="203" t="s">
        <v>288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">
      <c r="A837" s="203" t="s">
        <v>291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 x14ac:dyDescent="0.25">
      <c r="A838" s="213" t="s">
        <v>267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 x14ac:dyDescent="0.25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25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25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25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25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25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25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25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25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25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25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25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25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25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25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25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25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25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25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25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25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25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25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25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25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25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25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25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25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25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25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25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25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25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25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25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25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25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25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25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25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25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25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25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25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25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25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25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25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25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25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25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25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25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25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25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25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25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25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25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25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25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25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25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25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25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25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25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25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25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25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25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25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25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25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25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25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25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25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25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25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25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25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25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25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25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25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25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25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25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25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25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25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25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25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25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25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25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25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25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25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25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25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25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25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25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25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25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25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25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25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25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25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25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25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25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25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25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25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25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25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25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25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25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25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25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25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25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25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25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25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25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25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25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25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25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25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25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25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25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25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25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25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25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25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25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25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25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25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25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25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25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25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25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25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25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25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25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25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25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25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25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25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25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25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25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25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25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25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25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25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25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25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25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25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25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25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25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25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25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25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25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25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25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25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25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25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25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25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25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25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25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25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25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25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25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25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25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25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25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25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25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25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25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25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25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25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25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25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25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25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25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25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25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25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25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25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25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25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25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25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25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25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25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25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25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25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25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25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25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25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25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25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25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25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25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25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25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25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25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25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25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25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25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25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25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25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25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25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25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25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25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25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25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25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25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25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25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25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25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25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25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25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25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25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25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25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25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25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25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25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25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25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25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25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25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25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25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25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25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25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25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25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25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25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25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25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25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25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25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25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25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25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25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25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25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25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25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25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25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25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25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25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25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25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25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25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25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25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25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25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25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25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25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25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25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25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25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25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25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25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25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25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25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25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25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25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25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25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25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25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25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25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25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25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25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25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25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25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25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25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25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25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25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25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25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25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25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25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25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25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25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25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25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25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25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25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25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25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25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25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25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25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25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25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25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25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25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25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25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25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25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25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25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25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25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25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25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25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25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25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25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25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25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25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25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25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25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25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25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25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25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25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25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25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25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25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25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25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25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25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25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25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25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25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25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25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25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25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25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25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25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25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25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25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25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25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25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25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25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25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25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25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25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25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25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25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25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25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25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25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25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25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25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25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25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25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25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25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25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25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25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25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25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25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25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25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25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25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25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25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25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25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25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25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25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25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25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25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25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25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25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25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25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25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25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25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25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25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25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25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25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25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25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25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25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25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25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25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25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25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25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25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25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25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25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25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25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25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25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25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25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25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25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25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25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25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25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25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25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25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25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25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25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25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25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25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25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25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25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25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25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25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25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25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25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25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25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25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25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25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25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25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25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25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25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25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25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25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25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25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25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25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25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25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25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25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25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25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25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25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25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25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25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25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25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25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25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25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25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25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25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25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25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25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25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25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25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25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25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25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25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25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25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25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25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25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25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25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25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25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25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25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25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25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25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25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25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25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25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25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25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25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25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25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25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25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25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25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25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25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25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25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25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25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25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25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25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25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25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25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25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25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25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25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25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25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25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25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25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25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25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25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25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25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25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25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25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25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25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25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25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25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25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25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25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25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25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25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25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25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25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25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25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25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25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25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25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25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25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25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25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25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25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25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25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25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25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25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25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25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25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25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25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25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25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25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25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25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25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25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25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25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25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25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25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25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25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25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25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25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25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25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25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25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25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25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25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25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25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25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25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25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25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25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25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25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25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25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25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25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25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25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25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25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25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25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25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25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25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25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25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25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25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25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25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25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25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25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25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25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25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25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25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25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25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25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25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25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25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25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25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25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25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25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25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25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25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25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25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25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25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25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25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25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25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25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25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25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25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25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25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25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25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25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25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25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25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25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25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25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25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25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25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25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25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25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25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25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25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25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25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25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25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25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25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25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25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25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25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25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25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25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25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25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25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25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25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25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25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25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25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25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25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25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25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25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25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25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25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25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25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25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25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25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25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25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25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25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25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25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25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25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25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25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25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25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25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25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25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25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25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25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25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25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25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25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25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25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25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25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25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25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25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25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25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25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25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25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25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25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25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25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25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25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25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25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25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25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25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25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25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25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25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25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25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25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25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25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25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25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25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25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25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25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25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25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25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25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25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25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25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25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25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25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25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25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25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25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25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25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25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25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25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25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25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25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25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25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25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25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25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25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25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25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25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25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25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25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25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25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25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25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25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25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25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25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25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25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25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25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25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25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25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25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25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25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25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25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25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25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25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25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25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25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25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25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25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25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25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25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25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25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25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25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25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25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25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25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25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25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25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25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25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25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25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25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25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25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25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25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25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25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25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25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25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25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25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25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25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25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25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25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25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25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25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25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25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25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25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25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25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25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25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25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25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25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25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25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25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25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25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25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25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25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25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25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25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25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25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25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25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25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25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25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25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25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25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25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25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25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25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25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25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25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25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25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25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25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25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25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25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25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25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25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25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25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25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25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25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25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25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25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25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25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25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25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25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25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25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25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25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25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25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25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25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25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25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25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25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25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25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25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25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25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25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25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25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25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25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25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25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25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25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25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25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25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25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25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25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25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25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25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25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25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25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25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25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25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25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25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25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25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25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25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25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25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25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25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25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25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25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25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25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25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25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25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25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25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25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25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25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25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25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25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25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25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25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25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25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25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25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25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25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25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25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25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25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25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25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25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25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25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25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25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25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25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25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25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25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25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25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25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25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25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25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25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25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25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25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25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25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25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25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25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25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25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25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25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25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25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25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25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25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25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25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25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25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25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25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25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25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25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25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25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25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25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25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25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25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25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25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25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25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25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25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25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25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25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25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25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25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25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25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25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25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25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25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25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25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25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25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25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25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25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25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25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25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25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25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25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25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25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25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25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25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25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25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25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25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25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25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25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25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25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25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25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25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25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25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25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25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25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25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25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25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25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25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25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25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25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25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25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25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25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25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25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25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25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25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25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25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25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25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25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25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25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25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25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25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25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25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25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25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25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25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25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25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25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25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25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25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25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25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25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25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25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25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25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25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25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25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25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25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25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25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25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25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25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25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25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25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25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25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25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25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25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25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25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25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25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25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25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25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25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25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25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25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25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25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25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25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25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25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25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25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25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25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25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25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25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25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25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25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25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25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25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25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25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25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25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25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25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25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25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25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25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25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25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25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25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25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25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25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25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25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25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25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25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25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25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25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25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25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25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25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25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25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25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25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25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25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25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25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25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25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25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25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25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25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25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25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25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25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25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25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25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25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25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25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25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25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25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25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25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25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25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25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25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25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25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25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25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25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25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25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25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25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25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25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25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25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25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25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25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25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25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25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25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25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25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25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25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25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25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25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25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25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25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25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25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25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25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25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25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25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25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25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25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25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25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25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25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25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25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25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25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25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25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25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25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25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25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25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25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25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25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25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25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25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25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25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25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25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25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25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25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25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25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25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25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25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25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25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25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25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25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25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25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25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25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25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25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25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25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25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25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25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25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25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25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25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25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25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25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25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25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25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25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25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25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25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25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25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25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25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25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25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25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25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25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25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25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25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25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25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25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25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25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25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25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25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25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25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25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25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25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25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25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25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25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25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25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25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25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25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25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25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25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25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25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25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25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25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25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25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25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25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25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25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25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25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25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25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25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25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25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25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25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25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25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25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25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25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25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25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25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25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25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25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25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25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25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25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25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25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25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25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25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25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25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25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25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25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25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25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25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25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25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25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25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25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25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25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25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25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25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25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25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25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25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25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25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25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25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25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25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25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25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25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25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25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25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25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25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25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25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25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25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25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25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25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25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25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25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25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25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25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25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25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25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25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25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25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25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25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25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25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25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25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25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25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25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25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25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25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25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25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25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25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25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25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25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25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25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25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25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25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25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25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25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25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25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25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25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25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25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25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25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25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25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25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25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25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25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25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25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25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25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25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25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25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25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25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25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25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25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25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25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25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25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25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25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25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25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25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25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25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25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25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25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25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25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25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25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25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25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25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25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25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25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25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25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25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25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25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25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25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25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25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25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25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25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25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25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25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25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25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25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25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25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25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25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25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25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25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25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25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25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25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25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25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25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25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25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25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25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25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25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25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25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25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25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25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25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25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25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25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25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25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25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25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25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25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25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25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25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25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25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25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25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25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25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25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25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25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25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25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25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25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25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25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25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25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25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25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25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25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25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25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25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25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25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25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25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25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25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25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25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25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25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25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25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25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25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25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25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25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25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25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25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25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25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25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25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25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25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25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25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25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25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25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25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25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25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25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25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25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25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25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25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25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25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25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25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25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25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25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25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25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25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25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25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25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25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25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25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25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25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25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25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25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25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25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25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25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25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25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25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25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25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25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25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25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25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25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25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25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25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25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25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25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25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25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25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25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25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25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25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25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25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25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25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25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25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25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25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25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25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25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25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25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25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25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25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25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25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25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25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25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25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25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25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25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25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25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25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25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25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25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25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25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25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25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25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25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25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25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25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25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25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25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25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25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25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25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25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25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25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25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25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25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25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25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25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25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25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25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25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25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25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25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25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25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25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25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25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25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25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25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25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25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25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25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25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25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25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25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25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25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25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25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25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25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25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25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25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25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25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25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25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25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25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25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25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25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25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25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25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25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25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25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25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25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25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25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25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25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25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25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25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25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25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25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25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25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25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25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25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25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25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25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25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25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25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25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25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25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25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25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25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25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25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25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25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25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25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25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25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25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25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25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25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25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25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25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25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25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25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25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25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25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25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25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25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25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25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25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25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25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25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25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25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25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25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25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25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25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25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25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25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25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25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25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25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25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25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25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25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25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25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25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25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25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25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25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25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25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25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25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25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25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25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25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25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25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25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25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25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25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25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25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25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25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25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25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25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25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25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25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25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25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25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25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25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25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25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25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25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25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25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25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25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25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25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25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25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25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25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25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25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25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25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25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25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25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25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25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25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25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25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25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25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25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25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25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25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25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25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25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25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25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25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25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25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25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25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25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25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25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25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25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25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25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25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25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25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25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25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25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25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25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25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25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25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25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25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25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25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25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25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25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25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25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25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25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25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25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25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25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25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25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25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25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25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25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25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25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25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25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25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25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25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25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25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25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25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25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25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25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25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25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25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25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25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25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25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25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25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25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25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25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25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25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25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25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25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25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25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25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25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25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25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25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25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25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25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25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25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25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25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25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25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25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25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25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25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25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25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25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25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25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25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25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25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25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25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25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25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25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25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25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25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25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25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25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25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25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25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25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25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25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25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25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25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25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25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25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25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25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25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25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25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25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25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25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25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25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25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25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25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25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25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25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25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25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25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25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25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25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25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25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25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25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25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25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25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25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25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25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25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25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25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25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25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25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25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25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25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25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25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25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25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25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25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25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25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25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25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25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25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25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25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25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25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25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25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25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25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25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25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25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25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25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25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25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25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25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25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25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25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25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25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25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25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25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25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25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25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25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25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25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25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25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25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25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25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25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25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25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25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25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25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25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25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25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25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25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25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25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25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25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25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25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25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25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25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25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25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25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25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25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25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25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25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25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25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25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25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25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25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25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25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25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25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25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25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25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25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25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25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25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25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25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25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25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25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25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25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25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25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25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25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25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25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25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25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25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25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25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25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25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25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25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25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25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25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25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25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25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25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25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25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25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25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25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25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25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25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25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25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25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25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25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25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25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25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25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25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25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25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25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25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25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25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25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25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25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25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25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25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25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25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25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25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25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25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25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25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25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25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25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25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25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25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25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25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25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25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25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25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25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25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25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25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25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25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25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25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25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25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25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25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25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25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25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25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25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25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25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25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25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25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25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25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25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25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25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25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25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25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25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25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25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25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25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25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25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25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25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25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25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25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25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25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25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25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25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25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25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25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25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25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25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25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25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25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25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25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25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25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25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25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25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25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25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25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25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25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25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25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25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25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25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25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25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25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25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25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25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25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25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25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25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25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25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25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25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25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25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25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25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25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25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25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25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25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25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25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25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25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25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25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25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25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25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25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25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25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25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25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25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25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25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25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25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25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25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25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25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25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25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25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25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25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25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25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25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25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25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25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25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25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25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25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25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25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25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25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25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25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25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25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25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25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25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25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25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25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25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25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25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25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25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25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25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25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25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25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25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25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25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25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25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25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25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25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25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25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25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25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25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25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25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25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25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25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25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25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25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25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25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25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25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25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25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25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25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25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25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25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25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25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25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25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25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25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25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25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25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25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25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25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25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25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25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25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25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25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25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25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25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25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25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25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25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25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25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25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25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25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25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25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25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25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25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25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25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25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25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25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25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25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25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25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25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25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25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25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25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25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25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25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25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25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25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25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25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25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25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25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25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25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25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25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25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25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25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25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25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25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25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25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25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25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25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25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25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25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25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25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25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25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25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25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25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25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25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25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25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25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25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25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25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25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25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25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25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25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25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25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25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25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25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25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25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25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25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25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25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25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25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25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25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25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25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25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25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25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25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25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25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25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25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25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25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25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25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25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25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25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25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25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25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25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25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25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25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25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25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25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25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25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25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25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25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25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25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25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25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25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25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25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25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25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25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25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25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25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25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25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25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25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25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25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25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25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25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25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25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25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25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25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25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25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25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25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25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25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25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25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25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25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25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25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25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25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25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25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25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25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25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25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25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25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25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25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25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25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25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25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25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25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25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25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25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25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25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25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25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25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25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25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25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25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25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25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25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25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25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25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25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25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25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25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25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25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25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25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25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25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25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25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25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25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25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25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25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25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25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25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25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25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25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25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25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25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25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25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25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25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25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25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25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25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25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25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25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25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25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25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25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25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25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25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25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25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25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25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25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25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25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25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25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25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25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25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25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25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25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25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25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25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25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25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25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25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25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25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25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25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25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25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25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25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25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25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25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25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25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25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25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25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25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25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25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25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25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25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25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25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25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25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25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25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25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25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25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25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25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25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25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25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25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25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25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25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25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25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25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25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25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25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25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25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25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25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25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25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25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25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25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25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25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25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25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25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25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25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25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25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25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25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25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25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25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25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25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25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25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25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25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25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25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25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25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25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25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25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25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25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25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25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25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25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25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25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25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25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25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25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25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25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25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25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25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25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25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25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25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25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25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25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25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25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25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25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25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25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25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25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25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25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25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25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25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25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25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25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25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25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25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25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25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25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25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25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25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25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25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25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25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25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25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25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25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25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25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25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25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25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25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25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25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25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25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25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25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25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25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25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25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25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25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25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25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25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25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25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25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25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25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25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25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25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25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25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25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25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25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25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25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25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25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25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25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25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25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25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25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25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25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25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25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25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25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25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25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25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25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25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25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25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25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25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25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25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25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25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25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25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25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25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25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25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25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25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25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25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25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25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25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25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25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25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25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25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25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25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25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25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25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25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25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25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25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25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25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25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25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25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25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25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25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25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25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25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25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25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25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25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25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25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25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25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25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25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25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25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25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25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25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25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25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25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25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25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25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25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25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25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25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25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25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25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25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25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25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25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25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25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25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25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25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25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25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25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25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25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25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25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25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25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25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25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25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25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25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25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25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25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25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25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25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25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25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25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25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25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25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25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25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25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25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25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25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25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25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25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25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25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25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25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25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25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25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25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25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25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25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25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25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25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25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25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25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25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25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25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25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25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25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25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25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25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25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25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25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25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25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25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25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25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25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25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25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25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25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25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25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25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25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25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25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25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25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25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25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25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25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25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25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25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25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25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25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25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25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25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25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25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25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25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25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25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25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25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25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25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25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25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25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25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25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25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25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25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25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25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25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25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25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25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25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25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25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25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25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25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25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25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25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25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25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25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25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25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25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25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25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25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25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25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25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25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25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25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25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25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25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25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25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25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25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25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25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25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25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25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25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25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25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25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25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25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25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25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25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25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25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25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25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25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25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25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25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25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25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25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25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25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25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25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25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25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25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25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25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25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25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25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25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25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25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25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25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25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25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25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25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25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25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25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25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25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25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25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25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25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25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25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25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25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25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25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25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25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25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25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25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25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25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25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25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25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25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25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25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25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25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25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25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25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25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25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25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25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25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25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25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25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25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25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25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25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25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25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25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25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25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25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25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25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25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25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25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25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25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25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25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25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25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25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25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25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25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25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25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25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25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25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25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25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25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25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25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25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25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25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25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25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25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25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25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25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25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25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25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25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25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25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25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25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25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25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25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25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25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25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25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25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25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25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25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25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25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25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25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25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25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25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25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25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25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25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25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25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25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25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25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25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25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25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25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25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25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25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25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25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25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25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25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25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25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25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25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25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25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25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25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25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25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25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25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25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25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25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25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25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25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25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25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25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25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25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25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25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25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25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25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25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25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25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25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25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25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25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25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25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25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25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25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25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25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25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25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25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25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25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25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25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25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25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25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25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25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25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25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25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25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25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25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25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25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25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25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25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25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25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25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25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25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25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25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25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25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25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25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25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25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25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25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25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25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25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25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25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25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25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25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25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25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25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25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25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25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25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25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25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25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25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25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25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25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25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25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25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25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25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25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25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25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25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25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25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25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25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25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25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25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25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25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25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25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25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25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25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25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25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25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25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25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25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25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25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25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25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25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25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25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25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25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25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25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25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25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25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25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25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25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25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25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25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25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25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25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25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25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25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25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25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25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25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25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25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25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25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25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25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25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25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25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25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25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25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25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25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25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25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25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25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25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25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25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25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25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25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25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25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25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25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25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25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25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25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25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25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25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25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25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25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25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25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25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25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25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25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25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25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25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25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25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25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25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25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25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25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25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25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25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25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25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25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25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25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25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25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25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25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25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25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25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25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25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25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25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25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25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25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25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25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25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25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25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25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25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25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25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25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25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25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25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25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25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25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25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25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25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25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25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25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25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25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25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25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25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25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25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25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25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25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25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25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25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25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25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25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25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25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25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25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25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25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25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25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25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25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25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25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25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25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25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25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25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25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25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25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25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25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25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25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25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25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25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25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25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25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25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25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25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25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25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25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25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25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25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25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25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25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25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25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25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25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25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25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25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25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25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25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25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25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25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25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25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25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25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25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25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25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25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25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25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25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25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25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25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25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25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25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25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25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25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25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25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25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25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25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25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25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25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25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25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25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25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25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25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25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25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25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25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25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25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25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25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25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25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25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25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25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25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25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25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25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25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25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25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25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25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25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25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25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25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25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25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25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25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25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25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25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25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25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25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25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25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25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25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25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25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25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25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25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25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25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25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25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25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25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25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25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25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25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25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25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25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25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25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25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25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25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25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25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25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25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25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25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25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25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25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25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25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25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25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25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25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25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25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25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25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25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25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25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25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25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25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25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25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25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25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25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25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25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25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25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25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25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25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25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25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25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25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25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25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25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25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25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25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25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25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25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25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25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25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25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25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25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25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25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25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25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25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25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25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25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25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25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25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25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25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25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25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25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25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25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25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25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25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25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25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25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25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25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25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25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25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25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25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25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25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25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25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25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25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25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25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25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25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25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25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25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25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25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25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25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25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25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25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25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25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25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25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25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25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25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25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25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25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25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25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25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25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25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25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25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25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25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25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25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25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25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25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25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25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25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25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25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25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25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25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25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25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25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25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25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25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25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25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25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25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25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25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25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25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25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25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25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25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25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25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25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25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25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25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25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25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25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25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25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25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25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25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25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25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25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25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25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25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25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25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25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25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25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25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25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25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25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25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25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25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25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25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25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25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25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25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25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25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25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25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25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25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25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25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25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25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25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25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25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25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25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25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25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25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25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25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25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25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25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25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25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25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25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25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25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25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25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25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25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25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25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25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25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25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25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25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25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25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25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25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25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25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25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25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25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25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25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25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25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25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25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25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25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25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25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25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25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25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25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25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25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25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25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25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25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25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25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25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25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25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25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25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25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25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25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25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25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25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25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25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25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25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25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25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25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25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25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25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25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25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25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25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25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25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25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25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25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25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25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25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25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25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25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25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25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25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25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25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25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25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25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25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25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25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25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25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25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25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25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25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25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25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25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25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25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25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25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25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25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25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25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25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25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25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25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25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25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25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25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25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25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25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25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25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25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25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25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25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25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25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25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25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25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25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25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25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25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25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25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25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25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25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25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25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25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25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25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25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25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25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25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25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25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25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25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25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25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25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25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25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25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25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25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25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25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25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25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25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25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25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25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25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25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25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25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25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25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25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25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25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25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25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25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25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25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25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25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25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25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25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25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25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25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25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25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25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25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25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25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25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25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25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25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25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25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25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25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25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25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25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25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25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25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25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25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25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25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25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25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25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25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25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25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25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25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25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25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25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25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25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25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25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25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25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25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25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25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25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25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25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25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25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25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25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25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25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25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25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25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25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25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25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25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25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25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25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25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25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25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25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25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25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25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25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25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25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25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25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25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25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25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25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25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25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25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25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25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25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25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25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25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25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25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25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25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25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25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25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25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25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25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25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25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25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25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25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25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25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25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25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25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25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25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25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25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25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25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25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25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25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25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25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25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25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25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25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25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25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25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25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25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25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25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25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25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25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25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25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25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25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25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25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25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25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25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25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25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25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25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25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25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25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25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25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25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25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25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25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25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25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25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25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25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25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25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25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25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25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25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25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25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25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25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25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25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25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25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25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25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25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25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25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25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25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25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25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25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25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25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25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25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25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25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25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25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25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25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25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25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25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25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25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25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25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25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25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25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25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25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25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25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25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25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25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25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25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25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25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25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25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25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25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25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25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25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25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25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25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25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25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25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25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25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25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25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25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25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25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25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25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25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25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25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25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25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25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25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25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25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25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25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25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25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25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25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25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25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25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25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25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25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25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25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25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25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25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25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25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25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25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25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25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25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25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25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25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25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25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25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25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25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25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25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25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25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25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25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25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25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25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25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25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25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25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25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25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25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25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25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25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25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25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25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25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25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25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25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25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25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25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25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25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25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25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25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25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25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25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25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25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25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25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25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25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25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25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25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25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25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25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25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25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25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25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25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25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25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25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25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25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25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25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25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25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25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25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25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25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25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25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25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25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25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25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25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25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25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25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25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25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25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25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25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25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25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25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25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25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25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25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25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25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25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25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25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25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25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25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25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25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25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25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25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25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25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25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25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25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25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25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25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25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25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25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25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25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25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25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25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25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25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25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25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25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25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25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25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25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25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25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25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25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25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25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25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25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25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25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25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25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25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25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25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25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25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25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25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25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25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25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25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25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25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25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25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25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25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25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25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25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25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25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25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25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25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25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25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25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25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25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25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25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25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25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25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25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25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25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25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25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25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25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25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25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25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25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25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25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25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25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25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25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25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25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25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25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25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25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25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25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25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25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25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25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25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25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25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25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25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25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25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25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25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25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25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25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25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25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25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25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25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25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25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25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25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25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25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25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25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25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25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25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25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25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25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25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25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25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25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25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25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25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25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25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25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25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25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25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25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25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25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25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25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25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25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25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25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25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25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25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25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25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25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25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25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25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25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25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25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25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25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25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25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25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25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25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25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25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25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25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25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25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25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25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25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25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25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25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25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25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25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25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25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25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25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25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25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25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25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25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25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25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25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25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25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25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25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25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25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25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25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25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25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25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25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25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25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25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25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25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25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25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25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25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25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25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25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25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25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25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25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25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25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25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25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25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25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25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25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25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25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25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25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25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25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25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25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25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25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25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25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25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25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25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25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25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25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25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25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25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25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25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25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25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25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25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25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25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25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25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25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25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25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25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25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25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25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25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25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25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25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25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25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25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25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25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25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25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25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25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25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25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25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25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25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25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25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25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25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25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25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25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25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25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25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25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25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25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25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25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25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25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25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25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25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25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25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25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25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25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25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25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25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25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25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25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25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25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25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25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25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25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25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25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25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25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25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25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25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25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25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25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25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25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25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25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25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25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25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25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25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25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25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25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25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25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25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25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25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25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25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25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25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25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25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25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25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25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25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25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25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25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25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25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25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25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25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25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25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25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25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25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25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25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25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25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25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25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25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25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25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25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25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25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25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25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25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25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25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25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25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25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25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25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25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25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25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25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25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25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25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25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25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25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25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25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25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25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25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25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25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25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25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25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25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25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25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25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25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25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25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25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25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25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25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25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25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25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25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25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25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25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25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25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25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25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25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25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25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25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25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25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25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25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25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25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25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25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25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25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25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25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25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25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25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25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25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25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25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25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25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25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25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25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25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25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25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25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25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25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25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25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25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25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25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25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25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25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25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25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25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25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25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25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25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25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25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25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25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25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25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25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25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25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25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25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25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25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25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25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25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25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25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25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25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25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25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25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25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25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25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25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25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25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25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25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25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25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25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25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25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25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25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25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25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25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25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25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25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25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25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25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25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25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25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25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25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25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25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25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25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25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25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25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25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25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25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25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25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25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25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25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25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25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25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25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25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25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25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25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25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25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25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25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25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25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25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25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25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25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25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25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25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25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25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25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25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25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25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25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25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25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25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25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25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25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25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25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25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25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25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25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25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25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25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25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25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25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25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25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25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25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25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25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25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25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25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25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25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25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25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25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25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25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25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25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25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25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25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25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25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25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25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25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25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25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25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25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25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25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25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25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25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25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25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25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25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25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25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25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25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25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25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25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25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25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25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25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25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25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25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25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25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25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25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25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25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25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25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25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25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25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25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25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25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25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25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25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25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25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25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25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25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25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25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25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25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25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25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25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25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25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25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25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25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25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25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25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25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25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25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25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25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25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25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25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25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25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25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25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25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25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25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25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25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25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25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25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25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25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25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25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25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25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25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25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25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25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25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25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25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25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25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25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25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25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25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25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25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25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25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25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25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25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25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25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25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25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25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25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25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25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25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25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25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25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25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25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25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25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25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25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25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25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25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25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25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25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25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25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25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25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25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25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25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25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25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25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25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25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25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25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25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25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25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25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25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25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25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25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25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25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25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25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25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25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25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25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25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25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25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25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25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25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25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25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25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25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25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25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25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25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25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25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25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25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25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25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25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25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25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25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25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25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25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25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25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25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25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25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25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25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25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25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25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25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25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25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25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25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25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25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25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25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25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25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25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25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25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25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25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25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25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25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25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25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25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25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25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25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25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25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25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25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25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25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25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25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25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25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25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25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25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25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25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25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25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25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25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25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25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25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25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25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25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25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25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25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25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25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25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25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25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25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25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25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25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25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25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25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25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25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25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25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25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25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25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25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25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25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25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25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25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25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25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25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25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25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25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25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25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25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25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25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25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25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25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25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25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25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25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25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25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25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25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25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25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25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25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25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25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25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25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25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25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25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25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25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25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25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25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25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25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25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25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25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25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25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25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25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25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25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25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25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25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25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25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25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25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25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25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25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25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25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25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25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25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25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25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25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25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25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25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25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25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25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25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25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25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25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25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25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25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25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25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25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25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25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25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25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25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25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25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25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25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25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25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25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25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25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25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25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25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25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25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25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25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25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25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25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25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25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25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25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25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25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25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25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25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25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25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25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25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25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25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25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25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25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25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25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25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25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25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25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25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25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25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25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25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25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25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25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25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25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25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25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25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25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25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25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25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25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25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25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25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25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25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25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25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25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25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25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25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25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25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25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25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25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25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25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25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25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25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25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25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25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25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25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25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25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25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25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25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25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25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25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25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25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25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25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25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25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25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25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25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25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25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25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25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25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25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25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25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25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25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25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25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25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25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25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25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25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25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25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25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25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25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25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25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25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25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25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25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25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25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25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25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25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25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25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25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25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25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25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25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25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25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25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25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25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25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25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25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25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25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25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25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25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25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25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25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25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25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25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25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25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25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25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25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25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25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25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25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25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25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25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25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25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25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25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25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25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25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25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25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25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25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25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25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25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25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25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25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25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25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25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25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25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25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25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25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25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25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25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25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25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25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25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25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25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25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25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25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25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25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25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25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25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25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25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25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25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25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25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25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25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25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25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25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25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25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25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25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25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25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25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25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25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25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25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25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25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25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25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25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25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25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25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25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25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25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25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25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25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25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25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25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25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25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25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25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25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25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25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25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25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25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25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25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25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25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25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25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25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25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25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25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25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25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25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25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25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25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25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25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25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25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25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25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25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25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25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25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25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25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25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25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25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25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25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25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25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25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25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25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25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25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25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25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25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25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25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25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25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25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25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25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25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25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25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25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25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25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25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25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25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25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25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25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25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25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25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25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25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25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25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25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25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25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25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25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25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25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25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25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25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25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25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25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25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25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25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25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25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25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25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25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25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25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25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25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25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25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25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25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25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25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25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25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25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25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25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25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25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25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25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25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25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25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25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25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25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25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25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25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25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25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25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25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25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25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25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25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25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25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25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25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25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25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25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25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25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25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25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25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25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25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25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25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25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25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25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25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25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25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25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25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25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25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25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25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25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25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25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25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25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25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25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25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25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25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25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25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25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25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25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25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25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25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25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25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25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25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25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25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25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25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25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25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25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25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25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25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25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25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25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25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25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25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25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25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25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25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25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25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25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25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25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25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25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25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25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25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25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25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25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25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25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25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25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25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25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25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25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25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25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25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25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25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25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25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25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25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25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25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25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25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25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25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25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25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25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25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25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25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25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25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25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25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25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25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25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25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25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25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25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25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25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25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25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25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25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25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25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25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25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25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25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25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25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25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25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25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25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25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25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25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25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25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25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25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25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25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25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25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25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25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25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25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25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25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25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25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25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25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25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25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25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25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25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25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25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25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25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25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25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25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25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25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25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25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25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25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25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25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25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25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25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25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25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25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25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25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25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25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25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25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25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25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25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25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25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25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25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25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25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25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25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25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25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25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25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25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25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25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25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25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25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25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25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25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25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25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25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25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25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25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25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25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25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25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25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25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25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25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25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25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25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25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25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25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25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25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25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25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25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25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25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25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25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25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25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25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25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25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25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25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25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25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25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25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25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25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25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25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25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25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25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25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25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25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25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25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25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25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25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25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25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25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25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25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25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25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25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25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25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25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25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25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25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25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25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25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25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25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25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25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25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25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25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25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25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25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25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25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25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25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25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25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25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25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25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25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25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25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25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25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25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25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25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25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25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25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25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25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25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25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25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25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25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25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25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25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25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25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25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25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25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25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25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25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25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25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25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25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25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25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25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25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25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25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25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25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25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25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25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25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25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25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25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25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25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25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25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25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25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25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25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25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25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25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25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25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25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25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25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25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25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25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25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25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25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25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25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25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25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25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25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25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25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25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25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25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25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25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25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25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25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25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25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25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25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25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25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25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25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25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25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25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25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25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25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25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25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25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25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25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25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25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25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25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25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25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25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25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25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25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25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25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25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25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25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25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25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25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25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25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25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25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25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25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25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25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25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25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25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25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25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25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25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25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25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25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25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25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25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25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25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25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25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25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25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25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25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25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25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25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25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25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25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25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25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25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25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25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25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25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25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25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25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25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25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25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25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25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25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25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25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25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25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25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25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25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25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25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25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25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25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25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25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25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25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25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25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25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25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25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25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25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25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25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25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25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25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25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25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25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25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25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25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25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25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25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25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25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25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25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25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25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25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25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25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25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25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25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25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25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25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25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25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25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25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25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25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25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25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25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25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25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25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25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25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25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25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25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25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25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25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25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25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25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25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25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25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25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25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25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25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25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25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25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25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25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25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25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25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25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25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25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25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25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25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25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25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25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25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25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25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25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25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25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25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25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25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25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25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25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25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25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25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25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25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25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25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25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25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25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25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25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25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25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25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25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25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25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25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25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25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25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25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25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25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25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25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25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25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25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25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25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25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25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25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25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25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25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25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25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25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25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25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25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25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25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25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25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25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25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25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25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25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25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25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25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25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25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25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25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25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25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25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25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25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25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25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25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25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25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25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25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25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25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25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25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25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25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25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25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25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25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25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25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25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25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25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25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25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25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25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25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25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25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25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25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25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25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25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25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25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25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25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25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25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25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25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25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25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25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25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25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25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25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25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25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25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25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25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25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25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25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25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25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25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25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25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25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25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25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25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25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25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25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25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25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25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25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25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25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25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25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25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25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25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25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25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25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25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25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25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25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25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25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25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25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25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25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25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25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25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25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25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25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25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25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25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25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25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25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25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25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25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25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25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25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25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25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25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25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25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25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25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25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25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25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25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25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25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25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25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25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25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25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25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25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25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25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25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25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25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25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25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25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25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25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25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25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25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25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25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25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25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25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25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25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25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25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25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25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25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25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25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25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25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25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25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25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25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25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25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25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25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25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25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25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25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25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25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25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25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25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25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25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25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25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25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25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25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25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25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25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25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25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25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25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25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25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25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25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25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25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25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25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25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25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25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25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25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25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25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25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25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25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25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25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25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25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25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25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25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25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25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25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25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25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25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25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25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25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25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25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25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25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25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25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25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25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25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25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25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25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25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25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25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25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25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25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25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25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25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25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25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25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25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25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25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25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25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25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25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25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25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25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25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25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25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25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25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25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25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25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25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25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25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25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25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25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25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25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25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25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25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25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25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25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25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25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25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25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25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25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25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25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25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25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25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25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25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25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25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25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25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25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25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25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25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25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25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25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25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25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25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25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25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25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25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25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25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25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25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25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25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25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25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25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25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25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25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25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25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25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25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25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25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25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25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25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25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25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25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25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25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25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25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25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25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25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25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25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25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25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25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25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25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25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25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25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25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25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25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25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25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25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25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25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25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25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25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25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25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25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25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25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25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25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25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25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25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25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25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25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25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25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25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25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25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25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25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25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25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25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25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25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25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25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25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25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25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25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25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25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25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25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25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25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25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25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25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25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25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25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25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25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25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25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25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25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25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25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25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25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25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25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25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25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25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25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25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25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25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25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25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25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25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25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25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25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25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25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25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25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25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25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25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25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25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25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25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25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25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25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25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25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25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25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25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25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25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25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25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25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25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25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25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25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25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25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25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25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25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25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25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25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25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25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25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25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25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25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25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25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25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25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25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25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25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25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25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25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25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25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25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25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25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25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25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25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25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25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25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25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25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25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25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25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25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25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25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25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25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25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25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25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25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25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25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25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25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25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25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25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25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25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25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25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25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25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25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25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25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25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25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25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25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25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25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25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25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25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25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25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25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25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25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25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25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25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25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25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25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25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25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25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25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25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25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25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25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25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25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25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25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25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25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25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25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25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25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25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25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25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25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25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25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25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25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25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25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25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25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25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25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25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25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25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25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25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25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25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25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25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25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25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25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25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25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25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25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25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25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25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25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25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25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25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25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25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25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25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25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25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25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25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25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25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25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25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25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25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25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25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25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25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25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25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25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25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25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25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25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25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25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25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25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25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25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25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25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25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25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25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25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25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25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25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25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25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25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25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25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25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25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25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25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25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25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25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25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25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25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25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25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25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25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25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25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25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25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25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25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25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25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25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25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25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25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25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25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25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25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25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25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25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25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25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25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25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25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25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25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25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25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25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25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25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25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25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25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25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25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25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25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25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25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25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25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25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25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25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25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25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25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25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25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25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25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25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25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25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25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25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25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25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25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25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25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25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25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25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25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25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25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25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25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25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25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25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25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25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25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25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25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25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25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25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25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25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25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25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25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25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25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25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25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25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25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25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25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25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25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25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25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25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25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25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25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25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25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25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25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25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25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25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25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25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25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25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25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25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25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25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25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25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25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25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25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25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25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25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25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25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25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25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25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25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25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25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25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25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25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25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25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25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25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25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25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25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25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25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25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25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25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25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25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25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25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25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25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25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25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25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25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25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25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25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25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25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25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25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25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25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25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25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25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25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25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25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25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25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25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25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25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25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25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25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25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25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25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25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25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25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25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25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25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25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25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25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25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25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25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25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25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25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25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25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25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25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25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25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25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25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25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25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25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25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25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25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25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25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25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25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25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25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25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25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25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25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25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25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25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25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25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25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25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25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25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25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25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25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25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25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25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25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25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25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25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25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25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25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25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25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25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25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25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25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25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25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25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25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25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25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25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25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25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25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25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25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25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25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25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25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25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25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25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25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25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25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25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25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25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25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25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25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25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25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25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25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25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25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25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25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25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25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25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25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25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25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25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25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25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25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25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25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25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25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25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25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25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25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25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25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25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25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25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25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25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25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25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25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25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25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25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25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25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25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25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25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25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25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25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25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25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25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25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25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25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25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25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25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25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25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25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25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25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25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25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25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25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25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25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25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25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25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25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25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25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25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25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25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25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25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25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25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25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25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25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25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25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25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 x14ac:dyDescent="0.25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 x14ac:dyDescent="0.25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 x14ac:dyDescent="0.25">
      <c r="C7809" s="158"/>
      <c r="D7809" s="158"/>
      <c r="E7809" s="159"/>
      <c r="I7809" s="158"/>
      <c r="K7809" s="159"/>
      <c r="Q7809" s="159"/>
      <c r="R7809" s="159"/>
      <c r="S7809" s="159"/>
    </row>
    <row r="7810" spans="3:19" x14ac:dyDescent="0.25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 x14ac:dyDescent="0.25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 x14ac:dyDescent="0.25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 x14ac:dyDescent="0.25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 x14ac:dyDescent="0.25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 x14ac:dyDescent="0.25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 x14ac:dyDescent="0.25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 x14ac:dyDescent="0.25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 x14ac:dyDescent="0.25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 x14ac:dyDescent="0.25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 x14ac:dyDescent="0.25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 x14ac:dyDescent="0.25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 x14ac:dyDescent="0.25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 x14ac:dyDescent="0.25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 x14ac:dyDescent="0.25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 x14ac:dyDescent="0.25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 x14ac:dyDescent="0.25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 x14ac:dyDescent="0.25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 x14ac:dyDescent="0.25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 x14ac:dyDescent="0.25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 x14ac:dyDescent="0.25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 x14ac:dyDescent="0.25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 x14ac:dyDescent="0.25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 x14ac:dyDescent="0.25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 x14ac:dyDescent="0.25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 x14ac:dyDescent="0.25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 x14ac:dyDescent="0.25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 x14ac:dyDescent="0.25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 x14ac:dyDescent="0.25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 x14ac:dyDescent="0.25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 x14ac:dyDescent="0.25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 x14ac:dyDescent="0.25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 x14ac:dyDescent="0.25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 x14ac:dyDescent="0.25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 x14ac:dyDescent="0.25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 x14ac:dyDescent="0.25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 x14ac:dyDescent="0.25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 x14ac:dyDescent="0.25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 x14ac:dyDescent="0.25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 x14ac:dyDescent="0.25">
      <c r="C7849" s="158"/>
      <c r="D7849" s="158"/>
      <c r="E7849" s="159"/>
      <c r="J7849" s="158"/>
      <c r="K7849" s="159"/>
      <c r="Q7849" s="159"/>
      <c r="R7849" s="159"/>
      <c r="S7849" s="159"/>
    </row>
    <row r="7850" spans="3:19" x14ac:dyDescent="0.25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 x14ac:dyDescent="0.25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 x14ac:dyDescent="0.25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 x14ac:dyDescent="0.25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 x14ac:dyDescent="0.25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 x14ac:dyDescent="0.25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 x14ac:dyDescent="0.25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 x14ac:dyDescent="0.25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 x14ac:dyDescent="0.25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 x14ac:dyDescent="0.25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 x14ac:dyDescent="0.25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 x14ac:dyDescent="0.25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 x14ac:dyDescent="0.25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 x14ac:dyDescent="0.25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 x14ac:dyDescent="0.25">
      <c r="C7864" s="158"/>
      <c r="D7864" s="158"/>
      <c r="E7864" s="159"/>
      <c r="J7864" s="158"/>
      <c r="K7864" s="159"/>
      <c r="Q7864" s="159"/>
      <c r="R7864" s="159"/>
      <c r="S7864" s="159"/>
    </row>
    <row r="7865" spans="3:19" x14ac:dyDescent="0.25">
      <c r="C7865" s="158"/>
      <c r="D7865" s="158"/>
      <c r="E7865" s="159"/>
      <c r="I7865" s="158"/>
      <c r="K7865" s="159"/>
      <c r="Q7865" s="159"/>
      <c r="R7865" s="159"/>
      <c r="S7865" s="159"/>
    </row>
    <row r="7866" spans="3:19" x14ac:dyDescent="0.25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 x14ac:dyDescent="0.25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 x14ac:dyDescent="0.25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 x14ac:dyDescent="0.25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 x14ac:dyDescent="0.25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 x14ac:dyDescent="0.25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 x14ac:dyDescent="0.25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 x14ac:dyDescent="0.25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 x14ac:dyDescent="0.25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 x14ac:dyDescent="0.25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 x14ac:dyDescent="0.25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 x14ac:dyDescent="0.25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 x14ac:dyDescent="0.25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 x14ac:dyDescent="0.25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 x14ac:dyDescent="0.25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 x14ac:dyDescent="0.25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 x14ac:dyDescent="0.25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 x14ac:dyDescent="0.25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 x14ac:dyDescent="0.25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 x14ac:dyDescent="0.25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 x14ac:dyDescent="0.25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 x14ac:dyDescent="0.25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 x14ac:dyDescent="0.25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 x14ac:dyDescent="0.25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 x14ac:dyDescent="0.25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 x14ac:dyDescent="0.25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 x14ac:dyDescent="0.25">
      <c r="C7892" s="158"/>
      <c r="D7892" s="158"/>
      <c r="E7892" s="159"/>
      <c r="I7892" s="158"/>
      <c r="K7892" s="159"/>
      <c r="Q7892" s="159"/>
      <c r="R7892" s="159"/>
      <c r="S7892" s="159"/>
    </row>
    <row r="7893" spans="3:19" x14ac:dyDescent="0.25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 x14ac:dyDescent="0.25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 x14ac:dyDescent="0.25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 x14ac:dyDescent="0.25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 x14ac:dyDescent="0.25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 x14ac:dyDescent="0.25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 x14ac:dyDescent="0.25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 x14ac:dyDescent="0.25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 x14ac:dyDescent="0.25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 x14ac:dyDescent="0.25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 x14ac:dyDescent="0.25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 x14ac:dyDescent="0.25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 x14ac:dyDescent="0.25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 x14ac:dyDescent="0.25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 x14ac:dyDescent="0.25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 x14ac:dyDescent="0.25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 x14ac:dyDescent="0.25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 x14ac:dyDescent="0.25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 x14ac:dyDescent="0.25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 x14ac:dyDescent="0.25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 x14ac:dyDescent="0.25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 x14ac:dyDescent="0.25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 x14ac:dyDescent="0.25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 x14ac:dyDescent="0.25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 x14ac:dyDescent="0.25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 x14ac:dyDescent="0.25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 x14ac:dyDescent="0.25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 x14ac:dyDescent="0.25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 x14ac:dyDescent="0.25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 x14ac:dyDescent="0.25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 x14ac:dyDescent="0.25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 x14ac:dyDescent="0.25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 x14ac:dyDescent="0.25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 x14ac:dyDescent="0.25">
      <c r="C7926" s="158"/>
      <c r="D7926" s="158"/>
      <c r="E7926" s="159"/>
      <c r="J7926" s="158"/>
      <c r="K7926" s="159"/>
      <c r="Q7926" s="159"/>
      <c r="R7926" s="159"/>
      <c r="S7926" s="159"/>
    </row>
    <row r="7927" spans="3:19" x14ac:dyDescent="0.25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 x14ac:dyDescent="0.25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 x14ac:dyDescent="0.25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 x14ac:dyDescent="0.25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 x14ac:dyDescent="0.25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 x14ac:dyDescent="0.25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 x14ac:dyDescent="0.25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 x14ac:dyDescent="0.25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 x14ac:dyDescent="0.25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 x14ac:dyDescent="0.25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 x14ac:dyDescent="0.25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 x14ac:dyDescent="0.25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 x14ac:dyDescent="0.25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 x14ac:dyDescent="0.25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 x14ac:dyDescent="0.25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 x14ac:dyDescent="0.25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 x14ac:dyDescent="0.25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 x14ac:dyDescent="0.25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 x14ac:dyDescent="0.25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 x14ac:dyDescent="0.25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 x14ac:dyDescent="0.25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 x14ac:dyDescent="0.25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 x14ac:dyDescent="0.25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 x14ac:dyDescent="0.25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 x14ac:dyDescent="0.25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 x14ac:dyDescent="0.25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 x14ac:dyDescent="0.25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 x14ac:dyDescent="0.25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 x14ac:dyDescent="0.25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 x14ac:dyDescent="0.25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 x14ac:dyDescent="0.25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 x14ac:dyDescent="0.25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 x14ac:dyDescent="0.25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 x14ac:dyDescent="0.25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 x14ac:dyDescent="0.25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 x14ac:dyDescent="0.25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 x14ac:dyDescent="0.25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 x14ac:dyDescent="0.25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 x14ac:dyDescent="0.25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 x14ac:dyDescent="0.25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 x14ac:dyDescent="0.25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 x14ac:dyDescent="0.25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 x14ac:dyDescent="0.25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 x14ac:dyDescent="0.25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 x14ac:dyDescent="0.25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 x14ac:dyDescent="0.25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 x14ac:dyDescent="0.25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 x14ac:dyDescent="0.25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 x14ac:dyDescent="0.25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 x14ac:dyDescent="0.25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 x14ac:dyDescent="0.25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 x14ac:dyDescent="0.25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 x14ac:dyDescent="0.25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 x14ac:dyDescent="0.25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 x14ac:dyDescent="0.25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 x14ac:dyDescent="0.25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 x14ac:dyDescent="0.25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 x14ac:dyDescent="0.25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 x14ac:dyDescent="0.25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 x14ac:dyDescent="0.25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 x14ac:dyDescent="0.25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 x14ac:dyDescent="0.25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 x14ac:dyDescent="0.25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 x14ac:dyDescent="0.25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 x14ac:dyDescent="0.25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 x14ac:dyDescent="0.25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 x14ac:dyDescent="0.25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 x14ac:dyDescent="0.25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 x14ac:dyDescent="0.25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 x14ac:dyDescent="0.25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 x14ac:dyDescent="0.25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 x14ac:dyDescent="0.25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 x14ac:dyDescent="0.25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 x14ac:dyDescent="0.25">
      <c r="C8000" s="158"/>
      <c r="D8000" s="158"/>
      <c r="E8000" s="159"/>
      <c r="I8000" s="158"/>
      <c r="K8000" s="159"/>
      <c r="Q8000" s="159"/>
      <c r="R8000" s="159"/>
      <c r="S8000" s="159"/>
    </row>
    <row r="8001" spans="3:19" x14ac:dyDescent="0.25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 x14ac:dyDescent="0.25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 x14ac:dyDescent="0.25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 x14ac:dyDescent="0.25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 x14ac:dyDescent="0.25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 x14ac:dyDescent="0.25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 x14ac:dyDescent="0.25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 x14ac:dyDescent="0.25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 x14ac:dyDescent="0.25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 x14ac:dyDescent="0.25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 x14ac:dyDescent="0.25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 x14ac:dyDescent="0.25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 x14ac:dyDescent="0.25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 x14ac:dyDescent="0.25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 x14ac:dyDescent="0.25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 x14ac:dyDescent="0.25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 x14ac:dyDescent="0.25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 x14ac:dyDescent="0.25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 x14ac:dyDescent="0.25">
      <c r="C8019" s="158"/>
      <c r="D8019" s="158"/>
      <c r="E8019" s="159"/>
      <c r="I8019" s="158"/>
      <c r="K8019" s="159"/>
      <c r="Q8019" s="159"/>
      <c r="R8019" s="159"/>
      <c r="S8019" s="159"/>
    </row>
    <row r="8020" spans="3:19" x14ac:dyDescent="0.25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 x14ac:dyDescent="0.25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 x14ac:dyDescent="0.25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 x14ac:dyDescent="0.25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 x14ac:dyDescent="0.25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 x14ac:dyDescent="0.25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 x14ac:dyDescent="0.25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 x14ac:dyDescent="0.25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 x14ac:dyDescent="0.25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 x14ac:dyDescent="0.25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 x14ac:dyDescent="0.25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 x14ac:dyDescent="0.25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 x14ac:dyDescent="0.25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 x14ac:dyDescent="0.25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 x14ac:dyDescent="0.25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 x14ac:dyDescent="0.25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 x14ac:dyDescent="0.25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 x14ac:dyDescent="0.25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 x14ac:dyDescent="0.25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 x14ac:dyDescent="0.25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 x14ac:dyDescent="0.25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 x14ac:dyDescent="0.25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 x14ac:dyDescent="0.25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 x14ac:dyDescent="0.25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 x14ac:dyDescent="0.25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 x14ac:dyDescent="0.25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 x14ac:dyDescent="0.25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 x14ac:dyDescent="0.25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 x14ac:dyDescent="0.25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 x14ac:dyDescent="0.25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 x14ac:dyDescent="0.25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 x14ac:dyDescent="0.25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 x14ac:dyDescent="0.25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 x14ac:dyDescent="0.25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 x14ac:dyDescent="0.25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 x14ac:dyDescent="0.25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 x14ac:dyDescent="0.25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 x14ac:dyDescent="0.25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 x14ac:dyDescent="0.25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 x14ac:dyDescent="0.25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 x14ac:dyDescent="0.25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 x14ac:dyDescent="0.25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 x14ac:dyDescent="0.25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 x14ac:dyDescent="0.25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 x14ac:dyDescent="0.25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 x14ac:dyDescent="0.25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 x14ac:dyDescent="0.25">
      <c r="C8066" s="158"/>
      <c r="D8066" s="158"/>
      <c r="E8066" s="159"/>
      <c r="J8066" s="158"/>
      <c r="K8066" s="159"/>
      <c r="Q8066" s="159"/>
      <c r="R8066" s="159"/>
      <c r="S8066" s="159"/>
    </row>
    <row r="8067" spans="3:19" x14ac:dyDescent="0.25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 x14ac:dyDescent="0.25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 x14ac:dyDescent="0.25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 x14ac:dyDescent="0.25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 x14ac:dyDescent="0.25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 x14ac:dyDescent="0.25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 x14ac:dyDescent="0.25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 x14ac:dyDescent="0.25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 x14ac:dyDescent="0.25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 x14ac:dyDescent="0.25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 x14ac:dyDescent="0.25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 x14ac:dyDescent="0.25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 x14ac:dyDescent="0.25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 x14ac:dyDescent="0.25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 x14ac:dyDescent="0.25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 x14ac:dyDescent="0.25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 x14ac:dyDescent="0.25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 x14ac:dyDescent="0.25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 x14ac:dyDescent="0.25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 x14ac:dyDescent="0.25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 x14ac:dyDescent="0.25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 x14ac:dyDescent="0.25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 x14ac:dyDescent="0.25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 x14ac:dyDescent="0.25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 x14ac:dyDescent="0.25">
      <c r="C8091" s="158"/>
      <c r="E8091" s="159"/>
      <c r="J8091" s="158"/>
      <c r="K8091" s="159"/>
      <c r="Q8091" s="159"/>
      <c r="R8091" s="159"/>
      <c r="S8091" s="159"/>
    </row>
    <row r="8092" spans="3:19" x14ac:dyDescent="0.25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 x14ac:dyDescent="0.25">
      <c r="C8093" s="158"/>
      <c r="D8093" s="158"/>
      <c r="E8093" s="159"/>
      <c r="I8093" s="158"/>
      <c r="K8093" s="159"/>
      <c r="Q8093" s="159"/>
      <c r="R8093" s="159"/>
      <c r="S8093" s="159"/>
    </row>
    <row r="8094" spans="3:19" x14ac:dyDescent="0.25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 x14ac:dyDescent="0.25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 x14ac:dyDescent="0.25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 x14ac:dyDescent="0.25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 x14ac:dyDescent="0.25">
      <c r="C8098" s="158"/>
      <c r="D8098" s="158"/>
      <c r="E8098" s="159"/>
      <c r="J8098" s="158"/>
      <c r="K8098" s="159"/>
      <c r="Q8098" s="159"/>
      <c r="R8098" s="159"/>
      <c r="S8098" s="159"/>
    </row>
    <row r="8099" spans="3:19" x14ac:dyDescent="0.25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 x14ac:dyDescent="0.25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 x14ac:dyDescent="0.25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 x14ac:dyDescent="0.25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 x14ac:dyDescent="0.25">
      <c r="C8103" s="158"/>
      <c r="D8103" s="158"/>
      <c r="E8103" s="159"/>
      <c r="I8103" s="158"/>
      <c r="K8103" s="159"/>
      <c r="Q8103" s="159"/>
      <c r="R8103" s="159"/>
      <c r="S8103" s="159"/>
    </row>
    <row r="8104" spans="3:19" x14ac:dyDescent="0.25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 x14ac:dyDescent="0.25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 x14ac:dyDescent="0.25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 x14ac:dyDescent="0.25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 x14ac:dyDescent="0.25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 x14ac:dyDescent="0.25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 x14ac:dyDescent="0.25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 x14ac:dyDescent="0.25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 x14ac:dyDescent="0.25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 x14ac:dyDescent="0.25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 x14ac:dyDescent="0.25">
      <c r="C8114" s="158"/>
      <c r="D8114" s="158"/>
      <c r="E8114" s="159"/>
      <c r="I8114" s="158"/>
      <c r="K8114" s="159"/>
      <c r="Q8114" s="159"/>
      <c r="R8114" s="159"/>
      <c r="S8114" s="159"/>
    </row>
    <row r="8115" spans="3:19" x14ac:dyDescent="0.25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 x14ac:dyDescent="0.25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 x14ac:dyDescent="0.25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 x14ac:dyDescent="0.25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 x14ac:dyDescent="0.25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 x14ac:dyDescent="0.25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 x14ac:dyDescent="0.25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 x14ac:dyDescent="0.25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 x14ac:dyDescent="0.25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 x14ac:dyDescent="0.25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 x14ac:dyDescent="0.25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 x14ac:dyDescent="0.25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 x14ac:dyDescent="0.25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 x14ac:dyDescent="0.25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 x14ac:dyDescent="0.25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 x14ac:dyDescent="0.25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 x14ac:dyDescent="0.25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 x14ac:dyDescent="0.25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 x14ac:dyDescent="0.25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 x14ac:dyDescent="0.25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 x14ac:dyDescent="0.25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 x14ac:dyDescent="0.25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 x14ac:dyDescent="0.25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 x14ac:dyDescent="0.25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 x14ac:dyDescent="0.25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 x14ac:dyDescent="0.25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 x14ac:dyDescent="0.25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 x14ac:dyDescent="0.25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 x14ac:dyDescent="0.25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 x14ac:dyDescent="0.25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 x14ac:dyDescent="0.25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 x14ac:dyDescent="0.25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 x14ac:dyDescent="0.25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 x14ac:dyDescent="0.25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 x14ac:dyDescent="0.25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 x14ac:dyDescent="0.25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 x14ac:dyDescent="0.25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 x14ac:dyDescent="0.25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 x14ac:dyDescent="0.25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 x14ac:dyDescent="0.25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 x14ac:dyDescent="0.25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 x14ac:dyDescent="0.25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 x14ac:dyDescent="0.25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 x14ac:dyDescent="0.25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 x14ac:dyDescent="0.25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 x14ac:dyDescent="0.25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25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25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25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25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25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25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25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25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25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25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25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25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25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25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25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25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25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25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25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25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25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25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25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25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25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25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25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25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25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25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25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25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25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25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25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25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25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25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25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25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25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25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25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25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25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25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25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25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25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25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25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25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25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25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25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25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25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25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25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25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25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25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25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25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25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25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25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25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25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25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25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25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25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25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25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25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25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25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25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25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25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25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25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25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25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25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25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25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25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25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25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25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25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25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25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25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25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25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25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25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25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25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25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25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25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25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25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25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25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25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25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25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25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25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25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25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25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25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25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25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25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25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25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25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25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25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25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25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25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25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25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25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25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25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25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25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25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25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25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25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25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25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25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25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25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25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25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25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25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25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25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25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25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25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25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25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25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25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25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25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25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25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25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25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25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25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25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25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25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25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25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25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25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25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25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25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25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25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25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25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25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25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25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25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25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25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25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25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25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25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25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25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25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25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25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25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25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25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25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25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25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25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25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25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25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25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25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25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25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25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25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25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25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25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25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25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25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25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25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25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25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25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25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25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25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25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25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25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25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25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25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25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25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25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25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25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25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25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25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25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25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25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25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25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25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25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25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25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25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25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25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25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25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25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25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25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25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25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25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25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25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25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25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25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25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25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25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25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25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25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25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25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25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25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25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25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25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25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25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25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25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25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25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25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25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25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25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25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25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25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25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25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25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25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25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25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25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25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25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25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25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25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25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25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25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25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25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25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25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25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25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25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25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25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25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25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25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25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25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25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25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25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25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25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25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25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25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25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25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25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25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25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25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25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25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25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25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25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25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25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25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25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25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25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25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25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25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25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25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25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25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25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25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25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25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25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25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25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25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25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25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25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25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25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25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25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25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25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25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25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25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25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25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25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25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25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25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25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25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25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25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25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25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25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25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25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25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25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25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25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25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25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25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25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25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25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25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25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25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25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25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25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25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25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25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25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25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25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25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25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25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25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25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25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25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25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25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25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25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25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25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25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25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25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25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25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25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25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25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25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25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25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25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25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25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25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25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25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25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25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25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25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25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25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25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25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25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25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25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25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25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25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25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25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25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25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25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25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25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25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25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25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25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25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25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25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25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25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25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25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25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25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25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25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25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25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25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25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25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25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25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25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25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25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25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25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25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25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25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25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25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25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25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25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25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25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25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25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25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25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25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25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25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25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25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25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25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25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25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25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25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25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25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25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25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25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25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25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25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25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25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25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25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25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25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25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25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25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25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25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25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25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25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25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25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25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25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25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25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25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25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25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25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25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25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25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25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25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25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25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25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25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25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25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25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25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25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25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25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25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25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25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25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25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25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25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25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25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25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25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25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25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25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25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25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25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25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25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25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25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25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25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25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25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25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25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25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25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25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25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25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25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25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25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25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25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25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25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25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25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25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25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25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25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25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25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25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25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25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25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25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25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25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25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25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25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25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25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25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25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25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25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25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25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25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25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25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25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25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25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25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25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25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25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25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25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25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25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25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25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25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25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25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25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25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25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25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25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25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25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25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25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25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25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25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25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25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25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25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25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25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25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25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25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25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25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25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25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25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25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25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25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25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25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25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25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25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25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25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25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25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25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25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25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25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25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25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25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25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25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25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25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25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25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25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25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25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25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25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25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25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25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25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25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25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25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25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25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25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25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25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25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25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25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25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25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25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25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25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25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25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25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25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25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25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25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25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25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25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25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25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25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25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25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25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25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25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25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25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25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25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25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25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25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25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25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25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25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25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25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25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25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25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25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25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25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25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25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25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25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25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25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25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25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25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25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25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25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25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25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25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25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25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25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25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25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25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25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25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25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25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25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25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25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25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25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25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25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25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25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25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25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25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25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25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25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25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25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25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25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25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25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25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25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25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25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25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25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25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25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25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25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25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25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25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25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25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25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25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25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25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25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25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25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25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25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25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25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25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25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25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25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25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25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25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25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25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25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25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25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25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25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25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25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25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25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25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25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25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25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25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25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25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25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25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25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25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25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25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25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25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25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25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25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25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25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25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25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25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25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25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25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25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25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25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25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25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25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25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25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25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25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25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25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25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25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25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25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25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25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25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25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25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25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25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25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25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25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25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25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25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25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25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25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25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25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25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25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25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25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25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25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25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25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25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25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25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25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25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25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25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25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25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25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25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25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25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25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25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25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25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25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25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25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25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25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25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25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25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25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25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25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25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25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25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25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25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25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25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25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25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25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25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25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25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25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25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25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25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25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25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25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25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25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25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25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25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25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25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25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25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25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25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25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25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25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25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25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25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25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25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25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25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25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25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25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25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25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25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25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25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25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25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25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25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25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25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25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25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25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25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25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25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25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25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25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25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25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25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25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25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25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25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25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25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25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25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25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25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25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25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25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25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25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25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25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25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25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25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25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25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25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25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25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25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25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25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25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25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25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25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25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25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25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25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25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25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25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25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25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25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25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25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25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25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25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25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25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25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25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25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25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25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25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25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25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25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25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25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25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25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25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25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25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25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25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25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25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25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25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25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25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25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25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25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25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25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25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25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25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25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25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25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25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25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25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25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25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25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25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25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25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25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25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25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25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25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25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25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25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25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25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25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25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25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25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25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25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25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25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25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25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25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25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25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25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25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25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25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25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25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25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25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25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25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25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25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25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25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25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25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25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25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25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25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25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25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25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25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25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25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25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25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25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25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25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25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25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25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25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25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25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25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25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25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25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25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25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25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25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25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25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25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25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25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25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25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25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25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25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25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25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25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25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25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25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25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25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25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25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25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25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25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25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25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25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25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25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25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25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25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25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25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25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25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25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25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25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25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25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25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25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25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25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25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25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25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25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25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25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25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25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25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25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25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25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25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25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25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25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25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25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25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25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25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25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25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25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25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25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25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25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25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25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25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25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25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25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25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25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25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25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25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25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25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25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25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25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25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25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25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25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25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25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25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25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25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25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25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25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25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25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25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25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25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25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25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25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25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25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25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25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25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25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25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25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25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25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25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25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25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25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25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25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25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25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25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25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25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25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25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25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25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25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25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25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25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25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25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25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25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25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25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25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25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25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25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25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25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25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25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25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25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25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25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25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25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25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25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25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25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25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25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25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25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25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25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25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25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25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25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25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25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25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25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25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25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25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25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25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25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25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25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25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25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25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25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25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25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25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25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25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25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25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25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25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25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25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25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25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25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25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25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25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25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25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25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25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25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25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25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25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25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25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25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25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25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25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25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25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25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25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25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25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25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25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25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25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25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25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25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25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25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25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25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25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25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25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25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25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25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25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25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25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25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25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25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25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25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25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25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25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25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25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25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25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25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25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25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25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25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25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25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25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25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25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25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25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25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25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25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25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25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25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25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25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25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25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25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25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25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25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25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25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25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25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25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25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25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25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25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25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25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25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25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25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25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25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25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25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25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25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25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25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25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25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25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25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25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25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25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25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25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25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25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25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25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25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25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25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25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25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25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25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25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25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25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25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25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25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25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25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25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25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25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25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25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25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25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25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25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25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25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25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25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25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25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25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25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25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25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25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25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25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25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25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25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25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25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25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25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25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25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25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25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25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25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25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25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25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25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25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25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25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25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25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25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25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25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25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25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25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25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25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25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25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25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25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25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25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25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25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25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25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25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25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25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25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25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25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25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25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25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25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25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25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25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25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25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25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25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25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25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25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25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25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25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25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25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25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25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25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25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25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25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25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25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25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25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25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25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25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25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25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25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25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25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25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25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25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25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25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25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25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25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25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25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25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25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25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25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25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25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25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25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25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25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25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25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25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25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25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25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25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25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25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25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25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25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25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25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25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25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25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25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25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25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25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25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25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25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25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25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25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25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25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25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25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25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25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25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25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25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25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25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25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25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25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25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25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25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25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25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25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25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25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25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25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25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25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25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25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25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25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25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25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25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25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25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25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25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25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25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25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25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25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25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25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25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25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25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25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25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25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25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25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25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25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25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25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25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25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25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25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25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25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25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25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25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25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25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25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25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25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25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25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25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25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25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25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25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25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25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25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25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25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25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25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25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25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25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25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25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25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25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25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25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25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25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25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25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25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25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25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25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25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25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25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25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25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25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25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25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25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25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25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25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25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25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25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25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25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25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25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25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25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25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25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25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25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25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25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25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25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25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25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25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25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25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25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25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25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25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25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25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25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25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25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25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25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25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25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25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25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25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25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25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25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25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25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25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25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25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25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25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25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25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25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25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25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25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25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25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25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25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25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25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25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25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25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25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25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25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25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25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25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25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25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25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25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25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25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25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25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25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25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25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25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25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25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25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25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25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25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25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25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25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25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25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25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25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25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25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25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25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25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25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25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25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25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25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25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25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25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25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25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25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25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25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25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25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25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25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25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25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25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25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25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25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25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25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25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25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25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25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25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25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25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25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25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25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25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25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25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25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25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25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25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25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25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25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25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25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25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25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25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25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25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25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25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25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25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25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25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25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25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25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25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25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25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25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25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25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25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25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25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25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25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25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25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25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25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25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25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25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25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25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25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25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25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25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25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25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25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25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25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25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25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25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25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25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25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25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25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25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25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25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25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25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25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25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25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25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25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25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25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25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25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25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25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25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25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25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25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25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25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25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25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25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25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25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25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25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25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25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25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25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25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25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25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25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25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25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25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25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25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25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25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25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25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25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25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25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25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25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25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25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25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25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25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25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25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25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25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25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25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25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25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25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25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25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25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25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25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25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25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25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25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25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25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25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25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25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25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25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25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25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25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25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25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25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25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25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25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25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25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25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25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25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25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25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25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25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25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25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25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25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25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25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25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25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25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25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25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25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25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25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25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25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25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25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25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25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25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25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25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25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25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25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25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25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25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25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25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25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25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25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25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25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25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25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25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25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25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25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25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25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25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25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25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25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25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25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25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25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25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25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25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25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25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25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25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25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25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25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25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25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25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25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25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25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25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25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25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25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25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25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25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25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25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25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25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25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25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25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25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25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25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25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25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25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25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25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25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25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25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25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25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25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25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25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25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25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25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25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25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25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25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25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25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25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25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25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25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25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25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25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25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25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25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25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25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25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25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25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25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25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25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25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25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25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25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25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25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25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25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25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25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25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25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25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25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25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25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25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25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25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25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25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25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25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25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25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25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25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25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25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25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25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25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25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25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25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25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25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25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25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25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25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25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25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25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25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25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25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25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25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25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25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25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25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25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25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25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25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25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25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25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25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25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25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25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25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25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25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25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25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25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25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25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25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25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25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25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25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25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25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25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25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25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25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25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25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25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25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25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25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25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25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25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25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25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25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25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25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25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25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25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25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25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25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25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25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25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25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25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25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25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25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25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25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25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25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25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25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25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25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25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25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25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25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25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25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25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25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25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25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25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25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25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25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25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25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25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25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25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25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25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25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25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25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25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25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25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25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25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25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25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25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25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25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25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25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25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25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25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25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25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25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25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25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25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25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25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25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25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25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25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25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25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25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25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25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25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25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25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25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25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25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25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25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25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25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25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25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25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25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25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25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25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25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25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25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25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25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25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25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25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25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25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25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25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25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25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25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25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25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25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25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25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25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25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25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25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25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25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25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25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25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25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25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25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25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25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25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25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25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25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25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25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25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25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25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25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25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25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25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25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25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25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25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25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25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25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25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25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25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25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25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25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25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25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25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25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25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25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25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25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25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25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25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25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25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25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25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25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25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25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25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25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25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25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25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25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25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25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25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25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25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25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25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25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25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25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25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25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25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25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25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25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25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25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25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25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25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25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25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25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25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25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25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25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25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25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25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25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25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25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25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25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25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25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25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25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25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25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25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25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25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25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25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25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25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25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25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25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25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25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25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25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25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25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25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25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25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25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25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25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25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25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25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25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25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25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25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25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25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25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25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25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25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25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25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25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25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25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25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25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25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25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25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25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25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25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25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25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25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25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25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25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25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25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25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25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25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25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25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25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25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25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25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25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25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25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25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25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25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25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25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25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25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25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25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25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25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25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25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25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25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25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25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25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25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25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25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25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25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25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25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25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25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25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25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25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25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25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25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25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25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25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25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25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25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25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25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25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25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25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25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25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25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25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25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25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25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25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25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25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25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25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25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25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25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25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25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25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25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25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25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25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25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25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25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25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25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25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25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25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25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25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25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25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25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25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25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25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25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25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25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25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25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25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25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25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25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25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25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25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25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25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25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25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25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25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25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25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25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25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25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25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25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25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25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25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25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25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25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25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25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25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25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25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25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25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25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25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25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25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25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25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25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25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25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25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25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25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25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25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25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25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25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25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25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25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25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25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25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25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25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25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25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25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25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25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25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25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25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25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25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25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25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25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25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25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25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25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25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25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25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25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25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25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25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25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25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25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25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25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25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25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25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25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25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25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25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25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25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25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25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25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25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25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25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25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25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25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25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25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25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25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25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25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25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25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25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25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25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25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25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25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25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25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25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25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25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25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25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25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25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25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25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25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25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25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25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25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25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25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25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25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25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25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25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25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25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25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25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25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25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25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25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25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25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25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25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25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25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25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25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25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25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25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25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25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25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25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25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25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25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25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25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25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25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25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25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25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25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25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25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25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25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25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25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25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25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25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25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25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25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25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25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25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25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25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25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25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25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25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25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25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25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25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25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25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25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25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25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25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25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25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25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25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25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25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25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25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25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25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25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25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25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25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25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25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25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25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25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25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25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25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25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25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25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25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25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25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25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25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25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25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25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25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25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25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25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25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25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25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25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25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25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25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25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25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25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25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25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25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25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25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25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25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25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25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25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25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25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25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25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25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25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25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25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25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25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25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25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25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25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25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25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25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25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25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25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25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25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25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25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25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25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25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25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25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25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25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25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25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25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25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25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25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25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25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25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25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25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25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25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25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25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25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25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25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25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25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25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25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25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25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25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25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25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25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25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25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25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25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25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25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25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25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25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25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25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25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25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25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25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25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25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25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25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25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25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25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25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25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25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25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25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25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25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25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25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25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25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25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25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25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25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25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25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25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25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25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25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25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25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25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25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25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25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25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25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25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25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25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25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25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25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25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25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25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25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25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25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25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25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25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25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25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25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25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25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25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25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25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25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25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25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25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25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25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25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25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25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25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25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25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25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25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25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25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25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25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25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25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25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25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25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25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25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25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25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25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25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25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25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25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25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25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25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25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25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25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25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25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25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25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25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25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25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25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25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25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25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25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25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25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25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25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25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25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25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25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25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25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25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25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25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25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25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25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25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25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25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25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25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25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25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25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25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25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25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25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25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25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25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25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25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25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25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25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25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25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25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25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25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25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25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25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25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25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25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25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25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25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25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25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25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25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25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25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25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25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25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25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25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25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25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25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25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25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25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25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25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25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25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25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25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25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25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25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25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25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25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25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25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25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25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25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25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25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25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25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25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25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25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25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25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25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25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25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25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25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25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25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25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25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25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25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25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25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25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25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25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25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25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25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25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25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25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25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25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25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25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25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25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25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25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25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25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25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25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25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25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25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25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25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25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25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25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25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25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25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25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25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25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25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25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25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25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25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25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25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25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25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25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25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25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25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25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25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25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25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25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25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25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25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25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25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25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25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25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25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25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25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25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25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25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25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25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25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25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25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25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25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25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25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25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25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25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25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25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25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25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25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25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25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25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25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25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25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25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25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25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25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25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25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25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25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25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25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25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25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25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25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25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25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25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25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25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25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25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25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25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25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25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25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25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25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25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25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25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25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25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25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25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25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25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25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25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25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25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25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25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25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25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25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25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25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25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25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25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25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25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25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25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25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25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25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25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25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25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25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25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25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25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25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25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25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25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25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25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25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25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25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25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25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25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25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25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25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25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25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25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25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25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25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25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25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25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25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25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25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25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25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25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25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25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25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25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25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25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25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25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25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25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25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25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25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25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25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25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25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25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25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25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25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25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25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25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25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25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25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25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25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25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25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25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25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25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25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25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25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25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25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25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25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25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25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25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25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25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25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25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25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25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25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25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25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25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25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25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25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25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25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25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25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25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25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25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25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25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25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25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25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25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25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25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25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25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25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25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25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25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25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25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25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25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25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25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25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25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25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25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25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25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25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25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25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25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25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25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25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25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25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25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25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25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25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25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25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25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25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25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25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25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25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25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25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25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25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25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25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25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25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25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25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25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25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25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25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25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25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25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25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25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25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25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25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25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25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25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25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25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25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25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25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25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25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25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25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25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25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25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25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25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25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25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25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25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25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25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25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25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25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25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25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25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25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25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25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25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25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25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25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25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25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25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25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25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25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25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25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25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25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25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25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25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25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25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25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25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25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25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25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25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25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25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25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25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25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25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25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25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25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25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25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25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25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25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25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25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25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25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25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25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25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25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25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25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25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25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25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25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25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25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25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25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25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25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25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25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25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25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25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25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25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25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25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25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25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25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25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25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25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25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25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25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25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25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25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25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25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25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25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25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25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25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25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25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25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25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25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25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25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25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25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25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25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25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25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25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25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25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25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25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25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25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25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25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25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25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25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25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25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25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25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25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25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25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25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25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25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25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25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25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25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25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25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25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25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25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25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25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25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25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25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25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25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25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25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25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25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25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25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25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25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25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25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25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25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25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25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25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25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25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25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25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25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25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25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25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25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25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25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25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25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25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25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25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25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25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25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25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25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25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25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25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25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25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25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25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25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25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25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25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25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25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25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25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25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25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25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25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25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25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25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25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25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25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25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25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25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25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25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25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25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25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25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25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25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25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25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25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25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25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25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25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25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25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25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25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25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25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25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25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25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25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25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25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25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25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25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25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25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25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25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25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25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25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25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25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25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25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25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25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25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25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25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25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25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25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25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25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25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25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25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25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25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25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25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25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25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25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25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25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25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25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25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25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25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25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25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25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25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25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25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25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25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25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25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25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25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25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25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25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25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25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25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25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25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25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25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25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25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25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25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25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25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25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25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25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25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25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25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25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25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25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25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25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25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25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25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25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25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25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25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25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25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25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25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25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25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25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25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25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25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25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25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25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25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25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25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25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25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25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25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25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25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25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25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25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25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25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25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25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25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25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25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25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25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25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25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25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25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25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25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25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25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25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25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25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25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25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25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25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25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25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25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25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25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25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25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25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25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25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25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25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25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25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25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25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25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25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25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25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25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25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25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25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25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25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25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25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25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25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25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25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25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25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25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25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25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25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25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25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25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25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25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25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25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25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25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25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25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25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25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25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25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25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25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25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25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25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25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25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25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25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25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25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25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25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25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25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25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25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25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25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25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25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25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25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25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25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25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25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25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25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25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25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25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25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25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25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25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25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25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25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25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25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25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25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25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25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25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25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25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25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25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25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25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25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25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25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25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25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25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25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25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25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25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25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25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25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25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25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25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25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25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25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25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25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25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25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25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25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25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25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25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25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25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25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25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25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25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25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25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25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25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25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25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25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25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25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25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25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25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25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25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25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25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25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25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25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25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25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25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25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25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25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25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25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25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25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25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25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25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25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25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25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25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25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25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25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25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25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25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25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25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25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25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25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25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25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25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25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25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25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25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25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25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25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25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25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25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25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25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25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25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25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25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25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25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25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25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25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25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25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25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25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25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25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25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25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25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25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25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25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25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25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25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25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25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25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25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25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25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25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25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25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25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25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25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25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25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25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25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25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25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25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25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25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25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25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25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25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25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25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25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25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25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25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25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25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25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25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25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25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25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25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25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25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25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25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25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25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25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25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25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25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25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25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25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25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25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25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25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25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25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25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25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25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25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25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25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25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25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25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25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25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25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25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25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25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25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25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25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25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25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25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25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25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25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25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25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25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25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25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25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25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25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25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25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25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25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25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25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25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25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25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25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25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25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25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25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25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25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25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25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25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25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25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25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25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25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25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25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25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25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25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25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25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25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25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25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25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25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25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25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25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25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25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25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25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25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25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25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25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25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25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25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25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25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25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25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25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25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25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25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25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25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25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25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25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25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25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25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25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25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25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25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25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25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25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25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25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25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25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25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25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25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25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25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25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25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25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25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25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25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25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25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25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25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25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25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25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25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25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25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25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25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25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25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25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25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25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25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25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25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25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25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25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25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25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25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25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25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25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25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25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25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25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25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25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25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25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25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25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25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25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25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25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25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25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25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25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25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25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25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25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25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25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25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25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25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25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25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25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25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25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25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25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25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25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25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25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25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25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25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25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25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25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25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25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25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25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25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25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25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25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25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25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25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25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25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25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25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25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25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25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25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25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25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25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25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25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25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25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25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25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25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25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25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25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25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25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25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25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25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25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25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25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25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25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25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25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25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25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25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25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25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25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25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25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25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25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25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25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25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25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25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25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25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25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25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25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25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25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25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25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25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25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25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25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25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25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25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25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25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25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25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25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25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25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25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25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25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25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25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25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25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25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25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25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25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25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25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25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25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25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25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25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25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25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25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25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25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25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25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25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25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25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25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25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25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25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25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25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25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25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25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25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25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25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25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25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25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25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25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25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25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25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25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25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25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25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25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25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25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25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25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25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25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25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25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25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25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25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25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25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25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25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25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25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25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25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25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25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25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25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25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25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25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25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25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25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25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25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25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25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25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25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25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25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25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25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25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25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25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25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25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25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25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25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25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25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25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25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25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25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25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25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25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25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25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25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25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25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25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25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25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25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25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25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25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25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25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25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25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25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25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25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25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25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25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25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25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25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25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25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25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25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25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25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25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25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25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25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25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25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25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25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25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25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25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25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25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25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25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25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25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25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25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25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25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25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25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25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25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25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25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25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25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25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25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25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25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25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25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25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25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25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25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25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25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25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25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25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25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25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25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25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25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25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25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25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25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25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25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25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25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25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25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25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25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25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25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25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25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25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25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25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25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25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25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25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25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25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25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25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25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25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25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25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25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25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25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25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25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25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25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25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25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25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25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25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25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25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25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25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25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25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25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25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25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25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25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25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25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25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25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25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25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25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25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25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25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25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25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25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25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25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25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25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25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25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25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25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25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25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25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25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25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25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25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25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25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25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25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25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25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25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25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25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25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25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25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25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25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25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25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25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25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25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25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25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25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25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25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25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25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25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25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25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25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25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25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25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25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25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25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25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25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25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25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25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25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25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25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25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25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25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25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25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25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25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25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25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25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25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25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25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25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25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25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25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25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25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25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25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25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25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25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25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25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25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25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25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25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25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25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25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25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25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25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25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25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25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25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25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25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25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25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25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25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25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25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25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25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25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25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25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25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25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25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25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25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25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25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25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25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25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25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25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25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25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25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25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25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25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25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25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25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25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25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25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25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25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25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25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25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25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25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25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25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25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25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25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25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25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25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25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25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25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25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25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25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25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25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25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25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25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25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25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25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25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25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25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25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25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25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25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25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25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25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25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25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25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25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25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25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25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25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25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25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25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25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25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25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25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25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25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25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25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25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25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25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25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25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25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25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25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25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25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25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25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25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25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25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25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25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25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25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25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25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25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25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25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25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25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25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25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25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25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25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25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25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25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25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25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25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25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25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25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25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25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25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25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25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25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25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25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25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25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25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25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25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25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25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25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25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25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25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25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25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25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25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25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25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25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25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25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25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25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25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25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25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25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25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25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25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25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25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25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25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25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25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25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25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25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25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25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25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25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25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25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25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25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25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25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25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25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25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25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25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25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25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25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25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25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25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25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25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25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25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25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25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25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25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25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25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25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25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25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25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25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25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25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25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25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25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25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25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25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25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25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25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25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25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25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25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25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25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25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25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25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25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25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25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25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25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25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25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25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25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25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25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25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25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25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25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25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25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25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25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25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25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25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25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25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25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25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25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25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25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25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25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25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25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25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25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25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25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25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25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25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25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25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25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25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25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25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25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25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25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25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25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25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25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25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25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25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25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25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25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25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25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25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25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25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25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25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25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25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25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25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25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25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25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25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25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25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25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25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25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25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25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25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25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25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25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25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25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25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25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25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25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25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25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25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25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25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25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25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25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25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25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25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25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25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25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25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25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25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25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25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25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25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25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25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25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25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25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25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25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25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25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25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25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25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25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25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25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25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25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25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25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25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25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25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25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25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25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25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25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25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25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25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25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25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25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25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25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25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25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25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25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25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25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25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25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25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25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25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25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25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25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25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25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25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25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25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25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25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25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25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25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25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25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25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25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25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25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25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25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25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25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25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25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25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25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25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25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25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25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25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25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25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25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25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25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25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25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25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25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25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25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25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25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25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25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25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25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25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25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25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25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25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25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25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25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25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25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25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25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25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25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25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25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25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25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25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25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25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25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25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25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25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25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25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25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25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25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25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25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25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25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25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25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25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25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25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25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25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25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25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25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25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25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25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25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25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25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25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25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25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25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25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25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25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25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25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25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25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25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25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25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25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25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25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25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25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25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25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25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25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25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25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25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25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25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25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25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25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25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25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25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25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25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25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25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25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25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25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25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25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25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25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25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25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25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25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25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25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25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25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25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25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25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25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25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25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25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25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25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25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25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25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25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25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25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25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25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25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25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25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25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25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25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25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25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25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25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25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25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25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25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25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25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25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25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25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25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25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25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25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25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25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25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25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25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25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25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25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25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25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25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25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25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25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25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25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25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25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25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25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25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25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25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25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25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25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25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25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25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25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25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25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25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25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25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25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25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25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25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25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25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25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25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25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25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25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25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25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25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25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25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25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25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25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25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25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25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25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25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25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25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25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25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25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25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25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25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25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25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25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25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25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25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25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25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25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25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25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25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25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25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25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25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25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25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25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25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25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25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25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25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25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25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25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25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25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25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25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25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25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25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25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25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25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25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25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25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25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25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25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25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25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25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25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25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25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25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25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25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25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25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25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25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25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25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25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25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25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25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25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25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25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25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25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25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25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25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25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25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25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25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25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25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25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25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25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25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25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25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25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25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25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25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25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25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25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25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25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25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25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25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25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25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25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25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25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25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25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25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25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25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25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25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25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25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25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25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25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25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25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25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25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25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25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25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25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25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25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25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25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25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25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25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25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25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25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25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25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25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25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25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25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25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25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25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25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25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25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25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25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25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25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25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25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25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25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25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25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25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25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25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25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25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25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25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25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25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25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25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25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25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25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25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25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25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25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25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25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25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25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25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25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25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25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25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25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25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25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25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25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25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25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25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25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25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25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25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25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25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25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25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25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25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25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25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25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25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25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25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25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25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25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25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25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25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25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25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25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25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25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25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25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25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25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25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25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25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25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25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25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25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25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25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25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25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25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25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25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25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25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25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25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25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25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25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25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25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25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25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25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25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25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25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25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25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25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25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25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25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25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25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25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25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25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25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25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25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25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25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25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25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25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25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25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25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25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25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25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25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25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25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25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25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25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25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25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25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25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25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25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25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25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25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25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25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25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25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25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25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25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25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25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25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25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25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25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25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25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25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25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25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25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25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25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25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25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25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25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25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25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25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25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25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25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25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25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25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25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25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25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25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25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25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25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25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25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25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25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25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25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25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25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25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25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25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25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25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25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25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25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25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25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25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25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25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25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25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25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25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25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25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25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25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25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25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25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25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25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25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25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25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25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25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25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25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25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25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25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25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25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25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25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25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25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25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25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25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25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25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25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25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25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25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25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25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25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25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25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25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25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25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25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25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25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25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25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25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25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25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25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25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25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25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25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25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25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25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25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25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25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25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25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25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25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25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25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25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25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25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25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25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25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25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25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25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25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25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25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25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25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25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25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25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25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25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25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25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25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25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25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25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25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25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25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25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25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25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25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25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25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25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25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25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25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25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25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25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25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25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25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25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25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25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25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25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25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25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25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25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25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25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25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25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25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25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25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25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25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25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25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25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25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25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25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25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25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25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25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25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25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25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25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25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25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25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25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25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25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25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25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25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25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25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25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25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25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25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25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25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25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25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25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25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25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25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25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25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25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25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25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25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25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25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25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25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25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25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25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25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25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25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25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25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25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25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25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25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25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25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25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25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25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25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25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25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25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25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25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25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25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25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25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25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25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25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25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25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25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25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25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25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25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25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25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25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25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25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25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25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25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25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25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25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25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25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25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25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25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25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25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25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25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25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25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25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25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25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25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25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25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25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25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25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25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25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25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25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25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25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25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25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25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25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25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25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25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25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25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25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25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25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25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25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25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25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25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25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25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25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25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25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25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25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25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25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25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25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25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25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25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25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25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25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25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25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25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25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25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25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25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25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25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25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25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25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25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25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25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25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25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25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25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25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25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25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25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25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25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25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25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25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25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25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25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25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25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25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25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25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25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25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25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25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25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25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25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25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25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25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25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25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25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25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25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25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25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25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25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25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25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25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25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25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25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25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25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25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25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25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25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25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25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25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25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25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25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25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25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25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25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25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25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25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25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25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25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25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25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25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25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25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25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25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25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25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25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25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25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25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25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25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25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25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25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25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25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25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25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25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25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25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25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25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25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25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25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25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25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25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25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25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25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25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25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25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25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25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25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25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25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25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25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25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25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25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25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25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25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25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25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25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25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25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25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25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25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25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25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25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25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25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25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25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25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25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25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25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25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25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25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25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25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25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25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25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25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25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25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25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25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25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25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25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25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25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25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25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25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25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25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25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25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25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25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25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25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25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25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25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25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25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25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25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25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25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25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25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25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25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25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25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25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25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25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25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25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25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25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25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25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25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25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25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25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25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25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25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25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25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25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25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25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25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25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25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25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25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25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25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25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25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25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25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25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25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25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25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25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25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25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25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25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25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25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25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25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25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25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25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25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25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25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25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25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25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25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25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25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25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25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25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25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25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25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25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25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25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25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25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25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25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25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25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25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25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25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25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25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25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25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25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25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25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25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25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25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25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25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25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25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25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25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25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25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25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25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25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25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25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25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25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25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25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25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25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25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25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25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25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25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25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25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25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25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25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25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25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25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25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25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25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25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25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25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25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25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25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25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25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25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25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25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25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25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25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25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25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25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25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25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25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25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25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25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25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25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25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25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25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25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25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25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25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25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25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25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25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25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25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25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25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25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25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25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25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25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25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25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25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25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25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25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25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25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25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25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25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25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25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25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25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25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25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25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25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25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25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25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25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25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25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25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25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25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25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25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25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25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25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25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25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25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25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25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25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25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25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25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25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25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25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25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25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25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25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25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25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25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25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25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25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25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25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25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25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25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25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25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25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25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25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25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25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25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25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25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25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25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25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25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25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25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25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25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25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25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25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25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25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25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25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25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25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25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25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25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25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25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25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25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25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25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25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25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25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25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25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25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25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25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25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25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25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25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25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25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25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25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25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25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25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25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25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25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25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25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25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25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25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25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25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25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25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25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25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25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25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25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25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25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25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25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25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25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25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25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25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25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25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25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25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25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25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25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25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25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25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25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25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25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25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25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25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25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25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25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25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25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25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25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25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25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25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25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25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25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25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25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25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25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25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25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25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25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25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25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25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25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25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25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25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25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25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25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25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25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25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25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25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25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25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25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25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25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25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25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25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25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25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25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25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25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25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25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25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25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25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25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25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25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25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25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25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25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25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25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25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25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25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25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25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25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25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25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25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25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25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25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25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25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25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25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25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25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25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25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25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25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25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25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25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25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25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25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25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25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25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25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25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25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25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25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25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25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25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25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25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25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25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25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25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25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25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25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25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25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25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25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25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25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25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25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25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25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25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25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25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25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25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25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25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25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25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25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25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25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25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25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25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25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25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25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25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25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25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25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25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25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25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25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25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25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25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25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25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25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25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25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25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25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25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25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25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25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25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25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25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25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25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25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25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25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25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25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25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25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25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25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25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25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25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25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25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25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25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25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25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25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25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25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25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25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25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25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25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25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25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25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25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25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25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25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25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25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25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25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25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25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25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25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25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25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25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25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25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25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25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25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25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25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25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25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25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25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25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25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25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25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25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25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25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25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25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25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25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25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25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25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25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25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25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25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25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25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25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25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25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25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25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25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25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25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25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25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25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25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25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25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25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25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25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25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25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25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25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25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25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25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25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25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25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25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25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25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25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25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25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25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25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25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25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25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25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25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25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25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25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25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25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25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25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25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25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25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25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25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25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25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25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25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25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25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25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25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25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25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25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25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25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25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25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25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25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25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25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25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25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25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25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25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25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25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25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25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25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25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25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25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25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25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25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25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25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25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25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25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25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25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25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25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25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25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25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25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25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25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25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25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25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25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25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25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25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25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25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25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25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25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25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25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25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25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25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25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25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25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25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25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25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25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25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25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25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25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25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25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25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25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25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25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25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25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25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25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25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25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25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25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25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25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25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25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25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25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25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25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25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25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25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25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25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25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25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25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25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25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25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25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25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25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25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25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25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25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25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25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25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25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25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25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25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25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25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25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25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25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25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25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25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25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25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25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25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25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25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25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25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25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25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25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25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25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25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25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25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25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25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25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25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25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25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25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25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25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25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25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25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25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25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25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25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25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25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25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25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25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25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25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25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25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25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25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25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25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25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25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25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25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25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25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25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25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25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25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25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25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25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25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25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25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25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25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25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25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25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25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25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25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25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25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25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25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25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25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25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25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25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25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25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25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25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25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25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25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25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25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25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25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25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25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25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25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25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25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25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25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25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25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25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25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25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25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25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25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25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25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25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25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25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25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25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25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25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25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25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25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25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25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25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25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25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25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25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25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25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25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25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25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25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25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25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25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25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25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25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25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25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25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25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25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25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25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25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25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25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25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25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25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25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25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25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25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25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25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25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25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25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25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25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25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25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25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25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25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25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25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25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25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25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25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25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25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25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25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25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25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25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25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25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25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25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25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25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25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25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25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25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25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25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25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25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25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25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25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25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25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25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25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25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25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25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25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25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25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25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25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25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25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25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25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25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25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25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25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25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25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25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25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25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25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25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25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25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25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25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25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25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25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25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25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25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25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25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25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25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25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25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25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25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25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25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25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25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25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25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25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25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25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25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25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25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25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25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25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25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25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25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25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25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25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25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25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25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25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25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25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25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25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25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25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25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25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25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25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25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25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25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25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25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25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25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25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25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25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25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25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25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25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25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25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25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25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25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25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25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25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25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25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25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25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25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25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25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25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25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25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25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25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25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25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25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25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25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25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25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25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25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25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25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25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25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25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25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25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25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25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25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25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25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25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25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25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25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25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25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25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25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25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25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25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25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25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25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25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25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25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25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25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25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25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25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25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25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25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25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25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25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25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25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25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25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25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25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25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25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25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25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25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25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25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25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25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25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25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25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25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25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25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25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25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25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25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25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25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25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25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25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25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25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25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25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25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25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25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25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25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25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25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25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25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25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25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25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25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25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25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25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25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25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25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25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25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25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25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25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25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25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25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25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25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25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25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25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25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25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25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25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25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25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25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25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25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25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25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25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25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25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25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25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25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25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25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25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25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25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25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25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25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25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25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25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25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25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25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25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25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25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25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25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25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25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25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25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25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25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25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25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25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25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25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25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25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25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25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25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25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25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25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25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25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25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25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25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25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25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25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25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25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25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25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25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25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25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25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25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25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25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25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25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25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25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25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25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25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25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25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25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25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25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25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25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25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25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25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25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25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25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25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25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25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25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25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25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25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25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25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25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25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25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25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25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25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25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25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25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25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25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25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25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25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25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25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25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25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25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25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25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25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25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25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25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25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25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25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25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25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25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25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25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25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25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25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25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25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25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25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25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25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25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25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25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25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25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25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25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25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25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25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25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25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25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25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25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25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25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25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25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25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25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25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25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25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25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25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25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25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25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25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25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25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25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25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25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25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25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25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25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25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25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25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25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25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25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25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25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25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25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25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25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25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25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25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25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25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25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25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25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25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25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25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25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25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25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25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25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25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25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25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25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25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25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25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25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25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25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25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25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25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25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25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25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25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25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25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25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25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25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25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25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25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25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25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25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25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25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25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25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25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25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25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25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25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25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25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25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25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25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25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25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25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25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25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25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25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25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25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25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25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25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25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25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25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25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25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25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25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25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25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25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25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25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25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25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25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25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25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25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25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25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25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25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25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25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25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25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25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25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25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25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25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25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25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25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25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25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25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25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25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25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25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25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25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25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25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25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25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25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25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25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25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25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25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25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25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25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25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25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25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25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25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25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25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25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25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25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25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25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25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25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25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25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25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25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25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25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25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25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25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25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25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25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25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25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25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25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25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25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25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25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25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25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25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25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25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25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25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25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25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25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25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25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25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25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25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25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25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25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25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25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25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25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25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25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25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25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25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25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25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25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25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25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25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25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25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25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25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25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25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25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25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25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25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25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25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25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25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25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25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25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25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25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25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25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25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25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25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25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25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25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25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25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25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25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25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25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25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25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25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25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25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25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25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25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25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25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25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25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25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25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25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25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25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25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25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25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25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25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25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25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25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25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25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25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25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25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25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25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25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25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25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25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25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25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25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25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25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25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25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25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25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25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25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25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25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25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25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25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25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25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25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25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25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25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25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25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25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25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25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25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25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25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25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25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25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25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25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25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25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25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25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25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25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25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25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25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25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25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25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25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25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25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25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25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25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25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25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25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25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25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25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25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25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25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25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25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25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25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25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25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25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25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25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25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25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25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25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25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25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25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25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25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25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25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25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25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25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25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25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25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25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25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25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25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25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25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25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25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25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25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25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25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25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25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25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25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25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25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25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25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25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25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25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25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25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25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25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25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25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25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25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25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25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25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25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25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25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25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25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25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25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25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25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25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25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25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25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25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25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25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25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25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25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25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25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25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25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25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25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25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25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25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25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25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25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25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25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25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25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25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25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25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25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25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25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25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25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25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25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25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25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25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25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25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25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25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25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25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25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25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25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25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25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25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25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25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25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25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25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25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25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25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25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25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25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25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25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25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25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25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25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25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25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25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25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25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25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25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25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25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25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25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25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25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25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25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25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25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25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25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25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25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25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25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25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25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25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25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25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25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25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25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25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25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25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25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25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25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25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25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25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25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25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25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25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25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25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25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25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25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25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25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25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25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25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25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25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25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25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25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25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25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25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25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25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25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25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25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25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25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25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25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25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25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25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25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25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25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25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25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25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25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25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25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25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25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25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25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25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25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25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25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25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25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25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25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25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25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25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25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25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25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25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25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25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25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25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25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25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25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25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25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25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25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25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25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25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25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25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25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25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25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25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25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25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25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25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25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25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25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25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25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25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25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25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25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25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25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25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25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25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25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25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25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25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25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25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25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25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25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25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25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25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25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25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25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25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25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25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25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25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25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25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25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25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25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25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25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25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25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25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25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25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25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25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25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25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25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25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25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25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25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25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25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25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25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25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25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25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25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25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25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25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25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25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25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25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25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25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25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25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25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25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25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25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25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25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25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25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25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25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25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25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25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25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25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25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25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25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25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25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25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25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25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25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25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25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25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25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25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25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25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25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25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25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25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25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25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25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25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25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25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25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25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25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25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25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25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25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25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25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25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25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25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25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25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25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25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25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25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25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25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25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25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25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25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25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25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25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25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25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25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25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25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25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25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25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25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25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25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25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25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25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25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25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25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25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25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25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25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25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25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25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25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25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25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25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25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25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25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25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25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25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25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25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25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25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25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25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25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25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25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25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25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25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25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25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25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25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25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25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25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25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25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25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25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25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25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25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25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25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25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25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25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25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25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25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25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25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25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25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25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25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25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25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25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25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25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25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25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25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25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25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25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25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25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25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25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25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25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25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25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25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25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25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25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25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25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25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25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25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25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25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25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25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25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25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25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25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25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25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25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25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25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25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25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25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25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25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25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25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25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25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25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25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25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25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25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25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25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25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25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25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25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25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25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25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25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25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25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25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25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25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25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25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25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25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25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25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25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25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25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25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25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25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25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25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25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25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25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25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25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25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25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25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25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25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25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25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25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25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25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25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25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25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25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25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25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25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25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25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25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25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25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25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25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25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25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25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25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25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25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25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25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25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25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25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25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25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25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25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25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25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25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25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25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25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25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25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25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25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25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25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25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25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25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25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25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25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25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25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25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25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25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25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25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25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25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25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25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25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25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25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25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25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25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25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25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25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25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25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25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25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25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25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25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25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25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25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25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25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25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25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25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25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25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25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25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25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25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25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25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25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25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25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25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25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25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25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25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25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25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25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25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25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25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25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25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25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25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25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25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25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25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25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25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25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25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25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25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25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25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25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25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25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25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25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25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25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25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25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25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25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25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25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25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25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25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25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25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25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25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25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25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25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25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25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25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25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25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25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25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25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25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25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25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25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25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25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25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25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25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25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25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25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25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25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25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25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25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25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25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25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25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25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25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25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25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25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25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25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25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25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25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25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25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25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25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25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25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25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25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25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25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25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25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25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25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25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25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25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25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25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25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25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25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25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25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25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25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25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25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25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25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25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25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25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25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25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25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25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25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25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25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25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25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25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25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25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25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25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25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25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25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25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25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25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25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25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25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25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25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25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25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25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25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25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25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25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25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25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25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25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25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25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25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25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25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25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25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25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25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25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25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25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25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25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25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25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25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25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25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25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25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25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25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25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25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25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25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25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25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25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25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25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25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25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25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25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25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25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25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25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25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25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25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25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25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25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25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25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25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25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25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25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25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25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25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25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25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25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25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25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25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25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25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25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25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25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25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25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25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25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25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25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25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25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25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25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25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25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25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25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25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25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25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25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25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25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25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25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25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25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25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25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25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25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25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25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25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25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25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25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25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25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25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25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25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25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25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25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25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25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25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25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25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25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25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25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25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25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25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25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25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25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25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25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25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25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25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25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25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25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25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25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25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25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25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25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25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25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25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25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25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25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25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25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25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25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25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25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25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25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25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25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25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25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25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25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25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25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25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25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25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25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25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25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25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25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25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25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25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25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25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25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25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25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25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25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25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25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25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25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25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25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25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25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25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25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25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25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25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25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25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25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25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25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25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25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25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25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25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25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25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25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25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25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25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25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25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25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25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25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25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25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25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25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25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25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25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25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25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25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25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25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25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25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25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25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25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25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25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25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25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25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25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25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25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25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25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25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25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25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25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25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25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25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25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25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25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25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25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25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25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25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25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25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25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25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25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25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25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25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25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25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25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25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25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25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25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25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25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25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25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25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25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25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25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25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25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25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25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25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25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25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25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25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25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25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25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25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25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25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25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25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7</vt:i4>
      </vt:variant>
    </vt:vector>
  </HeadingPairs>
  <TitlesOfParts>
    <vt:vector size="17" baseType="lpstr">
      <vt:lpstr>Cadastro</vt:lpstr>
      <vt:lpstr>Resumo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2026-09-26T12:51:05Z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