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46" documentId="13_ncr:1_{9DFDFEE8-78F7-4C04-B87C-99924EE6CC37}" xr6:coauthVersionLast="47" xr6:coauthVersionMax="47" xr10:uidLastSave="{19BBDFAB-9B66-41E9-9AAC-4CFA8D182AE2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<sst xmlns="http://schemas.openxmlformats.org/spreadsheetml/2006/main" count="110399" uniqueCount="41630">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</sst>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L198" sqref="L1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44</v>
      </c>
      <c r="G203" s="2">
        <f>SUM(G191:G202)</f>
        <v>184.8</v>
      </c>
      <c r="H203" s="87"/>
      <c r="I203" s="87"/>
      <c r="J203" s="87"/>
      <c r="K203" s="87"/>
      <c r="L203" s="87"/>
      <c r="M203" s="88">
        <f ca="1">IFERROR(SUM(M191:M202),"")</f>
        <v>4.1666666666666519E-3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44</v>
      </c>
      <c r="G217" s="1">
        <f>G203+G216</f>
        <v>184.8</v>
      </c>
      <c r="H217" s="91"/>
      <c r="I217" s="91"/>
      <c r="J217" s="91"/>
      <c r="K217" s="91"/>
      <c r="L217" s="91"/>
      <c r="M217" s="92">
        <f ca="1">IFERROR(M203+M216,"")</f>
        <v>4.1666666666666519E-3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8" activePane="bottomLeft" state="frozen"/>
      <selection pane="bottomLeft" activeCell="L191" sqref="L1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29</v>
      </c>
      <c r="M191" s="85"/>
      <c r="N191" s="85"/>
      <c r="O191" s="80">
        <v>0.3611111111111111</v>
      </c>
      <c r="P191" s="80"/>
      <c r="Q191" s="86">
        <f t="shared" ref="Q191:Q202" ca="1" si="59">IFERROR(IF(O191="","",IF(P191="",MOD(NOW()-O191,1),IF(P191&gt;=O191,P191-O191,P191+1-O191))),"")</f>
        <v>3.6407407387741841E-3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3.6407407387741841E-3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3.6407407387741841E-3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2" sqref="G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2" sqref="G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8.489074073440861E-2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0.20364074073440869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0.54461296295663097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7.3085185184027068E-2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7.3085185184027068E-2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7.3085185184027068E-2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