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6" documentId="13_ncr:1_{A6DBCFB4-28D9-4249-9038-216934055CA6}" xr6:coauthVersionLast="47" xr6:coauthVersionMax="47" xr10:uidLastSave="{2FB2171C-07F4-429C-A522-91E6B878C1A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<sst xmlns="http://schemas.openxmlformats.org/spreadsheetml/2006/main" count="80076" uniqueCount="27487">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</sst>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K679" sqref="K67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>
        <v>0.72916666666666663</v>
      </c>
      <c r="L678" s="64"/>
      <c r="M678" s="65">
        <f t="shared" ca="1" si="147"/>
        <v>2.2263194448896684E-2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246</v>
      </c>
      <c r="G689" s="2">
        <f>SUM(G677:G688)</f>
        <v>1230</v>
      </c>
      <c r="H689" s="71"/>
      <c r="I689" s="71"/>
      <c r="J689" s="71"/>
      <c r="K689" s="71"/>
      <c r="L689" s="71"/>
      <c r="M689" s="72">
        <f ca="1">IFERROR(SUM(M677:M688),"")</f>
        <v>0.10490208333778561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246</v>
      </c>
      <c r="G703" s="1">
        <f>G689+G702</f>
        <v>1230</v>
      </c>
      <c r="H703" s="75"/>
      <c r="I703" s="75"/>
      <c r="J703" s="75"/>
      <c r="K703" s="75"/>
      <c r="L703" s="75"/>
      <c r="M703" s="76">
        <f ca="1">IFERROR(M689+M702,"")</f>
        <v>0.10490208333778561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P682" sqref="P68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0.62990208333212649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0.76879097222101422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0.85351319444323703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541.80000000000007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541.80000000000007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N680" sqref="N68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5"/>
        <v>0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336.00000000000006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336.00000000000006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6" activePane="bottomLeft" state="frozen"/>
      <selection pane="bottomLeft" activeCell="N683" sqref="N68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0</v>
      </c>
      <c r="I686" s="89">
        <f>IFERROR(IF($D686="","",VLOOKUP($D686,Cadastro!$C$4:$G$7,5,FALSE())),"")</f>
        <v>0.6</v>
      </c>
      <c r="J686" s="90">
        <f t="shared" si="178"/>
        <v>0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125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524.99999999999989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524.99999999999989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2026-08-26T22:02:09Z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