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55" documentId="13_ncr:1_{9DFDFEE8-78F7-4C04-B87C-99924EE6CC37}" xr6:coauthVersionLast="47" xr6:coauthVersionMax="47" xr10:uidLastSave="{B8C12E24-6E5C-4140-B582-A9AB07CBE3E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<sst xmlns="http://schemas.openxmlformats.org/spreadsheetml/2006/main" count="109470" uniqueCount="41601">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</sst>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0" sqref="F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150</v>
      </c>
      <c r="G149" s="2">
        <f>SUM(G137:G148)</f>
        <v>630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150</v>
      </c>
      <c r="G163" s="1">
        <f>G149+G162</f>
        <v>630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N145" sqref="N1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8" activePane="bottomLeft" state="frozen"/>
      <selection pane="bottomLeft" activeCell="D143" sqref="D1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/>
      <c r="H141" s="107" t="str">
        <f>IFERROR(IF($G141="","",$G141*$S$149/$G$149/Cadastro!$E$33),"")</f>
        <v/>
      </c>
      <c r="I141" s="109">
        <f>IFERROR(IF($D141="","",VLOOKUP($D141,Cadastro!$C$4:$G$20,5,FALSE())),"")</f>
        <v>0.6</v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3" sqref="E1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/>
      <c r="H141" s="107" t="str">
        <f>IFERROR(IF($G141="","",$G141*$S$149/$G$149/Cadastro!$E$33),"")</f>
        <v/>
      </c>
      <c r="I141" s="109">
        <f>IFERROR(IF($D141="","",VLOOKUP($D141,Cadastro!$C$4:$G$20,5,FALSE())),"")</f>
        <v>0.6</v>
      </c>
      <c r="J141" s="110" t="str">
        <f t="shared" si="40"/>
        <v/>
      </c>
      <c r="K141" s="84" t="str">
        <f t="shared" si="41"/>
        <v/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243.60000000000002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243.60000000000002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2026-09-06T15:50:13Z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