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6" documentId="13_ncr:1_{9DFDFEE8-78F7-4C04-B87C-99924EE6CC37}" xr6:coauthVersionLast="47" xr6:coauthVersionMax="47" xr10:uidLastSave="{155EC919-A6F4-4517-9AF8-104C2DD52F32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<sst xmlns="http://schemas.openxmlformats.org/spreadsheetml/2006/main" count="91770" uniqueCount="31327">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</sst>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9" sqref="E8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0.19812337962503079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0.34187337962503078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0.41756782406947535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7" activePane="bottomLeft" state="frozen"/>
      <selection pane="bottomLeft" activeCell="D809" sqref="D8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0.70923449073598022</v>
      </c>
      <c r="R53" s="95" t="s">
        <v>333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0.84812337962486795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0.93284560184709076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0.69256782407319406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0.8002067129620829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0.90367893518430498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/>
      <c r="H798" s="120" t="str">
        <f>IFERROR(IF($G798="","",$G798*$S$810/$G$810/Cadastro!$E$33),"")</f>
        <v/>
      </c>
      <c r="I798" s="121">
        <f>IFERROR(IF($D798="","",VLOOKUP($D798,Cadastro!$C$4:$G$20,5,FALSE())),"")</f>
        <v>0.6</v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/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/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/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/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/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/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/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/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/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/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D798" sqref="D79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/>
      <c r="H798" s="120" t="str">
        <f>IFERROR(IF($G798="","",$G798*$S$810/$G$810/Cadastro!$E$33),"")</f>
        <v/>
      </c>
      <c r="I798" s="121">
        <f>IFERROR(IF($D798="","",VLOOKUP($D798,Cadastro!$C$4:$G$20,5,FALSE())),"")</f>
        <v>0.6</v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S798" sqref="S79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205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2026-08-30T23:56:40Z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