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76" documentId="13_ncr:1_{9DFDFEE8-78F7-4C04-B87C-99924EE6CC37}" xr6:coauthVersionLast="47" xr6:coauthVersionMax="47" xr10:uidLastSave="{1BF907B2-5AF9-4033-B9A6-34F61A7FAABD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<sst xmlns="http://schemas.openxmlformats.org/spreadsheetml/2006/main" count="133630" uniqueCount="50061">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</sst>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6" sqref="G16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2" activePane="bottomLeft" state="frozen"/>
      <selection pane="bottomLeft" activeCell="J327" sqref="J3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/>
      <c r="M327" s="86">
        <f t="shared" ca="1" si="74"/>
        <v>3.9736458333209157E-2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41</v>
      </c>
      <c r="G338" s="2">
        <f>SUM(G326:G337)</f>
        <v>172.20000000000002</v>
      </c>
      <c r="H338" s="87"/>
      <c r="I338" s="87"/>
      <c r="J338" s="87"/>
      <c r="K338" s="87"/>
      <c r="L338" s="87"/>
      <c r="M338" s="88">
        <f ca="1">IFERROR(SUM(M326:M337),"")</f>
        <v>8.0014236110986903E-2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41</v>
      </c>
      <c r="G352" s="1">
        <f>G338+G351</f>
        <v>172.20000000000002</v>
      </c>
      <c r="H352" s="91"/>
      <c r="I352" s="91"/>
      <c r="J352" s="91"/>
      <c r="K352" s="91"/>
      <c r="L352" s="91"/>
      <c r="M352" s="92">
        <f ca="1">IFERROR(M338+M351,"")</f>
        <v>8.0014236110986903E-2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27" sqref="G3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9">IFERROR(IF(O326="","",IF(P326="",MOD(NOW()-O326,1),IF(P326&gt;=O326,P326-O326,P326+1-O326))),"")</f>
        <v>0.10918090277846204</v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12.600000000000001</v>
      </c>
      <c r="L338" s="87"/>
      <c r="M338" s="87"/>
      <c r="N338" s="87"/>
      <c r="O338" s="87"/>
      <c r="P338" s="87"/>
      <c r="Q338" s="88">
        <f ca="1">IFERROR(SUM(Q326:Q337),"")</f>
        <v>0.10918090277846204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12.600000000000001</v>
      </c>
      <c r="L352" s="91"/>
      <c r="M352" s="91"/>
      <c r="N352" s="91"/>
      <c r="O352" s="91"/>
      <c r="P352" s="91"/>
      <c r="Q352" s="92">
        <f ca="1">IFERROR(Q338+Q351,"")</f>
        <v>0.10918090277846204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306" activePane="bottomLeft" state="frozen"/>
      <selection pane="bottomLeft" activeCell="P327" sqref="P3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29.400000000000002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29.400000000000002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G329" sqref="G32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57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239.40000000000003</v>
      </c>
      <c r="L338" s="87"/>
      <c r="M338" s="87"/>
      <c r="N338" s="87"/>
      <c r="O338" s="154"/>
      <c r="P338" s="154"/>
      <c r="Q338" s="88">
        <f ca="1">IFERROR(SUM(Q326:Q337),"")</f>
        <v>2.9166666666666674E-2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57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239.40000000000003</v>
      </c>
      <c r="L352" s="91"/>
      <c r="M352" s="91"/>
      <c r="N352" s="91"/>
      <c r="O352" s="155"/>
      <c r="P352" s="155"/>
      <c r="Q352" s="92">
        <f ca="1">IFERROR(Q338+Q351,"")</f>
        <v>2.9166666666666674E-2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2026-09-13T14:08:14Z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