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43" documentId="13_ncr:1_{9DFDFEE8-78F7-4C04-B87C-99924EE6CC37}" xr6:coauthVersionLast="47" xr6:coauthVersionMax="47" xr10:uidLastSave="{D4FABFB1-B730-4BAC-A928-DF44596AAA57}"/>
  <bookViews>
    <workbookView xWindow="-108" yWindow="-108" windowWidth="23256" windowHeight="12456" tabRatio="500" firstSheet="6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<sst xmlns="http://schemas.openxmlformats.org/spreadsheetml/2006/main" count="182214" uniqueCount="67280">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</sst>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J664" sqref="J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/>
      <c r="M664" s="81">
        <f t="shared" ca="1" si="150"/>
        <v>1.1092013883171603E-2</v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2.359201388317167E-2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9.9286458327616123E-2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E674" sqref="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35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160.60000000000002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180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769.6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D672" sqref="D67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/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/>
      <c r="F669" s="107">
        <f>IFERROR(IF($D669="","",VLOOKUP($D669,Cadastro!$C$4:$E$20,3,FALSE())),"")</f>
        <v>0.35</v>
      </c>
      <c r="G669" s="108"/>
      <c r="H669" s="107" t="str">
        <f>IFERROR(IF($G669="","",$G669*$S$675/$G$675/Cadastro!$E$33),"")</f>
        <v/>
      </c>
      <c r="I669" s="109">
        <f>IFERROR(IF($D669="","",VLOOKUP($D669,Cadastro!$C$4:$G$20,5,FALSE())),"")</f>
        <v>0.6</v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/>
      <c r="F670" s="107">
        <f>IFERROR(IF($D670="","",VLOOKUP($D670,Cadastro!$C$4:$E$20,3,FALSE())),"")</f>
        <v>0.35</v>
      </c>
      <c r="G670" s="108"/>
      <c r="H670" s="107" t="str">
        <f>IFERROR(IF($G670="","",$G670*$S$675/$G$675/Cadastro!$E$33),"")</f>
        <v/>
      </c>
      <c r="I670" s="109">
        <f>IFERROR(IF($D670="","",VLOOKUP($D670,Cadastro!$C$4:$G$20,5,FALSE())),"")</f>
        <v>0.6</v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/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67.2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126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529.20000000000005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M663" sqref="M663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41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172.2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222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932.40000000000009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2026-09-26T01:13:59Z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