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19" documentId="13_ncr:1_{9DFDFEE8-78F7-4C04-B87C-99924EE6CC37}" xr6:coauthVersionLast="47" xr6:coauthVersionMax="47" xr10:uidLastSave="{D6F6BDA8-D2EF-44DA-8193-75DE159055DE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<sst xmlns="http://schemas.openxmlformats.org/spreadsheetml/2006/main" count="133831" uniqueCount="50064">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</sst>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L342" sqref="L34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249</v>
      </c>
      <c r="G351" s="2">
        <f>SUM(G339:G350)</f>
        <v>1245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623</v>
      </c>
      <c r="G352" s="1">
        <f>G338+G351</f>
        <v>2815.8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56" sqref="G35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101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424.2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164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688.8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60" sqref="G3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98"/>
        <v/>
      </c>
      <c r="K349" s="84" t="str">
        <f>IF(G349="","",IF(#REF!="PC 17",G349*4.2,IF(#REF!="PC 19",G349*5,IF(#REF!="CB",G349*24,""))))</f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327.60000000000002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173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726.6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L354" sqref="L35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352.8</v>
      </c>
      <c r="L351" s="87"/>
      <c r="M351" s="87"/>
      <c r="N351" s="87"/>
      <c r="O351" s="154"/>
      <c r="P351" s="154"/>
      <c r="Q351" s="88">
        <f ca="1">IFERROR(SUM(Q339:Q350),"")</f>
        <v>0.10833333333333343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306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1285.2</v>
      </c>
      <c r="L352" s="91"/>
      <c r="M352" s="91"/>
      <c r="N352" s="91"/>
      <c r="O352" s="155"/>
      <c r="P352" s="155"/>
      <c r="Q352" s="92">
        <f ca="1">IFERROR(Q338+Q351,"")</f>
        <v>0.15416666666666673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2026-09-14T07:55:15Z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