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28299\Desktop\my papers\Body Reconstruction and Size Estimation of Plesiosaurs\Supplemetary Materials_preprint\"/>
    </mc:Choice>
  </mc:AlternateContent>
  <xr:revisionPtr revIDLastSave="0" documentId="13_ncr:1_{24872372-93E7-4494-B8B5-43850C12403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model" sheetId="6" r:id="rId1"/>
    <sheet name="trunk" sheetId="1" r:id="rId2"/>
    <sheet name="DDV" sheetId="5" r:id="rId3"/>
    <sheet name="ischium" sheetId="2" r:id="rId4"/>
    <sheet name="femur" sheetId="7" r:id="rId5"/>
    <sheet name="SKLxCN" sheetId="3" r:id="rId6"/>
    <sheet name="expor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5" l="1"/>
  <c r="F3" i="3"/>
  <c r="F4" i="3"/>
  <c r="F5" i="3"/>
  <c r="F6" i="3"/>
  <c r="F7" i="3"/>
  <c r="F8" i="3"/>
  <c r="F9" i="3"/>
  <c r="F10" i="3"/>
  <c r="F11" i="3"/>
  <c r="F12" i="3"/>
  <c r="F2" i="3"/>
  <c r="G2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</calcChain>
</file>

<file path=xl/sharedStrings.xml><?xml version="1.0" encoding="utf-8"?>
<sst xmlns="http://schemas.openxmlformats.org/spreadsheetml/2006/main" count="798" uniqueCount="315">
  <si>
    <t>taxon</t>
    <phoneticPr fontId="2" type="noConversion"/>
  </si>
  <si>
    <t>catalogue number</t>
    <phoneticPr fontId="2" type="noConversion"/>
  </si>
  <si>
    <t>model</t>
    <phoneticPr fontId="2" type="noConversion"/>
  </si>
  <si>
    <t>mean dorsal vertebral length</t>
    <phoneticPr fontId="2" type="noConversion"/>
  </si>
  <si>
    <t>mean dorsal vertebral width</t>
    <phoneticPr fontId="2" type="noConversion"/>
  </si>
  <si>
    <t>mean dorsal vertebral height</t>
    <phoneticPr fontId="2" type="noConversion"/>
  </si>
  <si>
    <t>trunk</t>
    <phoneticPr fontId="2" type="noConversion"/>
  </si>
  <si>
    <t>reference</t>
    <phoneticPr fontId="2" type="noConversion"/>
  </si>
  <si>
    <t>Abyssosaurus_nataliae</t>
  </si>
  <si>
    <t>MChEIO PM/1</t>
  </si>
  <si>
    <t>Albertonectes_vanderveldei</t>
  </si>
  <si>
    <t>TMP 2007.011.0001</t>
  </si>
  <si>
    <t>Archaeonectrus_rostratus</t>
  </si>
  <si>
    <t>NHMUK PV OR 38525</t>
  </si>
  <si>
    <t>Owen, 1865</t>
    <phoneticPr fontId="2" type="noConversion"/>
  </si>
  <si>
    <t>Aristonectes_quiriquinensis</t>
  </si>
  <si>
    <t>SGO.PV.957</t>
  </si>
  <si>
    <t>Attenborosaurus_conybeari</t>
  </si>
  <si>
    <t>NHMUK PV R1338, R1339</t>
    <phoneticPr fontId="2" type="noConversion"/>
  </si>
  <si>
    <t>Benson et al, 2012</t>
    <phoneticPr fontId="2" type="noConversion"/>
  </si>
  <si>
    <t>Atychodracon_megacephalus</t>
  </si>
  <si>
    <t>LEICS.G221.1851</t>
    <phoneticPr fontId="2" type="noConversion"/>
  </si>
  <si>
    <t>Smith, 2007</t>
    <phoneticPr fontId="2" type="noConversion"/>
  </si>
  <si>
    <t>Avalonnectes_arturi</t>
  </si>
  <si>
    <t>NHMUK PV OR 14550</t>
    <phoneticPr fontId="2" type="noConversion"/>
  </si>
  <si>
    <t>Brachauchenius_lucasi</t>
  </si>
  <si>
    <t>USNM 4989</t>
    <phoneticPr fontId="2" type="noConversion"/>
  </si>
  <si>
    <t>McHenry, 2009</t>
    <phoneticPr fontId="2" type="noConversion"/>
  </si>
  <si>
    <t>Brachauchenius_MNA_V9433</t>
  </si>
  <si>
    <t>MNA V9433</t>
  </si>
  <si>
    <t>Albright III et al, 2007</t>
    <phoneticPr fontId="2" type="noConversion"/>
  </si>
  <si>
    <t>Brancasaurus_brancai</t>
  </si>
  <si>
    <t>GPMM A3.B4</t>
  </si>
  <si>
    <t>Sachs et al, 2016</t>
    <phoneticPr fontId="2" type="noConversion"/>
  </si>
  <si>
    <t>Callawayasaurus_colombiensis</t>
  </si>
  <si>
    <t>UCMP 38349</t>
    <phoneticPr fontId="2" type="noConversion"/>
  </si>
  <si>
    <t>Welles, 1963</t>
    <phoneticPr fontId="2" type="noConversion"/>
  </si>
  <si>
    <t>Colymbosaurus_megadeirus</t>
  </si>
  <si>
    <t>CAMSM J.29596etc</t>
  </si>
  <si>
    <t>Benson &amp; Bowdler, 2014</t>
    <phoneticPr fontId="2" type="noConversion"/>
  </si>
  <si>
    <t>Colymbosaurus_svalbardensis</t>
  </si>
  <si>
    <t xml:space="preserve">PMO 222.663 </t>
    <phoneticPr fontId="2" type="noConversion"/>
  </si>
  <si>
    <t>Roberts et al, 2017</t>
    <phoneticPr fontId="2" type="noConversion"/>
  </si>
  <si>
    <t>Cryptoclidus_eurymerus</t>
  </si>
  <si>
    <t>NMHMUK PV R2860</t>
  </si>
  <si>
    <t>Dolichorhynchops_herschelensis</t>
  </si>
  <si>
    <t>RSM P2310.1.</t>
  </si>
  <si>
    <t>Sato, 2005</t>
    <phoneticPr fontId="2" type="noConversion"/>
  </si>
  <si>
    <t>Dolichorhynchops_osborni</t>
  </si>
  <si>
    <t>FHSM VP404</t>
  </si>
  <si>
    <t>Elasmosaurus_platyurus</t>
  </si>
  <si>
    <t>ANSP 10081</t>
    <phoneticPr fontId="2" type="noConversion"/>
  </si>
  <si>
    <t>Welles, 1952</t>
    <phoneticPr fontId="2" type="noConversion"/>
  </si>
  <si>
    <t>Eoplesiosaurus_antiquior</t>
  </si>
  <si>
    <t>TTNCM 8348</t>
  </si>
  <si>
    <t>Eopolycotylus_rankini</t>
  </si>
  <si>
    <t>MNA V9445</t>
  </si>
  <si>
    <t>Albright III et al, 2010</t>
    <phoneticPr fontId="2" type="noConversion"/>
  </si>
  <si>
    <t>Eretmosaurus_rugosus</t>
  </si>
  <si>
    <t>NHMUK PV OR 14435</t>
    <phoneticPr fontId="2" type="noConversion"/>
  </si>
  <si>
    <t>Fluvionectes_sagecrensis</t>
  </si>
  <si>
    <t>TMP 2009.037.0068/1990.046.0001/.0002</t>
  </si>
  <si>
    <t>Campbell et al, 2021</t>
    <phoneticPr fontId="2" type="noConversion"/>
  </si>
  <si>
    <t>Futabasaurus_suzukii</t>
  </si>
  <si>
    <t>NSM PV15025</t>
  </si>
  <si>
    <t>Sato et al, 2006</t>
    <phoneticPr fontId="2" type="noConversion"/>
  </si>
  <si>
    <t>Hauffiosaurus_longirostris</t>
  </si>
  <si>
    <t>MCZ 1033</t>
    <phoneticPr fontId="2" type="noConversion"/>
  </si>
  <si>
    <t>Hauffiosaurus_tomistomimus</t>
  </si>
  <si>
    <t>MANCH LL 8004</t>
  </si>
  <si>
    <t>Benson et al., 2011</t>
  </si>
  <si>
    <t>Hauffiosaurus_zanoni</t>
  </si>
  <si>
    <t>Hauf 7</t>
    <phoneticPr fontId="2" type="noConversion"/>
  </si>
  <si>
    <t>Vincent et al, 2010</t>
    <phoneticPr fontId="2" type="noConversion"/>
  </si>
  <si>
    <t>Hydrotherosaurus_alexandrae</t>
  </si>
  <si>
    <t>UCMP 33912</t>
  </si>
  <si>
    <t>Jucha_squalea</t>
  </si>
  <si>
    <t>UPM 2756/1-53</t>
  </si>
  <si>
    <t>Kaiwhekea_katiki</t>
  </si>
  <si>
    <t>OU 12649</t>
  </si>
  <si>
    <t>Cruickshank &amp; Fordyce, 2002</t>
    <phoneticPr fontId="2" type="noConversion"/>
  </si>
  <si>
    <t>Kronosaurus_MCZ_1285</t>
  </si>
  <si>
    <t>MCZ 1285</t>
    <phoneticPr fontId="2" type="noConversion"/>
  </si>
  <si>
    <t>Leptocleidus_superstes</t>
  </si>
  <si>
    <t>NHMUK PV R4828</t>
  </si>
  <si>
    <t>Kear &amp; Barrett, 2011</t>
    <phoneticPr fontId="2" type="noConversion"/>
  </si>
  <si>
    <t>Lindwurmia_thiuda</t>
  </si>
  <si>
    <t>SMH uncatalogued</t>
  </si>
  <si>
    <t>Vincent &amp; Storrs, 2019</t>
    <phoneticPr fontId="2" type="noConversion"/>
  </si>
  <si>
    <t>Liopleurodon_ferox</t>
  </si>
  <si>
    <t>GPIT-RE-3184</t>
    <phoneticPr fontId="2" type="noConversion"/>
  </si>
  <si>
    <t>Luskhan_itilensis</t>
  </si>
  <si>
    <t>YKM 68344/1_262</t>
  </si>
  <si>
    <t>Fischer et al, 2023</t>
    <phoneticPr fontId="2" type="noConversion"/>
  </si>
  <si>
    <t>Macroplata_tenuiceps</t>
  </si>
  <si>
    <t>NHMUK PV R5488</t>
    <phoneticPr fontId="2" type="noConversion"/>
  </si>
  <si>
    <t>Makhaira_rossica</t>
  </si>
  <si>
    <t>YKM 68249/1-10</t>
  </si>
  <si>
    <t>Fischer et al, 2015</t>
    <phoneticPr fontId="2" type="noConversion"/>
  </si>
  <si>
    <t>Martinectes_bonneri</t>
  </si>
  <si>
    <t>KUVP 40002</t>
  </si>
  <si>
    <t>Meyerasaurus_victor</t>
  </si>
  <si>
    <t>SMNS 12478</t>
  </si>
  <si>
    <t>Microcleidus_brachypterygius</t>
  </si>
  <si>
    <t>GPIT-RE-9428</t>
  </si>
  <si>
    <t>Microcleidus_homalospondylus</t>
  </si>
  <si>
    <t>NHMUK PV OR 36184</t>
  </si>
  <si>
    <t>Microcleidus_tournemirensis</t>
  </si>
  <si>
    <t>MMM J. T. 86-100</t>
  </si>
  <si>
    <t>Monquirasaurus_boyacensis</t>
  </si>
  <si>
    <t>MJACM 1</t>
  </si>
  <si>
    <t>Morenosaurus_stocki</t>
  </si>
  <si>
    <t>LACM 2802</t>
    <phoneticPr fontId="2" type="noConversion"/>
  </si>
  <si>
    <t>Welles, 1943</t>
    <phoneticPr fontId="2" type="noConversion"/>
  </si>
  <si>
    <t>Muraenosaurus_leedsii</t>
  </si>
  <si>
    <t>NHMUK PV R2454</t>
    <phoneticPr fontId="2" type="noConversion"/>
  </si>
  <si>
    <t>Andrews, 1910</t>
    <phoneticPr fontId="2" type="noConversion"/>
  </si>
  <si>
    <t>Nakonanectes_bradti</t>
  </si>
  <si>
    <t>MOR 3072</t>
  </si>
  <si>
    <t>Serratos et al, 2017</t>
    <phoneticPr fontId="2" type="noConversion"/>
  </si>
  <si>
    <t>Nichollssaura_borealis</t>
  </si>
  <si>
    <t>TMP1994.122.1</t>
  </si>
  <si>
    <t>Henderson, 2024</t>
    <phoneticPr fontId="2" type="noConversion"/>
  </si>
  <si>
    <t>Ophthalmothule_cryostea</t>
  </si>
  <si>
    <t>PMO 224.248</t>
  </si>
  <si>
    <t>Roberts et al, 2020</t>
    <phoneticPr fontId="2" type="noConversion"/>
  </si>
  <si>
    <t>Palmulasaurus_quadratus</t>
  </si>
  <si>
    <t>MNA V9442</t>
  </si>
  <si>
    <t>Pantosaurus_striatus</t>
  </si>
  <si>
    <t>USNM 536965</t>
    <phoneticPr fontId="2" type="noConversion"/>
  </si>
  <si>
    <t>Wilhelm &amp; O'Keefe, 2010</t>
    <phoneticPr fontId="2" type="noConversion"/>
  </si>
  <si>
    <t>Peloneustes_philarchus</t>
  </si>
  <si>
    <t>GPIT-RE-3182</t>
  </si>
  <si>
    <t>Picrocleidus_beloclis</t>
  </si>
  <si>
    <t>NHMUK PC R1965</t>
    <phoneticPr fontId="2" type="noConversion"/>
  </si>
  <si>
    <t>Plesiosaurus_dolichodeirus</t>
  </si>
  <si>
    <t>NHMUK PV OR 22656</t>
    <phoneticPr fontId="2" type="noConversion"/>
  </si>
  <si>
    <t>Storrs, 1993</t>
    <phoneticPr fontId="2" type="noConversion"/>
  </si>
  <si>
    <t>Pliosaurus_andrewsi</t>
  </si>
  <si>
    <t>NHMUK PV R3891</t>
    <phoneticPr fontId="2" type="noConversion"/>
  </si>
  <si>
    <t>Andrews, 1913</t>
    <phoneticPr fontId="2" type="noConversion"/>
  </si>
  <si>
    <t>Pliosaurus_cf.kevani</t>
  </si>
  <si>
    <t>CAMSM J. 35990</t>
    <phoneticPr fontId="2" type="noConversion"/>
  </si>
  <si>
    <t>Pliosaurus_funkei</t>
  </si>
  <si>
    <t>PMO 214.135</t>
    <phoneticPr fontId="2" type="noConversion"/>
  </si>
  <si>
    <t>Polycotylus_latipinnis</t>
  </si>
  <si>
    <t>YPM 1125</t>
    <phoneticPr fontId="2" type="noConversion"/>
  </si>
  <si>
    <t>Rhomaleosaurus_cramptoni</t>
  </si>
  <si>
    <t>NMING F8785</t>
  </si>
  <si>
    <t>Rhomaleosaurus_thorntoni</t>
  </si>
  <si>
    <t>NHMUK PV R4853</t>
  </si>
  <si>
    <t>Smith &amp; Benson, 2015</t>
    <phoneticPr fontId="2" type="noConversion"/>
  </si>
  <si>
    <t>Rhomaleosaurus_zetlandicus</t>
  </si>
  <si>
    <t>YORYM G503</t>
  </si>
  <si>
    <t>Sachicasaurus_vitae</t>
  </si>
  <si>
    <t>MP111209-1</t>
  </si>
  <si>
    <t>Scalamagnus_tropicensis</t>
  </si>
  <si>
    <t>MNA V10046</t>
  </si>
  <si>
    <t>McKean, 2012</t>
    <phoneticPr fontId="2" type="noConversion"/>
  </si>
  <si>
    <t>Seelyosaurus_guilelmiimperatori</t>
  </si>
  <si>
    <t>SMNS 12039</t>
  </si>
  <si>
    <t>Styxosaurus_rezaci</t>
  </si>
  <si>
    <t>UNSM 50132</t>
  </si>
  <si>
    <t>Welles, 1970</t>
    <phoneticPr fontId="2" type="noConversion"/>
  </si>
  <si>
    <t>Styxosaurus_SDSM_451</t>
  </si>
  <si>
    <t>SDSM 451</t>
  </si>
  <si>
    <t>Styxosaurus_sp.</t>
  </si>
  <si>
    <t>AMNH 1495</t>
  </si>
  <si>
    <t>Tatenectes_laramiensis</t>
  </si>
  <si>
    <t>USNM 536976</t>
  </si>
  <si>
    <t>O’Keefe et al, 2011</t>
    <phoneticPr fontId="2" type="noConversion"/>
  </si>
  <si>
    <t>Thalassiodracon_hawkinsii</t>
  </si>
  <si>
    <t>NHMUK PV OR 2018</t>
    <phoneticPr fontId="2" type="noConversion"/>
  </si>
  <si>
    <t>Thalassomedon_haningtoni</t>
  </si>
  <si>
    <t>DMNH 1588</t>
  </si>
  <si>
    <t>Thililua_longicollis</t>
  </si>
  <si>
    <t>MNHGr.PA.11710</t>
  </si>
  <si>
    <t>Bardet et al, 2003</t>
    <phoneticPr fontId="2" type="noConversion"/>
  </si>
  <si>
    <t>Tricleidus_seeleyi</t>
  </si>
  <si>
    <t>NHMUK PV R3539</t>
    <phoneticPr fontId="2" type="noConversion"/>
  </si>
  <si>
    <t>Trinacromerum_bentonianum</t>
  </si>
  <si>
    <t>SM 3025</t>
    <phoneticPr fontId="2" type="noConversion"/>
  </si>
  <si>
    <t>Thurmond, 1968</t>
    <phoneticPr fontId="2" type="noConversion"/>
  </si>
  <si>
    <t>Vegasaurus_molyi</t>
  </si>
  <si>
    <t>MLP 93-I-5-1</t>
  </si>
  <si>
    <t>Wapuskanectes_betsynichollsae</t>
  </si>
  <si>
    <t>TMP2012.50.1.</t>
  </si>
  <si>
    <t>Westphaliasaurus_simonsensii</t>
    <phoneticPr fontId="2" type="noConversion"/>
  </si>
  <si>
    <t>WMNH P58091</t>
    <phoneticPr fontId="2" type="noConversion"/>
  </si>
  <si>
    <t>Schwermann &amp; Sander, 2011</t>
    <phoneticPr fontId="2" type="noConversion"/>
  </si>
  <si>
    <t>ontogenetic status</t>
    <phoneticPr fontId="2" type="noConversion"/>
  </si>
  <si>
    <t>mature</t>
    <phoneticPr fontId="2" type="noConversion"/>
  </si>
  <si>
    <t>Aphrosaurus_furlongi</t>
  </si>
  <si>
    <t>ischium width</t>
    <phoneticPr fontId="2" type="noConversion"/>
  </si>
  <si>
    <t>LACM 2748</t>
    <phoneticPr fontId="2" type="noConversion"/>
  </si>
  <si>
    <t>O’Gorman, 2020</t>
    <phoneticPr fontId="2" type="noConversion"/>
  </si>
  <si>
    <t>Aristonectes_parvidens</t>
  </si>
  <si>
    <t>skull length</t>
    <phoneticPr fontId="2" type="noConversion"/>
  </si>
  <si>
    <t>cervical number</t>
    <phoneticPr fontId="2" type="noConversion"/>
  </si>
  <si>
    <t>SKLxCN</t>
    <phoneticPr fontId="2" type="noConversion"/>
  </si>
  <si>
    <t>Cardiocorax_mukulu</t>
  </si>
  <si>
    <t>Chubutinectes_carmeloi</t>
  </si>
  <si>
    <t>Spitrasaurus_spp</t>
  </si>
  <si>
    <t>immature</t>
    <phoneticPr fontId="2" type="noConversion"/>
  </si>
  <si>
    <t>Mauriciosaurus_fernandezi</t>
  </si>
  <si>
    <t>Stenorhynchosaurus_munozi</t>
    <phoneticPr fontId="2" type="noConversion"/>
  </si>
  <si>
    <t>INAH CPC RFG 2544.P.F.1</t>
  </si>
  <si>
    <t>VL17052004-1</t>
  </si>
  <si>
    <t>Djupedalia_engeri</t>
  </si>
  <si>
    <t>femur chord</t>
    <phoneticPr fontId="2" type="noConversion"/>
  </si>
  <si>
    <t>Eardasaurus_powelli</t>
  </si>
  <si>
    <t>Edgarosaurus_muddi</t>
  </si>
  <si>
    <t>Eurycleidus_arcuatus</t>
    <phoneticPr fontId="2" type="noConversion"/>
  </si>
  <si>
    <t>Franconiasaurus_brevispinus</t>
  </si>
  <si>
    <t>Gronausaurus_wegneri</t>
  </si>
  <si>
    <t>Kawanectes_lafquenianum</t>
  </si>
  <si>
    <t>Libonectes_morgani</t>
  </si>
  <si>
    <t>Manemergus_anguirostris</t>
  </si>
  <si>
    <t>Morturneria_seymourensis</t>
  </si>
  <si>
    <t>Pahasapasaurus_haasi</t>
  </si>
  <si>
    <t>Plesiopharos_moelensis</t>
  </si>
  <si>
    <t>Plesiopterys_wildi</t>
  </si>
  <si>
    <t>Pliosaurus_almanzaensis</t>
  </si>
  <si>
    <t>Pliosaurus_brachydeirus</t>
  </si>
  <si>
    <t>Pliosaurus_brachyspondylus</t>
  </si>
  <si>
    <t>Pliosaurus_kevani</t>
  </si>
  <si>
    <t>Pliosaurus_carpenteri</t>
  </si>
  <si>
    <t>Pliosaurus_irgisensis</t>
  </si>
  <si>
    <t>Pliosaurus_macromerus</t>
  </si>
  <si>
    <t>Pliosaurus_westburyensis</t>
  </si>
  <si>
    <t>Serpentisuchops_pfisterae</t>
  </si>
  <si>
    <t>Simolestes_vorax</t>
  </si>
  <si>
    <t>Arminisaurus_schuberti</t>
  </si>
  <si>
    <t>Styxosaurus_snowii</t>
  </si>
  <si>
    <t>Marmornectes_candrewi</t>
  </si>
  <si>
    <t>Terminonatator_ponteixensis</t>
  </si>
  <si>
    <t>Thaumatodracon_wiedenrothi</t>
  </si>
  <si>
    <t>Umoonasaurus_demoscyllus</t>
  </si>
  <si>
    <t>Zarafasaura_oceanis</t>
  </si>
  <si>
    <t>SMNK-PAL 3978</t>
  </si>
  <si>
    <t>Gutarra et al, 2022</t>
    <phoneticPr fontId="2" type="noConversion"/>
  </si>
  <si>
    <t>SMNS 16812</t>
  </si>
  <si>
    <t>Pliosaurus_rossicus</t>
    <phoneticPr fontId="2" type="noConversion"/>
  </si>
  <si>
    <t>Pin 304</t>
    <phoneticPr fontId="2" type="noConversion"/>
  </si>
  <si>
    <t>Halstead, 1971</t>
    <phoneticPr fontId="2" type="noConversion"/>
  </si>
  <si>
    <t>GMM-A3B.2.</t>
  </si>
  <si>
    <t>Hampe, 2013</t>
    <phoneticPr fontId="2" type="noConversion"/>
  </si>
  <si>
    <t>SMNK-PAL 3861</t>
  </si>
  <si>
    <t>Plesiosaurus_mansellii</t>
    <phoneticPr fontId="2" type="noConversion"/>
  </si>
  <si>
    <t>NHMUK PV OR40106</t>
  </si>
  <si>
    <t>Hulke, 1870</t>
    <phoneticPr fontId="2" type="noConversion"/>
  </si>
  <si>
    <t>DDV</t>
    <phoneticPr fontId="2" type="noConversion"/>
  </si>
  <si>
    <t>Knutsen et al, 2012b</t>
    <phoneticPr fontId="2" type="noConversion"/>
  </si>
  <si>
    <t>Knutsen et al, 2012a</t>
    <phoneticPr fontId="2" type="noConversion"/>
  </si>
  <si>
    <t>PMO 216.839</t>
  </si>
  <si>
    <t>RSM P2414.1</t>
    <phoneticPr fontId="2" type="noConversion"/>
  </si>
  <si>
    <t>AM F99374</t>
  </si>
  <si>
    <t>Kear et al, 2006</t>
    <phoneticPr fontId="2" type="noConversion"/>
  </si>
  <si>
    <t>Sato, 2003</t>
    <phoneticPr fontId="2" type="noConversion"/>
  </si>
  <si>
    <t>MGUAN PA103</t>
  </si>
  <si>
    <t>Aráujo et al, 2015</t>
  </si>
  <si>
    <t>NHMUK PV R2030</t>
    <phoneticPr fontId="2" type="noConversion"/>
  </si>
  <si>
    <t>ML2302</t>
  </si>
  <si>
    <t>Puértolas-Pascual et al, 2021</t>
    <phoneticPr fontId="2" type="noConversion"/>
  </si>
  <si>
    <t>NHMUK PV R3319</t>
    <phoneticPr fontId="2" type="noConversion"/>
  </si>
  <si>
    <t>WDC CMC-01</t>
  </si>
  <si>
    <t>MPEF-PV 5232</t>
  </si>
  <si>
    <t>O'Gorman et al, 2023</t>
    <phoneticPr fontId="2" type="noConversion"/>
  </si>
  <si>
    <t>BEDFM 1999.201</t>
  </si>
  <si>
    <t>Tarlo, 1959</t>
    <phoneticPr fontId="2" type="noConversion"/>
  </si>
  <si>
    <t>CAMSM J. 35991</t>
    <phoneticPr fontId="2" type="noConversion"/>
  </si>
  <si>
    <t>OUMNH PAL-J.2247</t>
  </si>
  <si>
    <t>Ketchum &amp; Benson, 2022</t>
    <phoneticPr fontId="2" type="noConversion"/>
  </si>
  <si>
    <t>BT 011241.00</t>
  </si>
  <si>
    <t>Sachs et al, 2024</t>
    <phoneticPr fontId="2" type="noConversion"/>
  </si>
  <si>
    <t>NAMU ES/jl 36052</t>
  </si>
  <si>
    <t>Sachs &amp; Kear, 2017</t>
    <phoneticPr fontId="2" type="noConversion"/>
  </si>
  <si>
    <t>MTTU 9217</t>
  </si>
  <si>
    <t>Lester, 2019</t>
    <phoneticPr fontId="2" type="noConversion"/>
  </si>
  <si>
    <t>MPEF 1155</t>
  </si>
  <si>
    <t>O’Gorman, 2019</t>
    <phoneticPr fontId="2" type="noConversion"/>
  </si>
  <si>
    <t>Schumacher, 2007</t>
    <phoneticPr fontId="2" type="noConversion"/>
  </si>
  <si>
    <t>AMM 98.1.1.</t>
  </si>
  <si>
    <t>Pin 426</t>
    <phoneticPr fontId="2" type="noConversion"/>
  </si>
  <si>
    <t>Storrs et al, 2000</t>
    <phoneticPr fontId="2" type="noConversion"/>
  </si>
  <si>
    <t>PMO 219.718</t>
  </si>
  <si>
    <t>O'Gorman, 2015</t>
    <phoneticPr fontId="2" type="noConversion"/>
  </si>
  <si>
    <t>MLP 40-XI-14-6</t>
  </si>
  <si>
    <t>MOR 751</t>
  </si>
  <si>
    <t>Druckenmiller, 2010</t>
    <phoneticPr fontId="2" type="noConversion"/>
  </si>
  <si>
    <t>MOZ 3728P</t>
  </si>
  <si>
    <t>O’Gorman et al, 2018</t>
    <phoneticPr fontId="2" type="noConversion"/>
  </si>
  <si>
    <t>DORCM G. 13675</t>
    <phoneticPr fontId="2" type="noConversion"/>
  </si>
  <si>
    <t>BRSMG Cd6172</t>
    <phoneticPr fontId="2" type="noConversion"/>
  </si>
  <si>
    <t>BRSMG Cc332</t>
    <phoneticPr fontId="2" type="noConversion"/>
  </si>
  <si>
    <t>NLMH 106.058</t>
    <phoneticPr fontId="2" type="noConversion"/>
  </si>
  <si>
    <t>GPM 5001</t>
    <phoneticPr fontId="2" type="noConversion"/>
  </si>
  <si>
    <t>Persons et al, 2022</t>
    <phoneticPr fontId="2" type="noConversion"/>
  </si>
  <si>
    <t>Smith &amp; Araújo, 2017</t>
    <phoneticPr fontId="2" type="noConversion"/>
  </si>
  <si>
    <t>OUMNH J.9245</t>
  </si>
  <si>
    <t>NHMUK PV OR 39362</t>
    <phoneticPr fontId="2" type="noConversion"/>
  </si>
  <si>
    <t>Knutsen, 2012</t>
    <phoneticPr fontId="2" type="noConversion"/>
  </si>
  <si>
    <t>Sassoon et al, 2012</t>
    <phoneticPr fontId="2" type="noConversion"/>
  </si>
  <si>
    <t>Benson et al, 2013</t>
    <phoneticPr fontId="2" type="noConversion"/>
  </si>
  <si>
    <t>Sachs et al, 2018</t>
    <phoneticPr fontId="2" type="noConversion"/>
  </si>
  <si>
    <t>KUVP 1301</t>
    <phoneticPr fontId="2" type="noConversion"/>
  </si>
  <si>
    <t>source</t>
    <phoneticPr fontId="2" type="noConversion"/>
  </si>
  <si>
    <t>volume</t>
    <phoneticPr fontId="2" type="noConversion"/>
  </si>
  <si>
    <t>ischium</t>
    <phoneticPr fontId="2" type="noConversion"/>
  </si>
  <si>
    <t>femur</t>
    <phoneticPr fontId="2" type="noConversion"/>
  </si>
  <si>
    <t>skull</t>
    <phoneticPr fontId="2" type="noConversion"/>
  </si>
  <si>
    <t>Lomax &amp; Wahl, 2013</t>
    <phoneticPr fontId="2" type="noConversion"/>
  </si>
  <si>
    <t>Fischer et al, 2020</t>
    <phoneticPr fontId="2" type="noConversion"/>
  </si>
  <si>
    <t>Ketchum &amp; Benson, 2011</t>
    <phoneticPr fontId="2" type="noConversion"/>
  </si>
  <si>
    <t>Owen, 1869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</si>
</sst>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0F6F-2295-4138-B791-B07EFB334564}">
  <dimension ref="A1:H74"/>
  <sheetViews>
    <sheetView workbookViewId="0">
      <selection sqref="A1:D25"/>
    </sheetView>
  </sheetViews>
  <sheetFormatPr defaultRowHeight="13.8" x14ac:dyDescent="0.25"/>
  <cols>
    <col min="1" max="1" width="39.44140625" bestFit="1" customWidth="1"/>
    <col min="2" max="2" width="31.44140625" bestFit="1" customWidth="1"/>
    <col min="3" max="3" width="22.77734375" bestFit="1" customWidth="1"/>
    <col min="4" max="4" width="11" bestFit="1" customWidth="1"/>
  </cols>
  <sheetData>
    <row r="1" spans="1:8" ht="17.399999999999999" x14ac:dyDescent="0.3">
      <c r="A1" s="8" t="s">
        <v>0</v>
      </c>
      <c r="B1" s="8" t="s">
        <v>1</v>
      </c>
      <c r="C1" s="8" t="s">
        <v>190</v>
      </c>
      <c r="D1" s="8" t="s">
        <v>2</v>
      </c>
      <c r="E1" s="1"/>
      <c r="F1" s="1"/>
      <c r="G1" s="1"/>
      <c r="H1" s="1"/>
    </row>
    <row r="2" spans="1:8" ht="17.399999999999999" x14ac:dyDescent="0.3">
      <c r="A2" s="4" t="s">
        <v>8</v>
      </c>
      <c r="B2" s="4" t="s">
        <v>9</v>
      </c>
      <c r="C2" s="4" t="s">
        <v>191</v>
      </c>
      <c r="D2" s="4">
        <v>1.2057</v>
      </c>
      <c r="E2" s="1"/>
      <c r="H2" s="3"/>
    </row>
    <row r="3" spans="1:8" ht="17.399999999999999" x14ac:dyDescent="0.3">
      <c r="A3" s="4" t="s">
        <v>10</v>
      </c>
      <c r="B3" s="4" t="s">
        <v>11</v>
      </c>
      <c r="C3" s="4" t="s">
        <v>191</v>
      </c>
      <c r="D3" s="4">
        <v>3.0097999999999998</v>
      </c>
      <c r="E3" s="1"/>
      <c r="F3" s="1"/>
      <c r="G3" s="1"/>
      <c r="H3" s="3"/>
    </row>
    <row r="4" spans="1:8" ht="17.399999999999999" x14ac:dyDescent="0.3">
      <c r="A4" s="4" t="s">
        <v>15</v>
      </c>
      <c r="B4" s="4" t="s">
        <v>16</v>
      </c>
      <c r="C4" s="4" t="s">
        <v>191</v>
      </c>
      <c r="D4" s="4">
        <v>4.0561999999999996</v>
      </c>
      <c r="E4" s="1"/>
      <c r="H4" s="1"/>
    </row>
    <row r="5" spans="1:8" ht="17.399999999999999" x14ac:dyDescent="0.3">
      <c r="A5" s="4" t="s">
        <v>43</v>
      </c>
      <c r="B5" s="4" t="s">
        <v>44</v>
      </c>
      <c r="C5" s="4" t="s">
        <v>191</v>
      </c>
      <c r="D5" s="4">
        <v>0.36130000000000001</v>
      </c>
      <c r="E5" s="1"/>
      <c r="H5" s="1"/>
    </row>
    <row r="6" spans="1:8" ht="17.399999999999999" x14ac:dyDescent="0.3">
      <c r="A6" s="4" t="s">
        <v>48</v>
      </c>
      <c r="B6" s="4" t="s">
        <v>49</v>
      </c>
      <c r="C6" s="4" t="s">
        <v>191</v>
      </c>
      <c r="D6" s="4">
        <v>0.41370000000000001</v>
      </c>
      <c r="E6" s="1"/>
      <c r="H6" s="3"/>
    </row>
    <row r="7" spans="1:8" ht="17.399999999999999" x14ac:dyDescent="0.3">
      <c r="A7" s="4" t="s">
        <v>74</v>
      </c>
      <c r="B7" s="4" t="s">
        <v>75</v>
      </c>
      <c r="C7" s="4" t="s">
        <v>191</v>
      </c>
      <c r="D7" s="4">
        <v>1.8277000000000001</v>
      </c>
      <c r="E7" s="1"/>
      <c r="H7" s="1"/>
    </row>
    <row r="8" spans="1:8" ht="17.399999999999999" x14ac:dyDescent="0.3">
      <c r="A8" s="4" t="s">
        <v>81</v>
      </c>
      <c r="B8" s="4" t="s">
        <v>82</v>
      </c>
      <c r="C8" s="4" t="s">
        <v>191</v>
      </c>
      <c r="D8" s="4">
        <v>11.0968</v>
      </c>
      <c r="E8" s="1"/>
      <c r="H8" s="3"/>
    </row>
    <row r="9" spans="1:8" ht="17.399999999999999" x14ac:dyDescent="0.3">
      <c r="A9" s="4" t="s">
        <v>89</v>
      </c>
      <c r="B9" s="4" t="s">
        <v>90</v>
      </c>
      <c r="C9" s="4" t="s">
        <v>191</v>
      </c>
      <c r="D9" s="4">
        <v>1.7482</v>
      </c>
      <c r="E9" s="1"/>
      <c r="H9" s="1"/>
    </row>
    <row r="10" spans="1:8" ht="17.399999999999999" x14ac:dyDescent="0.3">
      <c r="A10" s="4" t="s">
        <v>94</v>
      </c>
      <c r="B10" s="4" t="s">
        <v>95</v>
      </c>
      <c r="C10" s="4" t="s">
        <v>191</v>
      </c>
      <c r="D10" s="4">
        <v>0.67369999999999997</v>
      </c>
      <c r="E10" s="1"/>
      <c r="F10" s="1"/>
      <c r="G10" s="1"/>
      <c r="H10" s="1"/>
    </row>
    <row r="11" spans="1:8" ht="17.399999999999999" x14ac:dyDescent="0.3">
      <c r="A11" s="4" t="s">
        <v>99</v>
      </c>
      <c r="B11" s="4" t="s">
        <v>100</v>
      </c>
      <c r="C11" s="4" t="s">
        <v>191</v>
      </c>
      <c r="D11" s="4">
        <v>1.1660999999999999</v>
      </c>
      <c r="E11" s="1"/>
      <c r="H11" s="3"/>
    </row>
    <row r="12" spans="1:8" ht="17.399999999999999" x14ac:dyDescent="0.3">
      <c r="A12" s="4" t="s">
        <v>204</v>
      </c>
      <c r="B12" s="4" t="s">
        <v>206</v>
      </c>
      <c r="C12" s="4" t="s">
        <v>191</v>
      </c>
      <c r="D12" s="4">
        <v>7.7600000000000002E-2</v>
      </c>
    </row>
    <row r="13" spans="1:8" ht="19.2" customHeight="1" x14ac:dyDescent="0.3">
      <c r="A13" s="4" t="s">
        <v>101</v>
      </c>
      <c r="B13" s="4" t="s">
        <v>102</v>
      </c>
      <c r="C13" s="4" t="s">
        <v>191</v>
      </c>
      <c r="D13" s="4">
        <v>0.3639</v>
      </c>
      <c r="E13" s="1"/>
      <c r="F13" s="1"/>
      <c r="G13" s="1"/>
      <c r="H13" s="1"/>
    </row>
    <row r="14" spans="1:8" ht="17.399999999999999" x14ac:dyDescent="0.3">
      <c r="A14" s="4" t="s">
        <v>107</v>
      </c>
      <c r="B14" s="4" t="s">
        <v>108</v>
      </c>
      <c r="C14" s="4" t="s">
        <v>191</v>
      </c>
      <c r="D14" s="4">
        <v>0.21729999999999999</v>
      </c>
      <c r="E14" s="1"/>
      <c r="H14" s="3"/>
    </row>
    <row r="15" spans="1:8" ht="17.399999999999999" x14ac:dyDescent="0.3">
      <c r="A15" s="4" t="s">
        <v>109</v>
      </c>
      <c r="B15" s="4" t="s">
        <v>110</v>
      </c>
      <c r="C15" s="4" t="s">
        <v>191</v>
      </c>
      <c r="D15" s="4">
        <v>9.6561000000000003</v>
      </c>
      <c r="E15" s="1"/>
      <c r="H15" s="1"/>
    </row>
    <row r="16" spans="1:8" ht="17.399999999999999" x14ac:dyDescent="0.3">
      <c r="A16" s="4" t="s">
        <v>131</v>
      </c>
      <c r="B16" s="4" t="s">
        <v>132</v>
      </c>
      <c r="C16" s="4" t="s">
        <v>191</v>
      </c>
      <c r="D16" s="4">
        <v>1.0075000000000001</v>
      </c>
      <c r="E16" s="1"/>
      <c r="H16" s="1"/>
    </row>
    <row r="17" spans="1:8" ht="17.399999999999999" x14ac:dyDescent="0.3">
      <c r="A17" s="4" t="s">
        <v>141</v>
      </c>
      <c r="B17" s="4" t="s">
        <v>142</v>
      </c>
      <c r="C17" s="4" t="s">
        <v>191</v>
      </c>
      <c r="D17" s="4">
        <v>10.4712</v>
      </c>
      <c r="E17" s="1"/>
      <c r="H17" s="3"/>
    </row>
    <row r="18" spans="1:8" ht="17.399999999999999" x14ac:dyDescent="0.3">
      <c r="A18" s="4" t="s">
        <v>143</v>
      </c>
      <c r="B18" s="4" t="s">
        <v>144</v>
      </c>
      <c r="C18" s="4" t="s">
        <v>191</v>
      </c>
      <c r="D18" s="4">
        <v>10.5937</v>
      </c>
      <c r="E18" s="1"/>
      <c r="H18" s="3"/>
    </row>
    <row r="19" spans="1:8" ht="17.399999999999999" x14ac:dyDescent="0.3">
      <c r="A19" s="4" t="s">
        <v>145</v>
      </c>
      <c r="B19" s="4" t="s">
        <v>146</v>
      </c>
      <c r="C19" s="4" t="s">
        <v>191</v>
      </c>
      <c r="D19" s="4">
        <v>1.0291999999999999</v>
      </c>
      <c r="E19" s="1"/>
      <c r="H19" s="3"/>
    </row>
    <row r="20" spans="1:8" ht="17.399999999999999" x14ac:dyDescent="0.3">
      <c r="A20" s="4" t="s">
        <v>154</v>
      </c>
      <c r="B20" s="4" t="s">
        <v>155</v>
      </c>
      <c r="C20" s="4" t="s">
        <v>191</v>
      </c>
      <c r="D20" s="4">
        <v>12.2288</v>
      </c>
      <c r="E20" s="1"/>
      <c r="H20" s="3"/>
    </row>
    <row r="21" spans="1:8" ht="17.399999999999999" x14ac:dyDescent="0.3">
      <c r="A21" s="4" t="s">
        <v>159</v>
      </c>
      <c r="B21" s="4" t="s">
        <v>160</v>
      </c>
      <c r="C21" s="4" t="s">
        <v>191</v>
      </c>
      <c r="D21" s="4">
        <v>0.19400000000000001</v>
      </c>
      <c r="E21" s="1"/>
      <c r="H21" s="1"/>
    </row>
    <row r="22" spans="1:8" ht="17.399999999999999" x14ac:dyDescent="0.3">
      <c r="A22" s="4" t="s">
        <v>205</v>
      </c>
      <c r="B22" s="4" t="s">
        <v>207</v>
      </c>
      <c r="C22" s="4" t="s">
        <v>203</v>
      </c>
      <c r="D22" s="4">
        <v>2.0928</v>
      </c>
    </row>
    <row r="23" spans="1:8" ht="17.399999999999999" x14ac:dyDescent="0.3">
      <c r="A23" s="4" t="s">
        <v>164</v>
      </c>
      <c r="B23" s="4" t="s">
        <v>165</v>
      </c>
      <c r="C23" s="4" t="s">
        <v>191</v>
      </c>
      <c r="D23" s="4">
        <v>2.9986999999999999</v>
      </c>
      <c r="E23" s="1"/>
      <c r="H23" s="3"/>
    </row>
    <row r="24" spans="1:8" ht="17.399999999999999" x14ac:dyDescent="0.3">
      <c r="A24" s="4" t="s">
        <v>173</v>
      </c>
      <c r="B24" s="4" t="s">
        <v>174</v>
      </c>
      <c r="C24" s="4" t="s">
        <v>191</v>
      </c>
      <c r="D24" s="4">
        <v>6.6124999999999998</v>
      </c>
      <c r="E24" s="1"/>
      <c r="H24" s="1"/>
    </row>
    <row r="25" spans="1:8" ht="17.399999999999999" x14ac:dyDescent="0.3">
      <c r="A25" s="4" t="s">
        <v>183</v>
      </c>
      <c r="B25" s="4" t="s">
        <v>184</v>
      </c>
      <c r="C25" s="4" t="s">
        <v>191</v>
      </c>
      <c r="D25" s="4">
        <v>0.81720000000000004</v>
      </c>
      <c r="E25" s="1"/>
      <c r="H25" s="3"/>
    </row>
    <row r="32" spans="1:8" ht="17.399999999999999" x14ac:dyDescent="0.3">
      <c r="A32" s="1"/>
      <c r="B32" s="1"/>
      <c r="D32" s="1"/>
      <c r="E32" s="1"/>
      <c r="F32" s="1"/>
      <c r="G32" s="1"/>
      <c r="H32" s="4"/>
    </row>
    <row r="34" spans="1:8" ht="17.399999999999999" x14ac:dyDescent="0.3">
      <c r="A34" s="1"/>
      <c r="B34" s="1"/>
      <c r="D34" s="1"/>
      <c r="E34" s="1"/>
      <c r="F34" s="1"/>
      <c r="G34" s="1"/>
      <c r="H34" s="3"/>
    </row>
    <row r="67" spans="1:8" ht="20.399999999999999" x14ac:dyDescent="0.35">
      <c r="A67" s="1"/>
      <c r="B67" s="5"/>
      <c r="D67" s="1"/>
      <c r="E67" s="1"/>
      <c r="F67" s="1"/>
      <c r="G67" s="1"/>
      <c r="H67" s="1"/>
    </row>
    <row r="70" spans="1:8" ht="17.399999999999999" x14ac:dyDescent="0.3">
      <c r="A70" s="1"/>
      <c r="B70" s="1"/>
      <c r="D70" s="1"/>
      <c r="E70" s="1"/>
      <c r="F70" s="1"/>
      <c r="G70" s="1"/>
      <c r="H70" s="1"/>
    </row>
    <row r="71" spans="1:8" ht="17.399999999999999" x14ac:dyDescent="0.3">
      <c r="A71" s="1"/>
      <c r="B71" s="1"/>
      <c r="D71" s="1"/>
      <c r="E71" s="1"/>
      <c r="F71" s="1"/>
      <c r="G71" s="1"/>
      <c r="H71" s="3"/>
    </row>
    <row r="73" spans="1:8" ht="20.399999999999999" x14ac:dyDescent="0.35">
      <c r="A73" s="1"/>
      <c r="B73" s="2"/>
      <c r="D73" s="1"/>
      <c r="E73" s="1"/>
      <c r="F73" s="1"/>
      <c r="G73" s="1"/>
      <c r="H73" s="1"/>
    </row>
    <row r="74" spans="1:8" ht="17.399999999999999" x14ac:dyDescent="0.3">
      <c r="A74" s="1"/>
      <c r="B74" s="1"/>
      <c r="D74" s="1"/>
      <c r="E74" s="1"/>
      <c r="F74" s="1"/>
      <c r="G74" s="1"/>
      <c r="H7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E1" sqref="E1"/>
    </sheetView>
  </sheetViews>
  <sheetFormatPr defaultRowHeight="13.8" x14ac:dyDescent="0.25"/>
  <cols>
    <col min="1" max="1" width="39.44140625" bestFit="1" customWidth="1"/>
    <col min="2" max="2" width="30.44140625" customWidth="1"/>
    <col min="3" max="3" width="11" bestFit="1" customWidth="1"/>
    <col min="5" max="5" width="35.44140625" bestFit="1" customWidth="1"/>
  </cols>
  <sheetData>
    <row r="1" spans="1:11" ht="17.399999999999999" x14ac:dyDescent="0.3">
      <c r="A1" s="8" t="s">
        <v>0</v>
      </c>
      <c r="B1" s="8" t="s">
        <v>1</v>
      </c>
      <c r="C1" s="8" t="s">
        <v>190</v>
      </c>
      <c r="D1" s="8" t="s">
        <v>6</v>
      </c>
      <c r="E1" s="8" t="s">
        <v>7</v>
      </c>
      <c r="F1" s="1"/>
      <c r="G1" s="1"/>
      <c r="H1" s="1"/>
      <c r="I1" s="1"/>
      <c r="K1" s="1"/>
    </row>
    <row r="2" spans="1:11" ht="17.399999999999999" x14ac:dyDescent="0.3">
      <c r="A2" s="4" t="s">
        <v>12</v>
      </c>
      <c r="B2" s="4" t="s">
        <v>13</v>
      </c>
      <c r="C2" s="4" t="s">
        <v>191</v>
      </c>
      <c r="D2" s="4">
        <v>0.97</v>
      </c>
      <c r="E2" s="4" t="s">
        <v>14</v>
      </c>
      <c r="F2" s="1"/>
      <c r="G2" s="1"/>
    </row>
    <row r="3" spans="1:11" ht="17.399999999999999" x14ac:dyDescent="0.3">
      <c r="A3" s="4" t="s">
        <v>17</v>
      </c>
      <c r="B3" s="4" t="s">
        <v>18</v>
      </c>
      <c r="C3" s="4" t="s">
        <v>191</v>
      </c>
      <c r="D3" s="4">
        <v>1.34</v>
      </c>
      <c r="E3" s="4" t="s">
        <v>19</v>
      </c>
      <c r="F3" s="1"/>
      <c r="G3" s="1"/>
    </row>
    <row r="4" spans="1:11" ht="17.399999999999999" x14ac:dyDescent="0.3">
      <c r="A4" s="4" t="s">
        <v>20</v>
      </c>
      <c r="B4" s="4" t="s">
        <v>21</v>
      </c>
      <c r="C4" s="4" t="s">
        <v>191</v>
      </c>
      <c r="D4" s="4">
        <v>1.5780000000000001</v>
      </c>
      <c r="E4" s="4" t="s">
        <v>22</v>
      </c>
      <c r="F4" s="1"/>
      <c r="G4" s="1"/>
    </row>
    <row r="5" spans="1:11" ht="17.399999999999999" x14ac:dyDescent="0.3">
      <c r="A5" s="4" t="s">
        <v>23</v>
      </c>
      <c r="B5" s="4" t="s">
        <v>24</v>
      </c>
      <c r="C5" s="4" t="s">
        <v>191</v>
      </c>
      <c r="D5" s="4">
        <v>0.73499999999999999</v>
      </c>
      <c r="E5" s="4" t="s">
        <v>19</v>
      </c>
      <c r="F5" s="1"/>
      <c r="G5" s="1"/>
    </row>
    <row r="6" spans="1:11" ht="17.399999999999999" x14ac:dyDescent="0.3">
      <c r="A6" s="4" t="s">
        <v>25</v>
      </c>
      <c r="B6" s="4" t="s">
        <v>26</v>
      </c>
      <c r="C6" s="4" t="s">
        <v>191</v>
      </c>
      <c r="D6" s="3">
        <v>1.8320000000000001</v>
      </c>
      <c r="E6" s="4" t="s">
        <v>27</v>
      </c>
      <c r="F6" s="1"/>
      <c r="G6" s="1"/>
    </row>
    <row r="7" spans="1:11" ht="17.399999999999999" x14ac:dyDescent="0.3">
      <c r="A7" s="4" t="s">
        <v>31</v>
      </c>
      <c r="B7" s="4" t="s">
        <v>32</v>
      </c>
      <c r="C7" s="4" t="s">
        <v>191</v>
      </c>
      <c r="D7" s="3">
        <v>0.84299999999999997</v>
      </c>
      <c r="E7" s="4" t="s">
        <v>33</v>
      </c>
      <c r="F7" s="1"/>
      <c r="G7" s="1"/>
    </row>
    <row r="8" spans="1:11" ht="17.399999999999999" x14ac:dyDescent="0.3">
      <c r="A8" s="4" t="s">
        <v>34</v>
      </c>
      <c r="B8" s="4" t="s">
        <v>35</v>
      </c>
      <c r="C8" s="4" t="s">
        <v>191</v>
      </c>
      <c r="D8" s="4">
        <v>1.9175</v>
      </c>
      <c r="E8" s="4" t="s">
        <v>36</v>
      </c>
      <c r="F8" s="1"/>
      <c r="G8" s="1"/>
    </row>
    <row r="9" spans="1:11" ht="17.399999999999999" x14ac:dyDescent="0.3">
      <c r="A9" s="4" t="s">
        <v>37</v>
      </c>
      <c r="B9" s="4" t="s">
        <v>38</v>
      </c>
      <c r="C9" s="4" t="s">
        <v>191</v>
      </c>
      <c r="D9" s="4">
        <v>1.7</v>
      </c>
      <c r="E9" s="4" t="s">
        <v>39</v>
      </c>
      <c r="F9" s="1"/>
      <c r="G9" s="1"/>
    </row>
    <row r="10" spans="1:11" ht="17.399999999999999" x14ac:dyDescent="0.3">
      <c r="A10" s="4" t="s">
        <v>50</v>
      </c>
      <c r="B10" s="4" t="s">
        <v>51</v>
      </c>
      <c r="C10" s="4" t="s">
        <v>191</v>
      </c>
      <c r="D10" s="4">
        <v>2.3759999999999999</v>
      </c>
      <c r="E10" s="4" t="s">
        <v>52</v>
      </c>
      <c r="F10" s="1"/>
      <c r="G10" s="1"/>
    </row>
    <row r="11" spans="1:11" ht="17.399999999999999" x14ac:dyDescent="0.3">
      <c r="A11" s="4" t="s">
        <v>53</v>
      </c>
      <c r="B11" s="4" t="s">
        <v>54</v>
      </c>
      <c r="C11" s="4" t="s">
        <v>191</v>
      </c>
      <c r="D11" s="4">
        <v>0.76800000000000002</v>
      </c>
      <c r="E11" s="4" t="s">
        <v>19</v>
      </c>
      <c r="F11" s="1"/>
      <c r="G11" s="1"/>
    </row>
    <row r="12" spans="1:11" ht="17.399999999999999" x14ac:dyDescent="0.3">
      <c r="A12" s="4" t="s">
        <v>58</v>
      </c>
      <c r="B12" s="4" t="s">
        <v>59</v>
      </c>
      <c r="C12" s="4" t="s">
        <v>191</v>
      </c>
      <c r="D12" s="4">
        <v>1.0549999999999999</v>
      </c>
      <c r="E12" s="4" t="s">
        <v>14</v>
      </c>
      <c r="F12" s="1"/>
      <c r="G12" s="1"/>
    </row>
    <row r="13" spans="1:11" ht="17.399999999999999" x14ac:dyDescent="0.3">
      <c r="A13" s="4" t="s">
        <v>60</v>
      </c>
      <c r="B13" s="4" t="s">
        <v>61</v>
      </c>
      <c r="C13" s="4" t="s">
        <v>191</v>
      </c>
      <c r="D13" s="4">
        <v>1.3560000000000001</v>
      </c>
      <c r="E13" s="4" t="s">
        <v>62</v>
      </c>
      <c r="F13" s="1"/>
      <c r="G13" s="1"/>
    </row>
    <row r="14" spans="1:11" ht="17.399999999999999" x14ac:dyDescent="0.3">
      <c r="A14" s="4" t="s">
        <v>66</v>
      </c>
      <c r="B14" s="4" t="s">
        <v>67</v>
      </c>
      <c r="C14" s="4" t="s">
        <v>191</v>
      </c>
      <c r="D14" s="4">
        <v>2.0299999999999998</v>
      </c>
      <c r="E14" s="4" t="s">
        <v>19</v>
      </c>
      <c r="F14" s="1"/>
      <c r="G14" s="1"/>
    </row>
    <row r="15" spans="1:11" ht="17.399999999999999" x14ac:dyDescent="0.3">
      <c r="A15" s="4" t="s">
        <v>68</v>
      </c>
      <c r="B15" s="4" t="s">
        <v>69</v>
      </c>
      <c r="C15" s="4" t="s">
        <v>191</v>
      </c>
      <c r="D15" s="4">
        <v>1.35</v>
      </c>
      <c r="E15" s="4" t="s">
        <v>70</v>
      </c>
      <c r="F15" s="1"/>
      <c r="G15" s="1"/>
    </row>
    <row r="16" spans="1:11" ht="17.399999999999999" x14ac:dyDescent="0.3">
      <c r="A16" s="4" t="s">
        <v>71</v>
      </c>
      <c r="B16" s="4" t="s">
        <v>72</v>
      </c>
      <c r="C16" s="4" t="s">
        <v>191</v>
      </c>
      <c r="D16" s="4">
        <v>0.95799999999999996</v>
      </c>
      <c r="E16" s="4" t="s">
        <v>73</v>
      </c>
      <c r="F16" s="1"/>
      <c r="G16" s="1"/>
    </row>
    <row r="17" spans="1:7" ht="17.399999999999999" x14ac:dyDescent="0.3">
      <c r="A17" s="4" t="s">
        <v>78</v>
      </c>
      <c r="B17" s="4" t="s">
        <v>79</v>
      </c>
      <c r="C17" s="4" t="s">
        <v>191</v>
      </c>
      <c r="D17" s="4">
        <v>1.95</v>
      </c>
      <c r="E17" s="4" t="s">
        <v>80</v>
      </c>
      <c r="F17" s="1"/>
      <c r="G17" s="1"/>
    </row>
    <row r="18" spans="1:7" ht="16.8" customHeight="1" x14ac:dyDescent="0.3">
      <c r="A18" s="4" t="s">
        <v>86</v>
      </c>
      <c r="B18" s="4" t="s">
        <v>87</v>
      </c>
      <c r="C18" s="4" t="s">
        <v>191</v>
      </c>
      <c r="D18" s="4">
        <v>0.76600000000000001</v>
      </c>
      <c r="E18" s="4" t="s">
        <v>88</v>
      </c>
      <c r="F18" s="1"/>
      <c r="G18" s="1"/>
    </row>
    <row r="19" spans="1:7" ht="17.399999999999999" x14ac:dyDescent="0.3">
      <c r="A19" s="4" t="s">
        <v>91</v>
      </c>
      <c r="B19" s="4" t="s">
        <v>92</v>
      </c>
      <c r="C19" s="4" t="s">
        <v>191</v>
      </c>
      <c r="D19" s="3">
        <v>2.0960000000000001</v>
      </c>
      <c r="E19" s="4" t="s">
        <v>93</v>
      </c>
      <c r="F19" s="1"/>
      <c r="G19" s="1"/>
    </row>
    <row r="20" spans="1:7" ht="17.399999999999999" x14ac:dyDescent="0.3">
      <c r="A20" s="4" t="s">
        <v>103</v>
      </c>
      <c r="B20" s="4" t="s">
        <v>104</v>
      </c>
      <c r="C20" s="4" t="s">
        <v>191</v>
      </c>
      <c r="D20" s="4">
        <v>0.69</v>
      </c>
      <c r="E20" s="4" t="s">
        <v>19</v>
      </c>
      <c r="F20" s="1"/>
      <c r="G20" s="1"/>
    </row>
    <row r="21" spans="1:7" ht="17.399999999999999" x14ac:dyDescent="0.3">
      <c r="A21" s="4" t="s">
        <v>105</v>
      </c>
      <c r="B21" s="4" t="s">
        <v>106</v>
      </c>
      <c r="C21" s="4" t="s">
        <v>191</v>
      </c>
      <c r="D21" s="4">
        <v>1.34</v>
      </c>
      <c r="E21" s="4" t="s">
        <v>19</v>
      </c>
      <c r="F21" s="1"/>
      <c r="G21" s="1"/>
    </row>
    <row r="22" spans="1:7" ht="17.399999999999999" x14ac:dyDescent="0.3">
      <c r="A22" s="4" t="s">
        <v>111</v>
      </c>
      <c r="B22" s="4" t="s">
        <v>112</v>
      </c>
      <c r="C22" s="4" t="s">
        <v>191</v>
      </c>
      <c r="D22" s="3">
        <v>2.0299999999999998</v>
      </c>
      <c r="E22" s="4" t="s">
        <v>113</v>
      </c>
      <c r="F22" s="1"/>
      <c r="G22" s="1"/>
    </row>
    <row r="23" spans="1:7" ht="17.399999999999999" x14ac:dyDescent="0.3">
      <c r="A23" s="4" t="s">
        <v>120</v>
      </c>
      <c r="B23" s="4" t="s">
        <v>121</v>
      </c>
      <c r="C23" s="4" t="s">
        <v>191</v>
      </c>
      <c r="D23" s="4">
        <v>1.1879999999999999</v>
      </c>
      <c r="E23" s="4" t="s">
        <v>122</v>
      </c>
      <c r="F23" s="1"/>
      <c r="G23" s="1"/>
    </row>
    <row r="24" spans="1:7" ht="17.399999999999999" x14ac:dyDescent="0.3">
      <c r="A24" s="4" t="s">
        <v>135</v>
      </c>
      <c r="B24" s="4" t="s">
        <v>136</v>
      </c>
      <c r="C24" s="4" t="s">
        <v>191</v>
      </c>
      <c r="D24" s="4">
        <v>0.76</v>
      </c>
      <c r="E24" s="4" t="s">
        <v>137</v>
      </c>
      <c r="F24" s="1"/>
      <c r="G24" s="1"/>
    </row>
    <row r="25" spans="1:7" ht="17.399999999999999" x14ac:dyDescent="0.3">
      <c r="A25" s="4" t="s">
        <v>147</v>
      </c>
      <c r="B25" s="4" t="s">
        <v>148</v>
      </c>
      <c r="C25" s="4" t="s">
        <v>191</v>
      </c>
      <c r="D25" s="4">
        <v>2.2000000000000002</v>
      </c>
      <c r="E25" s="4" t="s">
        <v>22</v>
      </c>
      <c r="F25" s="1"/>
      <c r="G25" s="1"/>
    </row>
    <row r="26" spans="1:7" ht="17.399999999999999" x14ac:dyDescent="0.3">
      <c r="A26" s="4" t="s">
        <v>152</v>
      </c>
      <c r="B26" s="4" t="s">
        <v>153</v>
      </c>
      <c r="C26" s="4" t="s">
        <v>191</v>
      </c>
      <c r="D26" s="4">
        <v>1.8</v>
      </c>
      <c r="E26" s="4" t="s">
        <v>19</v>
      </c>
      <c r="F26" s="1"/>
      <c r="G26" s="1"/>
    </row>
    <row r="27" spans="1:7" ht="17.399999999999999" x14ac:dyDescent="0.3">
      <c r="A27" s="4" t="s">
        <v>161</v>
      </c>
      <c r="B27" s="4" t="s">
        <v>162</v>
      </c>
      <c r="C27" s="4" t="s">
        <v>191</v>
      </c>
      <c r="D27" s="3">
        <v>3.4620000000000002</v>
      </c>
      <c r="E27" s="4" t="s">
        <v>163</v>
      </c>
      <c r="F27" s="1"/>
      <c r="G27" s="1"/>
    </row>
    <row r="28" spans="1:7" ht="17.399999999999999" x14ac:dyDescent="0.3">
      <c r="A28" s="4" t="s">
        <v>166</v>
      </c>
      <c r="B28" s="4" t="s">
        <v>167</v>
      </c>
      <c r="C28" s="4" t="s">
        <v>191</v>
      </c>
      <c r="D28" s="3">
        <v>2.504</v>
      </c>
      <c r="E28" s="4" t="s">
        <v>52</v>
      </c>
      <c r="F28" s="1"/>
      <c r="G28" s="1"/>
    </row>
    <row r="29" spans="1:7" ht="17.399999999999999" x14ac:dyDescent="0.3">
      <c r="A29" s="4" t="s">
        <v>168</v>
      </c>
      <c r="B29" s="4" t="s">
        <v>169</v>
      </c>
      <c r="C29" s="4" t="s">
        <v>191</v>
      </c>
      <c r="D29" s="4">
        <v>0.98</v>
      </c>
      <c r="E29" s="4" t="s">
        <v>170</v>
      </c>
      <c r="F29" s="1"/>
      <c r="G29" s="1"/>
    </row>
    <row r="30" spans="1:7" ht="17.399999999999999" x14ac:dyDescent="0.3">
      <c r="A30" s="4" t="s">
        <v>171</v>
      </c>
      <c r="B30" s="4" t="s">
        <v>172</v>
      </c>
      <c r="C30" s="4" t="s">
        <v>191</v>
      </c>
      <c r="D30" s="4">
        <v>0.44700000000000001</v>
      </c>
      <c r="E30" s="4" t="s">
        <v>22</v>
      </c>
      <c r="F30" s="1"/>
      <c r="G30" s="1"/>
    </row>
    <row r="31" spans="1:7" ht="17.399999999999999" x14ac:dyDescent="0.3">
      <c r="A31" s="4" t="s">
        <v>180</v>
      </c>
      <c r="B31" s="4" t="s">
        <v>181</v>
      </c>
      <c r="C31" s="4" t="s">
        <v>191</v>
      </c>
      <c r="D31" s="3">
        <v>1.7170000000000001</v>
      </c>
      <c r="E31" s="4" t="s">
        <v>182</v>
      </c>
      <c r="F31" s="1"/>
      <c r="G31" s="1"/>
    </row>
    <row r="32" spans="1:7" ht="17.399999999999999" x14ac:dyDescent="0.3">
      <c r="A32" s="4" t="s">
        <v>185</v>
      </c>
      <c r="B32" s="4" t="s">
        <v>186</v>
      </c>
      <c r="C32" s="4" t="s">
        <v>191</v>
      </c>
      <c r="D32" s="4">
        <v>1.696</v>
      </c>
      <c r="E32" s="4" t="s">
        <v>122</v>
      </c>
      <c r="F32" s="1"/>
      <c r="G32" s="1"/>
    </row>
    <row r="33" spans="1:7" ht="17.399999999999999" x14ac:dyDescent="0.3">
      <c r="A33" s="4" t="s">
        <v>214</v>
      </c>
      <c r="B33" s="4" t="s">
        <v>245</v>
      </c>
      <c r="C33" s="4" t="s">
        <v>191</v>
      </c>
      <c r="D33" s="3">
        <v>0.95399999999999996</v>
      </c>
      <c r="E33" s="4" t="s">
        <v>246</v>
      </c>
      <c r="G33" s="1"/>
    </row>
    <row r="34" spans="1:7" ht="17.399999999999999" x14ac:dyDescent="0.3">
      <c r="A34" s="4" t="s">
        <v>216</v>
      </c>
      <c r="B34" s="4" t="s">
        <v>239</v>
      </c>
      <c r="C34" s="4" t="s">
        <v>191</v>
      </c>
      <c r="D34" s="6">
        <v>1.35</v>
      </c>
      <c r="E34" s="4" t="s">
        <v>240</v>
      </c>
      <c r="F34" s="1"/>
      <c r="G34" s="1"/>
    </row>
    <row r="35" spans="1:7" ht="17.399999999999999" x14ac:dyDescent="0.3">
      <c r="A35" s="4" t="s">
        <v>217</v>
      </c>
      <c r="B35" s="4" t="s">
        <v>247</v>
      </c>
      <c r="C35" s="4" t="s">
        <v>203</v>
      </c>
      <c r="D35" s="4">
        <v>0.6</v>
      </c>
      <c r="E35" s="4" t="s">
        <v>240</v>
      </c>
      <c r="G35" s="1"/>
    </row>
    <row r="36" spans="1:7" ht="17.399999999999999" x14ac:dyDescent="0.3">
      <c r="A36" s="4" t="s">
        <v>221</v>
      </c>
      <c r="B36" s="4" t="s">
        <v>241</v>
      </c>
      <c r="C36" s="4" t="s">
        <v>203</v>
      </c>
      <c r="D36" s="4">
        <v>0.53</v>
      </c>
      <c r="E36" s="4" t="s">
        <v>240</v>
      </c>
      <c r="F36" s="1"/>
      <c r="G36" s="1"/>
    </row>
    <row r="37" spans="1:7" ht="17.399999999999999" x14ac:dyDescent="0.3">
      <c r="A37" s="1"/>
      <c r="B37" s="1"/>
      <c r="D37" s="1"/>
      <c r="E37" s="1"/>
      <c r="F37" s="1"/>
      <c r="G37" s="1"/>
    </row>
    <row r="38" spans="1:7" ht="20.399999999999999" x14ac:dyDescent="0.35">
      <c r="A38" s="1"/>
      <c r="B38" s="2"/>
      <c r="D38" s="1"/>
      <c r="E38" s="1"/>
    </row>
    <row r="39" spans="1:7" ht="17.399999999999999" x14ac:dyDescent="0.3">
      <c r="A39" s="1"/>
      <c r="B39" s="1"/>
      <c r="D39" s="1"/>
      <c r="E39" s="1"/>
      <c r="F39" s="1"/>
      <c r="G39" s="1"/>
    </row>
    <row r="40" spans="1:7" ht="17.399999999999999" x14ac:dyDescent="0.3">
      <c r="A40" s="1"/>
      <c r="B40" s="1"/>
      <c r="D40" s="3"/>
      <c r="E40" s="1"/>
    </row>
    <row r="41" spans="1:7" ht="17.399999999999999" x14ac:dyDescent="0.3">
      <c r="A41" s="1"/>
      <c r="B41" s="1"/>
      <c r="D41" s="1"/>
      <c r="E41" s="1"/>
      <c r="F41" s="1"/>
      <c r="G41" s="1"/>
    </row>
    <row r="42" spans="1:7" ht="17.399999999999999" x14ac:dyDescent="0.3">
      <c r="A42" s="1"/>
      <c r="B42" s="1"/>
      <c r="D42" s="1"/>
      <c r="E42" s="1"/>
      <c r="F42" s="1"/>
      <c r="G42" s="1"/>
    </row>
    <row r="43" spans="1:7" ht="17.399999999999999" x14ac:dyDescent="0.3">
      <c r="A43" s="1"/>
      <c r="B43" s="1"/>
      <c r="D43" s="1"/>
      <c r="E43" s="1"/>
    </row>
    <row r="44" spans="1:7" ht="17.399999999999999" x14ac:dyDescent="0.3">
      <c r="A44" s="1"/>
      <c r="B44" s="1"/>
      <c r="D44" s="1"/>
      <c r="E44" s="1"/>
      <c r="F44" s="1"/>
      <c r="G44" s="1"/>
    </row>
    <row r="45" spans="1:7" ht="17.399999999999999" x14ac:dyDescent="0.3">
      <c r="A45" s="1"/>
      <c r="B45" s="1"/>
      <c r="D45" s="3"/>
      <c r="E45" s="1"/>
    </row>
    <row r="46" spans="1:7" ht="17.399999999999999" x14ac:dyDescent="0.3">
      <c r="A46" s="1"/>
      <c r="B46" s="1"/>
      <c r="D46" s="1"/>
      <c r="E46" s="1"/>
      <c r="F46" s="1"/>
      <c r="G46" s="1"/>
    </row>
    <row r="47" spans="1:7" ht="17.399999999999999" x14ac:dyDescent="0.3">
      <c r="A47" s="1"/>
      <c r="B47" s="1"/>
      <c r="D47" s="1"/>
      <c r="E47" s="1"/>
    </row>
    <row r="48" spans="1:7" ht="20.399999999999999" x14ac:dyDescent="0.35">
      <c r="A48" s="1"/>
      <c r="B48" s="2"/>
      <c r="D48" s="1"/>
      <c r="E48" s="1"/>
      <c r="F48" s="1"/>
      <c r="G48" s="1"/>
    </row>
    <row r="49" spans="1:7" ht="17.399999999999999" x14ac:dyDescent="0.3">
      <c r="A49" s="1"/>
      <c r="B49" s="1"/>
      <c r="D49" s="1"/>
      <c r="E49" s="1"/>
      <c r="F49" s="1"/>
      <c r="G49" s="1"/>
    </row>
    <row r="50" spans="1:7" ht="17.399999999999999" x14ac:dyDescent="0.3">
      <c r="A50" s="1"/>
      <c r="B50" s="1"/>
      <c r="D50" s="3"/>
      <c r="E50" s="1"/>
    </row>
    <row r="51" spans="1:7" ht="17.399999999999999" x14ac:dyDescent="0.3">
      <c r="A51" s="1"/>
      <c r="B51" s="1"/>
      <c r="D51" s="1"/>
      <c r="E51" s="1"/>
      <c r="F51" s="1"/>
      <c r="G51" s="1"/>
    </row>
    <row r="52" spans="1:7" ht="17.399999999999999" x14ac:dyDescent="0.3">
      <c r="A52" s="1"/>
      <c r="B52" s="1"/>
      <c r="D52" s="3"/>
      <c r="E52" s="1"/>
    </row>
    <row r="53" spans="1:7" ht="17.399999999999999" x14ac:dyDescent="0.3">
      <c r="A53" s="1"/>
      <c r="B53" s="1"/>
      <c r="D53" s="1"/>
      <c r="E53" s="1"/>
    </row>
    <row r="54" spans="1:7" ht="17.399999999999999" x14ac:dyDescent="0.3">
      <c r="A54" s="1"/>
      <c r="B54" s="1"/>
      <c r="D54" s="1"/>
      <c r="E54" s="1"/>
      <c r="F54" s="1"/>
      <c r="G54" s="1"/>
    </row>
    <row r="55" spans="1:7" ht="17.399999999999999" x14ac:dyDescent="0.3">
      <c r="A55" s="1"/>
      <c r="B55" s="1"/>
      <c r="D55" s="1"/>
      <c r="E55" s="1"/>
      <c r="F55" s="1"/>
      <c r="G55" s="1"/>
    </row>
    <row r="56" spans="1:7" ht="17.399999999999999" x14ac:dyDescent="0.3">
      <c r="A56" s="1"/>
      <c r="B56" s="1"/>
      <c r="D56" s="1"/>
      <c r="E56" s="1"/>
      <c r="F56" s="1"/>
      <c r="G56" s="1"/>
    </row>
    <row r="57" spans="1:7" ht="17.399999999999999" x14ac:dyDescent="0.3">
      <c r="A57" s="1"/>
      <c r="B57" s="1"/>
      <c r="D57" s="1"/>
      <c r="E57" s="1"/>
      <c r="F57" s="1"/>
      <c r="G57" s="1"/>
    </row>
    <row r="58" spans="1:7" ht="17.399999999999999" x14ac:dyDescent="0.3">
      <c r="A58" s="1"/>
      <c r="B58" s="1"/>
      <c r="D58" s="1"/>
      <c r="E58" s="1"/>
      <c r="F58" s="1"/>
      <c r="G58" s="1"/>
    </row>
    <row r="59" spans="1:7" ht="17.399999999999999" x14ac:dyDescent="0.3">
      <c r="A59" s="1"/>
      <c r="B59" s="1"/>
      <c r="D59" s="1"/>
      <c r="E59" s="1"/>
    </row>
    <row r="60" spans="1:7" ht="17.399999999999999" x14ac:dyDescent="0.3">
      <c r="A60" s="1"/>
      <c r="B60" s="1"/>
      <c r="D60" s="1"/>
      <c r="E60" s="1"/>
      <c r="F60" s="1"/>
      <c r="G60" s="1"/>
    </row>
    <row r="61" spans="1:7" ht="17.399999999999999" x14ac:dyDescent="0.3">
      <c r="A61" s="1"/>
      <c r="B61" s="1"/>
      <c r="D61" s="1"/>
      <c r="E61" s="1"/>
      <c r="F61" s="1"/>
      <c r="G61" s="1"/>
    </row>
    <row r="62" spans="1:7" ht="17.399999999999999" x14ac:dyDescent="0.3">
      <c r="A62" s="1"/>
      <c r="B62" s="1"/>
      <c r="D62" s="3"/>
      <c r="E62" s="1"/>
    </row>
    <row r="63" spans="1:7" ht="17.399999999999999" x14ac:dyDescent="0.3">
      <c r="A63" s="1"/>
      <c r="B63" s="1"/>
      <c r="D63" s="3"/>
      <c r="E63" s="1"/>
    </row>
    <row r="64" spans="1:7" ht="17.399999999999999" x14ac:dyDescent="0.3">
      <c r="A64" s="1"/>
      <c r="B64" s="1"/>
      <c r="D64" s="3"/>
      <c r="E64" s="1"/>
    </row>
    <row r="65" spans="1:7" ht="17.399999999999999" x14ac:dyDescent="0.3">
      <c r="A65" s="1"/>
      <c r="B65" s="1"/>
      <c r="D65" s="1"/>
      <c r="E65" s="1"/>
      <c r="F65" s="1"/>
      <c r="G65" s="1"/>
    </row>
    <row r="66" spans="1:7" ht="17.399999999999999" x14ac:dyDescent="0.3">
      <c r="A66" s="1"/>
      <c r="B66" s="1"/>
      <c r="D66" s="3"/>
      <c r="E66" s="1"/>
    </row>
    <row r="67" spans="1:7" ht="17.399999999999999" x14ac:dyDescent="0.3">
      <c r="A67" s="1"/>
      <c r="B67" s="1"/>
      <c r="D67" s="1"/>
      <c r="E67" s="1"/>
      <c r="F67" s="1"/>
      <c r="G67" s="1"/>
    </row>
    <row r="68" spans="1:7" ht="17.399999999999999" x14ac:dyDescent="0.3">
      <c r="A68" s="1"/>
      <c r="B68" s="1"/>
      <c r="D68" s="1"/>
      <c r="E68" s="1"/>
    </row>
    <row r="69" spans="1:7" ht="17.399999999999999" x14ac:dyDescent="0.3">
      <c r="A69" s="1"/>
      <c r="B69" s="1"/>
      <c r="D69" s="3"/>
      <c r="E69" s="1"/>
    </row>
    <row r="70" spans="1:7" ht="17.399999999999999" x14ac:dyDescent="0.3">
      <c r="A70" s="1"/>
      <c r="B70" s="1"/>
      <c r="D70" s="1"/>
      <c r="E70" s="1"/>
    </row>
    <row r="71" spans="1:7" ht="17.399999999999999" x14ac:dyDescent="0.3">
      <c r="A71" s="1"/>
      <c r="B71" s="1"/>
      <c r="D71" s="1"/>
      <c r="E71" s="1"/>
      <c r="F71" s="1"/>
      <c r="G71" s="1"/>
    </row>
    <row r="72" spans="1:7" ht="17.399999999999999" x14ac:dyDescent="0.3">
      <c r="A72" s="1"/>
      <c r="B72" s="1"/>
      <c r="D72" s="1"/>
      <c r="E72" s="1"/>
      <c r="F72" s="1"/>
      <c r="G72" s="1"/>
    </row>
    <row r="73" spans="1:7" ht="17.399999999999999" x14ac:dyDescent="0.3">
      <c r="A73" s="1"/>
      <c r="B73" s="1"/>
      <c r="D73" s="3"/>
      <c r="E73" s="1"/>
    </row>
    <row r="74" spans="1:7" ht="17.399999999999999" x14ac:dyDescent="0.3">
      <c r="A74" s="1"/>
      <c r="B74" s="1"/>
      <c r="D74" s="1"/>
      <c r="E74" s="1"/>
      <c r="F74" s="1"/>
      <c r="G74" s="1"/>
    </row>
  </sheetData>
  <sortState xmlns:xlrd2="http://schemas.microsoft.com/office/spreadsheetml/2017/richdata2" ref="A1:I74">
    <sortCondition ref="A1:A74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10C-AC4D-4BF4-BD97-D6A31FDB41AE}">
  <dimension ref="A1:H23"/>
  <sheetViews>
    <sheetView workbookViewId="0">
      <selection activeCell="H1" sqref="H1"/>
    </sheetView>
  </sheetViews>
  <sheetFormatPr defaultRowHeight="17.399999999999999" x14ac:dyDescent="0.3"/>
  <cols>
    <col min="1" max="1" width="39.44140625" style="4" bestFit="1" customWidth="1"/>
    <col min="2" max="2" width="24" style="4" bestFit="1" customWidth="1"/>
    <col min="3" max="3" width="19.88671875" style="4" bestFit="1" customWidth="1"/>
    <col min="4" max="4" width="8.88671875" style="4" customWidth="1"/>
    <col min="5" max="6" width="8.88671875" style="4"/>
    <col min="7" max="7" width="13.33203125" style="4" customWidth="1"/>
    <col min="8" max="8" width="35.5546875" style="4" bestFit="1" customWidth="1"/>
    <col min="9" max="16384" width="8.88671875" style="4"/>
  </cols>
  <sheetData>
    <row r="1" spans="1:8" x14ac:dyDescent="0.3">
      <c r="A1" s="8" t="s">
        <v>0</v>
      </c>
      <c r="B1" s="8" t="s">
        <v>1</v>
      </c>
      <c r="C1" s="8" t="s">
        <v>190</v>
      </c>
      <c r="D1" s="8" t="s">
        <v>3</v>
      </c>
      <c r="E1" s="8" t="s">
        <v>4</v>
      </c>
      <c r="F1" s="8" t="s">
        <v>5</v>
      </c>
      <c r="G1" s="8" t="s">
        <v>251</v>
      </c>
      <c r="H1" s="8" t="s">
        <v>7</v>
      </c>
    </row>
    <row r="2" spans="1:8" x14ac:dyDescent="0.3">
      <c r="A2" s="4" t="s">
        <v>28</v>
      </c>
      <c r="B2" s="4" t="s">
        <v>29</v>
      </c>
      <c r="C2" s="4" t="s">
        <v>191</v>
      </c>
      <c r="D2" s="4">
        <v>0.06</v>
      </c>
      <c r="E2" s="4">
        <v>7.0000000000000007E-2</v>
      </c>
      <c r="F2" s="4">
        <v>7.0000000000000007E-2</v>
      </c>
      <c r="G2" s="4">
        <f>D2*E2*F2</f>
        <v>2.9400000000000004E-4</v>
      </c>
      <c r="H2" s="4" t="s">
        <v>30</v>
      </c>
    </row>
    <row r="3" spans="1:8" x14ac:dyDescent="0.3">
      <c r="A3" s="4" t="s">
        <v>40</v>
      </c>
      <c r="B3" s="4" t="s">
        <v>41</v>
      </c>
      <c r="C3" s="4" t="s">
        <v>191</v>
      </c>
      <c r="D3" s="4">
        <v>0.06</v>
      </c>
      <c r="E3" s="4">
        <v>9.1999999999999998E-2</v>
      </c>
      <c r="F3" s="4">
        <v>7.2999999999999995E-2</v>
      </c>
      <c r="G3" s="4">
        <f t="shared" ref="G3:G21" si="0">D3*E3*F3</f>
        <v>4.0295999999999995E-4</v>
      </c>
      <c r="H3" s="4" t="s">
        <v>42</v>
      </c>
    </row>
    <row r="4" spans="1:8" x14ac:dyDescent="0.3">
      <c r="A4" s="4" t="s">
        <v>45</v>
      </c>
      <c r="B4" s="4" t="s">
        <v>46</v>
      </c>
      <c r="C4" s="4" t="s">
        <v>191</v>
      </c>
      <c r="D4" s="4">
        <v>3.95E-2</v>
      </c>
      <c r="E4" s="4">
        <v>5.1999999999999998E-2</v>
      </c>
      <c r="F4" s="4">
        <v>5.7500000000000002E-2</v>
      </c>
      <c r="G4" s="4">
        <f t="shared" si="0"/>
        <v>1.1810499999999999E-4</v>
      </c>
      <c r="H4" s="4" t="s">
        <v>47</v>
      </c>
    </row>
    <row r="5" spans="1:8" x14ac:dyDescent="0.3">
      <c r="A5" s="4" t="s">
        <v>55</v>
      </c>
      <c r="B5" s="4" t="s">
        <v>56</v>
      </c>
      <c r="C5" s="4" t="s">
        <v>191</v>
      </c>
      <c r="D5" s="4">
        <v>4.7329999999999997E-2</v>
      </c>
      <c r="E5" s="4">
        <v>7.4200000000000002E-2</v>
      </c>
      <c r="F5" s="4">
        <v>7.2400000000000006E-2</v>
      </c>
      <c r="G5" s="4">
        <f t="shared" si="0"/>
        <v>2.5426054640000003E-4</v>
      </c>
      <c r="H5" s="4" t="s">
        <v>57</v>
      </c>
    </row>
    <row r="6" spans="1:8" x14ac:dyDescent="0.3">
      <c r="A6" s="4" t="s">
        <v>63</v>
      </c>
      <c r="B6" s="4" t="s">
        <v>64</v>
      </c>
      <c r="C6" s="4" t="s">
        <v>191</v>
      </c>
      <c r="D6" s="4">
        <v>7.4499999999999997E-2</v>
      </c>
      <c r="E6" s="4">
        <v>0.10475</v>
      </c>
      <c r="F6" s="4">
        <v>8.3589999999999998E-2</v>
      </c>
      <c r="G6" s="4">
        <f t="shared" si="0"/>
        <v>6.5232591124999987E-4</v>
      </c>
      <c r="H6" s="4" t="s">
        <v>65</v>
      </c>
    </row>
    <row r="7" spans="1:8" x14ac:dyDescent="0.3">
      <c r="A7" s="4" t="s">
        <v>76</v>
      </c>
      <c r="B7" s="4" t="s">
        <v>77</v>
      </c>
      <c r="C7" s="4" t="s">
        <v>191</v>
      </c>
      <c r="D7" s="4">
        <v>6.8062499999999998E-2</v>
      </c>
      <c r="E7" s="4">
        <v>9.5588235290000004E-2</v>
      </c>
      <c r="F7" s="4">
        <v>7.4666666670000006E-2</v>
      </c>
      <c r="G7" s="4">
        <f t="shared" si="0"/>
        <v>4.857794117654666E-4</v>
      </c>
      <c r="H7" s="4" t="s">
        <v>312</v>
      </c>
    </row>
    <row r="8" spans="1:8" x14ac:dyDescent="0.3">
      <c r="A8" s="4" t="s">
        <v>83</v>
      </c>
      <c r="B8" s="4" t="s">
        <v>84</v>
      </c>
      <c r="C8" s="4" t="s">
        <v>191</v>
      </c>
      <c r="D8" s="4">
        <v>3.1814285710000001E-2</v>
      </c>
      <c r="E8" s="4">
        <v>5.1225E-2</v>
      </c>
      <c r="F8" s="4">
        <v>4.965E-2</v>
      </c>
      <c r="G8" s="4">
        <f t="shared" si="0"/>
        <v>8.0913948899814331E-5</v>
      </c>
      <c r="H8" s="4" t="s">
        <v>85</v>
      </c>
    </row>
    <row r="9" spans="1:8" x14ac:dyDescent="0.3">
      <c r="A9" s="4" t="s">
        <v>96</v>
      </c>
      <c r="B9" s="4" t="s">
        <v>97</v>
      </c>
      <c r="C9" s="4" t="s">
        <v>191</v>
      </c>
      <c r="D9" s="4">
        <v>6.6360000000000002E-2</v>
      </c>
      <c r="E9" s="4">
        <v>6.7949999999999997E-2</v>
      </c>
      <c r="F9" s="4">
        <v>6.8519999999999998E-2</v>
      </c>
      <c r="G9" s="4">
        <f t="shared" si="0"/>
        <v>3.0896778023999999E-4</v>
      </c>
      <c r="H9" s="4" t="s">
        <v>98</v>
      </c>
    </row>
    <row r="10" spans="1:8" x14ac:dyDescent="0.3">
      <c r="A10" s="4" t="s">
        <v>114</v>
      </c>
      <c r="B10" s="4" t="s">
        <v>115</v>
      </c>
      <c r="C10" s="4" t="s">
        <v>191</v>
      </c>
      <c r="D10" s="4">
        <v>6.8000000000000005E-2</v>
      </c>
      <c r="E10" s="4">
        <v>8.4000000000000005E-2</v>
      </c>
      <c r="F10" s="4">
        <v>7.5999999999999998E-2</v>
      </c>
      <c r="G10" s="4">
        <f t="shared" si="0"/>
        <v>4.3411200000000006E-4</v>
      </c>
      <c r="H10" s="4" t="s">
        <v>116</v>
      </c>
    </row>
    <row r="11" spans="1:8" x14ac:dyDescent="0.3">
      <c r="A11" s="4" t="s">
        <v>117</v>
      </c>
      <c r="B11" s="4" t="s">
        <v>118</v>
      </c>
      <c r="C11" s="4" t="s">
        <v>191</v>
      </c>
      <c r="D11" s="4">
        <v>6.5000000000000002E-2</v>
      </c>
      <c r="E11" s="4">
        <v>9.2329999999999995E-2</v>
      </c>
      <c r="F11" s="4">
        <v>0.08</v>
      </c>
      <c r="G11" s="4">
        <f t="shared" si="0"/>
        <v>4.8011600000000005E-4</v>
      </c>
      <c r="H11" s="4" t="s">
        <v>119</v>
      </c>
    </row>
    <row r="12" spans="1:8" x14ac:dyDescent="0.3">
      <c r="A12" s="4" t="s">
        <v>123</v>
      </c>
      <c r="B12" s="4" t="s">
        <v>124</v>
      </c>
      <c r="C12" s="4" t="s">
        <v>191</v>
      </c>
      <c r="D12" s="4">
        <v>5.8000000000000003E-2</v>
      </c>
      <c r="E12" s="4">
        <v>7.213E-2</v>
      </c>
      <c r="F12" s="4">
        <v>5.5599999999999997E-2</v>
      </c>
      <c r="G12" s="4">
        <f t="shared" si="0"/>
        <v>2.3260482400000001E-4</v>
      </c>
      <c r="H12" s="4" t="s">
        <v>125</v>
      </c>
    </row>
    <row r="13" spans="1:8" x14ac:dyDescent="0.3">
      <c r="A13" s="4" t="s">
        <v>126</v>
      </c>
      <c r="B13" s="4" t="s">
        <v>127</v>
      </c>
      <c r="C13" s="4" t="s">
        <v>191</v>
      </c>
      <c r="D13" s="4">
        <v>0.06</v>
      </c>
      <c r="E13" s="4">
        <v>6.5000000000000002E-2</v>
      </c>
      <c r="F13" s="4">
        <v>5.5E-2</v>
      </c>
      <c r="G13" s="4">
        <f t="shared" si="0"/>
        <v>2.1449999999999998E-4</v>
      </c>
      <c r="H13" s="4" t="s">
        <v>57</v>
      </c>
    </row>
    <row r="14" spans="1:8" x14ac:dyDescent="0.3">
      <c r="A14" s="4" t="s">
        <v>128</v>
      </c>
      <c r="B14" s="4" t="s">
        <v>129</v>
      </c>
      <c r="C14" s="4" t="s">
        <v>191</v>
      </c>
      <c r="D14" s="4">
        <v>5.3999999999999999E-2</v>
      </c>
      <c r="E14" s="4">
        <v>5.7250000000000002E-2</v>
      </c>
      <c r="F14" s="4">
        <v>6.9750000000000006E-2</v>
      </c>
      <c r="G14" s="4">
        <f t="shared" si="0"/>
        <v>2.1563212500000001E-4</v>
      </c>
      <c r="H14" s="4" t="s">
        <v>130</v>
      </c>
    </row>
    <row r="15" spans="1:8" x14ac:dyDescent="0.3">
      <c r="A15" s="4" t="s">
        <v>133</v>
      </c>
      <c r="B15" s="4" t="s">
        <v>134</v>
      </c>
      <c r="C15" s="4" t="s">
        <v>191</v>
      </c>
      <c r="D15" s="4">
        <v>3.3000000000000002E-2</v>
      </c>
      <c r="E15" s="4">
        <v>5.1499999999999997E-2</v>
      </c>
      <c r="F15" s="4">
        <v>3.4000000000000002E-2</v>
      </c>
      <c r="G15" s="4">
        <f t="shared" si="0"/>
        <v>5.7783000000000006E-5</v>
      </c>
      <c r="H15" s="4" t="s">
        <v>116</v>
      </c>
    </row>
    <row r="16" spans="1:8" x14ac:dyDescent="0.3">
      <c r="A16" s="4" t="s">
        <v>138</v>
      </c>
      <c r="B16" s="4" t="s">
        <v>139</v>
      </c>
      <c r="C16" s="4" t="s">
        <v>191</v>
      </c>
      <c r="D16" s="4">
        <v>5.5E-2</v>
      </c>
      <c r="E16" s="4">
        <v>9.7000000000000003E-2</v>
      </c>
      <c r="F16" s="4">
        <v>0.104</v>
      </c>
      <c r="G16" s="4">
        <f t="shared" si="0"/>
        <v>5.5484000000000002E-4</v>
      </c>
      <c r="H16" s="4" t="s">
        <v>140</v>
      </c>
    </row>
    <row r="17" spans="1:8" x14ac:dyDescent="0.3">
      <c r="A17" s="4" t="s">
        <v>149</v>
      </c>
      <c r="B17" s="4" t="s">
        <v>150</v>
      </c>
      <c r="C17" s="4" t="s">
        <v>191</v>
      </c>
      <c r="D17" s="4">
        <v>7.2941176469999994E-2</v>
      </c>
      <c r="E17" s="4">
        <v>0.14727272729999999</v>
      </c>
      <c r="F17" s="4">
        <v>0.14599999999999999</v>
      </c>
      <c r="G17" s="4">
        <f t="shared" si="0"/>
        <v>1.5683679147162927E-3</v>
      </c>
      <c r="H17" s="4" t="s">
        <v>151</v>
      </c>
    </row>
    <row r="18" spans="1:8" x14ac:dyDescent="0.3">
      <c r="A18" s="4" t="s">
        <v>156</v>
      </c>
      <c r="B18" s="4" t="s">
        <v>157</v>
      </c>
      <c r="C18" s="4" t="s">
        <v>191</v>
      </c>
      <c r="D18" s="4">
        <v>4.2999999999999997E-2</v>
      </c>
      <c r="E18" s="4">
        <v>5.1999999999999998E-2</v>
      </c>
      <c r="F18" s="4">
        <v>5.1999999999999998E-2</v>
      </c>
      <c r="G18" s="4">
        <f t="shared" si="0"/>
        <v>1.1627199999999997E-4</v>
      </c>
      <c r="H18" s="4" t="s">
        <v>158</v>
      </c>
    </row>
    <row r="19" spans="1:8" x14ac:dyDescent="0.3">
      <c r="A19" s="4" t="s">
        <v>175</v>
      </c>
      <c r="B19" s="4" t="s">
        <v>176</v>
      </c>
      <c r="C19" s="4" t="s">
        <v>191</v>
      </c>
      <c r="D19" s="4">
        <v>5.3749999999999999E-2</v>
      </c>
      <c r="E19" s="4">
        <v>0.115</v>
      </c>
      <c r="F19" s="4">
        <v>7.5499999999999998E-2</v>
      </c>
      <c r="G19" s="4">
        <f t="shared" si="0"/>
        <v>4.66684375E-4</v>
      </c>
      <c r="H19" s="4" t="s">
        <v>177</v>
      </c>
    </row>
    <row r="20" spans="1:8" x14ac:dyDescent="0.3">
      <c r="A20" s="4" t="s">
        <v>178</v>
      </c>
      <c r="B20" s="4" t="s">
        <v>179</v>
      </c>
      <c r="C20" s="4" t="s">
        <v>191</v>
      </c>
      <c r="D20" s="4">
        <v>3.6999999999999998E-2</v>
      </c>
      <c r="E20" s="4">
        <v>4.9000000000000002E-2</v>
      </c>
      <c r="F20" s="4">
        <v>4.2999999999999997E-2</v>
      </c>
      <c r="G20" s="4">
        <f t="shared" si="0"/>
        <v>7.795899999999999E-5</v>
      </c>
      <c r="H20" s="4" t="s">
        <v>116</v>
      </c>
    </row>
    <row r="21" spans="1:8" x14ac:dyDescent="0.3">
      <c r="A21" s="4" t="s">
        <v>187</v>
      </c>
      <c r="B21" s="4" t="s">
        <v>188</v>
      </c>
      <c r="C21" s="4" t="s">
        <v>191</v>
      </c>
      <c r="D21" s="4">
        <v>5.6009999999999997E-2</v>
      </c>
      <c r="E21" s="4">
        <v>6.6900000000000001E-2</v>
      </c>
      <c r="F21" s="4">
        <v>5.2780000000000001E-2</v>
      </c>
      <c r="G21" s="4">
        <f t="shared" si="0"/>
        <v>1.9777030182000001E-4</v>
      </c>
      <c r="H21" s="4" t="s">
        <v>189</v>
      </c>
    </row>
    <row r="22" spans="1:8" x14ac:dyDescent="0.3">
      <c r="A22" s="4" t="s">
        <v>208</v>
      </c>
      <c r="B22" s="4" t="s">
        <v>254</v>
      </c>
      <c r="C22" s="4" t="s">
        <v>203</v>
      </c>
      <c r="D22" s="4">
        <v>2.5000000000000001E-2</v>
      </c>
      <c r="E22" s="4">
        <v>8.5000000000000006E-2</v>
      </c>
      <c r="F22" s="4">
        <v>7.0000000000000007E-2</v>
      </c>
      <c r="G22" s="4">
        <f>D22*E22*F22</f>
        <v>1.4875000000000004E-4</v>
      </c>
      <c r="H22" s="4" t="s">
        <v>253</v>
      </c>
    </row>
    <row r="23" spans="1:8" x14ac:dyDescent="0.3">
      <c r="A23" s="4" t="s">
        <v>248</v>
      </c>
      <c r="B23" s="4" t="s">
        <v>249</v>
      </c>
      <c r="C23" s="4" t="s">
        <v>191</v>
      </c>
      <c r="D23" s="4">
        <v>5.5879999999999999E-2</v>
      </c>
      <c r="E23" s="4">
        <v>0.10668</v>
      </c>
      <c r="F23" s="4">
        <v>9.1439999999999994E-2</v>
      </c>
      <c r="G23" s="4">
        <f>D23*E23*F23</f>
        <v>5.4509929689599992E-4</v>
      </c>
      <c r="H23" s="4" t="s">
        <v>250</v>
      </c>
    </row>
  </sheetData>
  <sortState xmlns:xlrd2="http://schemas.microsoft.com/office/spreadsheetml/2017/richdata2" ref="A2:I21">
    <sortCondition ref="A2:A2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4E34-78B0-4127-95C5-D2725A46671E}">
  <dimension ref="A1:J9"/>
  <sheetViews>
    <sheetView workbookViewId="0">
      <selection activeCell="E1" sqref="E1"/>
    </sheetView>
  </sheetViews>
  <sheetFormatPr defaultColWidth="20.5546875" defaultRowHeight="17.399999999999999" x14ac:dyDescent="0.3"/>
  <cols>
    <col min="1" max="1" width="31.109375" style="4" bestFit="1" customWidth="1"/>
    <col min="2" max="2" width="22.77734375" style="4" bestFit="1" customWidth="1"/>
    <col min="3" max="4" width="20.5546875" style="4"/>
    <col min="5" max="5" width="35.44140625" style="4" bestFit="1" customWidth="1"/>
    <col min="6" max="16384" width="20.5546875" style="4"/>
  </cols>
  <sheetData>
    <row r="1" spans="1:10" x14ac:dyDescent="0.3">
      <c r="A1" s="8" t="s">
        <v>0</v>
      </c>
      <c r="B1" s="8" t="s">
        <v>1</v>
      </c>
      <c r="C1" s="8" t="s">
        <v>190</v>
      </c>
      <c r="D1" s="8" t="s">
        <v>193</v>
      </c>
      <c r="E1" s="8" t="s">
        <v>7</v>
      </c>
    </row>
    <row r="2" spans="1:10" x14ac:dyDescent="0.3">
      <c r="A2" s="4" t="s">
        <v>192</v>
      </c>
      <c r="B2" s="4" t="s">
        <v>194</v>
      </c>
      <c r="C2" s="4" t="s">
        <v>191</v>
      </c>
      <c r="D2" s="4">
        <v>0.309</v>
      </c>
      <c r="E2" s="4" t="s">
        <v>195</v>
      </c>
    </row>
    <row r="3" spans="1:10" x14ac:dyDescent="0.3">
      <c r="A3" s="4" t="s">
        <v>200</v>
      </c>
      <c r="B3" s="7" t="s">
        <v>259</v>
      </c>
      <c r="C3" s="4" t="s">
        <v>191</v>
      </c>
      <c r="D3" s="4">
        <v>0.308</v>
      </c>
      <c r="E3" s="7" t="s">
        <v>260</v>
      </c>
    </row>
    <row r="4" spans="1:10" x14ac:dyDescent="0.3">
      <c r="A4" s="4" t="s">
        <v>201</v>
      </c>
      <c r="B4" s="4" t="s">
        <v>266</v>
      </c>
      <c r="C4" s="4" t="s">
        <v>191</v>
      </c>
      <c r="D4" s="4">
        <v>0.30499999999999999</v>
      </c>
      <c r="E4" s="4" t="s">
        <v>267</v>
      </c>
    </row>
    <row r="5" spans="1:10" x14ac:dyDescent="0.3">
      <c r="A5" s="4" t="s">
        <v>212</v>
      </c>
      <c r="B5" s="4" t="s">
        <v>261</v>
      </c>
      <c r="C5" s="4" t="s">
        <v>191</v>
      </c>
      <c r="D5" s="4">
        <v>0.21199999999999999</v>
      </c>
      <c r="E5" s="4" t="s">
        <v>22</v>
      </c>
    </row>
    <row r="6" spans="1:10" x14ac:dyDescent="0.3">
      <c r="A6" s="4" t="s">
        <v>215</v>
      </c>
      <c r="B6" s="4" t="s">
        <v>279</v>
      </c>
      <c r="C6" s="4" t="s">
        <v>191</v>
      </c>
      <c r="D6" s="4">
        <v>0.14599999999999999</v>
      </c>
      <c r="E6" s="4" t="s">
        <v>280</v>
      </c>
    </row>
    <row r="7" spans="1:10" x14ac:dyDescent="0.3">
      <c r="A7" s="4" t="s">
        <v>220</v>
      </c>
      <c r="B7" s="4" t="s">
        <v>262</v>
      </c>
      <c r="C7" s="4" t="s">
        <v>191</v>
      </c>
      <c r="D7" s="4">
        <v>8.3000000000000004E-2</v>
      </c>
      <c r="E7" s="4" t="s">
        <v>263</v>
      </c>
    </row>
    <row r="8" spans="1:10" customFormat="1" x14ac:dyDescent="0.3">
      <c r="A8" s="4" t="s">
        <v>231</v>
      </c>
      <c r="B8" s="4" t="s">
        <v>264</v>
      </c>
      <c r="C8" s="4" t="s">
        <v>191</v>
      </c>
      <c r="D8" s="4">
        <v>0.32</v>
      </c>
      <c r="E8" s="4" t="s">
        <v>140</v>
      </c>
      <c r="G8" s="4"/>
      <c r="H8" s="4"/>
      <c r="I8" s="4"/>
      <c r="J8" s="4"/>
    </row>
    <row r="9" spans="1:10" customFormat="1" x14ac:dyDescent="0.3">
      <c r="A9" s="4" t="s">
        <v>238</v>
      </c>
      <c r="B9" s="4" t="s">
        <v>265</v>
      </c>
      <c r="C9" s="4" t="s">
        <v>191</v>
      </c>
      <c r="D9" s="4">
        <v>0.23</v>
      </c>
      <c r="E9" s="4" t="s">
        <v>311</v>
      </c>
      <c r="G9" s="4"/>
      <c r="H9" s="4"/>
      <c r="I9" s="4"/>
      <c r="J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CF8B-6E35-4C79-947D-94F8F29EB0E0}">
  <dimension ref="A1:E13"/>
  <sheetViews>
    <sheetView workbookViewId="0">
      <selection activeCell="E1" sqref="E1"/>
    </sheetView>
  </sheetViews>
  <sheetFormatPr defaultRowHeight="17.399999999999999" x14ac:dyDescent="0.3"/>
  <cols>
    <col min="1" max="1" width="35.44140625" style="4" bestFit="1" customWidth="1"/>
    <col min="2" max="2" width="25.44140625" style="4" bestFit="1" customWidth="1"/>
    <col min="3" max="3" width="24.33203125" style="4" bestFit="1" customWidth="1"/>
    <col min="4" max="4" width="16.6640625" style="4" bestFit="1" customWidth="1"/>
    <col min="5" max="5" width="31" style="4" bestFit="1" customWidth="1"/>
    <col min="6" max="6" width="10.109375" style="4" bestFit="1" customWidth="1"/>
    <col min="7" max="7" width="12.21875" style="4" bestFit="1" customWidth="1"/>
    <col min="8" max="16384" width="8.88671875" style="4"/>
  </cols>
  <sheetData>
    <row r="1" spans="1:5" x14ac:dyDescent="0.3">
      <c r="A1" s="8" t="s">
        <v>0</v>
      </c>
      <c r="B1" s="8" t="s">
        <v>1</v>
      </c>
      <c r="C1" s="8" t="s">
        <v>190</v>
      </c>
      <c r="D1" s="8" t="s">
        <v>209</v>
      </c>
      <c r="E1" s="8" t="s">
        <v>7</v>
      </c>
    </row>
    <row r="2" spans="1:5" x14ac:dyDescent="0.3">
      <c r="A2" s="4" t="s">
        <v>232</v>
      </c>
      <c r="B2" s="4" t="s">
        <v>275</v>
      </c>
      <c r="C2" s="4" t="s">
        <v>203</v>
      </c>
      <c r="D2" s="4">
        <v>0.127</v>
      </c>
      <c r="E2" s="4" t="s">
        <v>276</v>
      </c>
    </row>
    <row r="3" spans="1:5" x14ac:dyDescent="0.3">
      <c r="A3" s="4" t="s">
        <v>210</v>
      </c>
      <c r="B3" s="4" t="s">
        <v>271</v>
      </c>
      <c r="C3" s="4" t="s">
        <v>191</v>
      </c>
      <c r="D3" s="4">
        <v>0.23100000000000001</v>
      </c>
      <c r="E3" s="4" t="s">
        <v>272</v>
      </c>
    </row>
    <row r="4" spans="1:5" x14ac:dyDescent="0.3">
      <c r="A4" s="4" t="s">
        <v>213</v>
      </c>
      <c r="B4" s="4" t="s">
        <v>273</v>
      </c>
      <c r="C4" s="4" t="s">
        <v>191</v>
      </c>
      <c r="D4" s="4">
        <v>0.13800000000000001</v>
      </c>
      <c r="E4" s="4" t="s">
        <v>274</v>
      </c>
    </row>
    <row r="5" spans="1:5" x14ac:dyDescent="0.3">
      <c r="A5" s="4" t="s">
        <v>218</v>
      </c>
      <c r="B5" s="4" t="s">
        <v>277</v>
      </c>
      <c r="C5" s="4" t="s">
        <v>203</v>
      </c>
      <c r="D5" s="4">
        <v>0.184</v>
      </c>
      <c r="E5" s="4" t="s">
        <v>278</v>
      </c>
    </row>
    <row r="6" spans="1:5" x14ac:dyDescent="0.3">
      <c r="A6" s="4" t="s">
        <v>219</v>
      </c>
      <c r="B6" s="4" t="s">
        <v>282</v>
      </c>
      <c r="C6" s="4" t="s">
        <v>191</v>
      </c>
      <c r="D6" s="4">
        <v>0.22600000000000001</v>
      </c>
      <c r="E6" s="4" t="s">
        <v>281</v>
      </c>
    </row>
    <row r="7" spans="1:5" x14ac:dyDescent="0.3">
      <c r="A7" s="4" t="s">
        <v>224</v>
      </c>
      <c r="B7" s="4" t="s">
        <v>270</v>
      </c>
      <c r="C7" s="4" t="s">
        <v>203</v>
      </c>
      <c r="D7" s="4">
        <v>0.2</v>
      </c>
      <c r="E7" s="4" t="s">
        <v>269</v>
      </c>
    </row>
    <row r="8" spans="1:5" x14ac:dyDescent="0.3">
      <c r="A8" s="4" t="s">
        <v>227</v>
      </c>
      <c r="B8" s="4" t="s">
        <v>283</v>
      </c>
      <c r="C8" s="4" t="s">
        <v>191</v>
      </c>
      <c r="D8" s="4">
        <v>0.26</v>
      </c>
      <c r="E8" s="4" t="s">
        <v>284</v>
      </c>
    </row>
    <row r="9" spans="1:5" x14ac:dyDescent="0.3">
      <c r="A9" s="4" t="s">
        <v>242</v>
      </c>
      <c r="B9" s="4" t="s">
        <v>243</v>
      </c>
      <c r="C9" s="4" t="s">
        <v>203</v>
      </c>
      <c r="D9" s="4">
        <v>0.24</v>
      </c>
      <c r="E9" s="4" t="s">
        <v>244</v>
      </c>
    </row>
    <row r="10" spans="1:5" x14ac:dyDescent="0.3">
      <c r="A10" s="4" t="s">
        <v>234</v>
      </c>
      <c r="B10" s="4" t="s">
        <v>268</v>
      </c>
      <c r="C10" s="4" t="s">
        <v>191</v>
      </c>
      <c r="D10" s="4">
        <v>0.19</v>
      </c>
      <c r="E10" s="4" t="s">
        <v>313</v>
      </c>
    </row>
    <row r="11" spans="1:5" x14ac:dyDescent="0.3">
      <c r="A11" s="4" t="s">
        <v>235</v>
      </c>
      <c r="B11" s="4" t="s">
        <v>255</v>
      </c>
      <c r="C11" s="4" t="s">
        <v>191</v>
      </c>
      <c r="D11" s="4">
        <v>0.22700000000000001</v>
      </c>
      <c r="E11" s="4" t="s">
        <v>258</v>
      </c>
    </row>
    <row r="12" spans="1:5" x14ac:dyDescent="0.3">
      <c r="A12" s="4" t="s">
        <v>237</v>
      </c>
      <c r="B12" s="4" t="s">
        <v>256</v>
      </c>
      <c r="C12" s="4" t="s">
        <v>191</v>
      </c>
      <c r="D12" s="4">
        <v>7.6999999999999999E-2</v>
      </c>
      <c r="E12" s="4" t="s">
        <v>257</v>
      </c>
    </row>
    <row r="13" spans="1:5" x14ac:dyDescent="0.3">
      <c r="A13" s="4" t="s">
        <v>202</v>
      </c>
      <c r="B13" s="4" t="s">
        <v>285</v>
      </c>
      <c r="C13" s="4" t="s">
        <v>203</v>
      </c>
      <c r="D13" s="4">
        <v>0.18</v>
      </c>
      <c r="E13" s="4" t="s">
        <v>252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0BBB-D761-4C85-BBE3-A958805918B7}">
  <dimension ref="A1:G12"/>
  <sheetViews>
    <sheetView workbookViewId="0">
      <selection activeCell="G1" sqref="G1"/>
    </sheetView>
  </sheetViews>
  <sheetFormatPr defaultRowHeight="17.399999999999999" x14ac:dyDescent="0.3"/>
  <cols>
    <col min="1" max="1" width="34.33203125" style="4" bestFit="1" customWidth="1"/>
    <col min="2" max="2" width="27.109375" style="4" bestFit="1" customWidth="1"/>
    <col min="3" max="3" width="13.88671875" style="4" customWidth="1"/>
    <col min="4" max="4" width="14.33203125" style="4" bestFit="1" customWidth="1"/>
    <col min="5" max="5" width="19.88671875" style="4" bestFit="1" customWidth="1"/>
    <col min="6" max="6" width="10.109375" style="4" bestFit="1" customWidth="1"/>
    <col min="7" max="7" width="30.88671875" style="4" bestFit="1" customWidth="1"/>
    <col min="8" max="8" width="8.88671875" style="4"/>
    <col min="9" max="9" width="13" style="4" bestFit="1" customWidth="1"/>
    <col min="10" max="16384" width="8.88671875" style="4"/>
  </cols>
  <sheetData>
    <row r="1" spans="1:7" x14ac:dyDescent="0.3">
      <c r="A1" s="8" t="s">
        <v>0</v>
      </c>
      <c r="B1" s="8" t="s">
        <v>1</v>
      </c>
      <c r="C1" s="8" t="s">
        <v>190</v>
      </c>
      <c r="D1" s="8" t="s">
        <v>197</v>
      </c>
      <c r="E1" s="8" t="s">
        <v>198</v>
      </c>
      <c r="F1" s="8" t="s">
        <v>199</v>
      </c>
      <c r="G1" s="8" t="s">
        <v>7</v>
      </c>
    </row>
    <row r="2" spans="1:7" x14ac:dyDescent="0.3">
      <c r="A2" s="4" t="s">
        <v>196</v>
      </c>
      <c r="B2" s="4" t="s">
        <v>287</v>
      </c>
      <c r="C2" s="4" t="s">
        <v>191</v>
      </c>
      <c r="D2" s="4">
        <v>0.6</v>
      </c>
      <c r="E2" s="3">
        <v>43</v>
      </c>
      <c r="F2" s="4">
        <f>D2*E2</f>
        <v>25.8</v>
      </c>
      <c r="G2" s="4" t="s">
        <v>286</v>
      </c>
    </row>
    <row r="3" spans="1:7" x14ac:dyDescent="0.3">
      <c r="A3" s="4" t="s">
        <v>211</v>
      </c>
      <c r="B3" s="4" t="s">
        <v>288</v>
      </c>
      <c r="C3" s="4" t="s">
        <v>191</v>
      </c>
      <c r="D3" s="4">
        <v>0.47499999999999998</v>
      </c>
      <c r="E3" s="4">
        <v>26</v>
      </c>
      <c r="F3" s="4">
        <f t="shared" ref="F3:F12" si="0">D3*E3</f>
        <v>12.35</v>
      </c>
      <c r="G3" s="4" t="s">
        <v>289</v>
      </c>
    </row>
    <row r="4" spans="1:7" x14ac:dyDescent="0.3">
      <c r="A4" s="4" t="s">
        <v>222</v>
      </c>
      <c r="B4" s="4" t="s">
        <v>290</v>
      </c>
      <c r="C4" s="4" t="s">
        <v>191</v>
      </c>
      <c r="D4" s="4">
        <v>1.1910000000000001</v>
      </c>
      <c r="E4" s="3">
        <v>19</v>
      </c>
      <c r="F4" s="4">
        <f t="shared" si="0"/>
        <v>22.629000000000001</v>
      </c>
      <c r="G4" s="4" t="s">
        <v>291</v>
      </c>
    </row>
    <row r="5" spans="1:7" x14ac:dyDescent="0.3">
      <c r="A5" s="4" t="s">
        <v>223</v>
      </c>
      <c r="B5" s="4" t="s">
        <v>299</v>
      </c>
      <c r="C5" s="4" t="s">
        <v>203</v>
      </c>
      <c r="D5" s="4">
        <v>1.355</v>
      </c>
      <c r="E5" s="3">
        <v>19</v>
      </c>
      <c r="F5" s="4">
        <f t="shared" si="0"/>
        <v>25.745000000000001</v>
      </c>
      <c r="G5" s="4" t="s">
        <v>301</v>
      </c>
    </row>
    <row r="6" spans="1:7" x14ac:dyDescent="0.3">
      <c r="A6" s="4" t="s">
        <v>226</v>
      </c>
      <c r="B6" s="4" t="s">
        <v>293</v>
      </c>
      <c r="C6" s="4" t="s">
        <v>191</v>
      </c>
      <c r="D6" s="4">
        <v>1.6</v>
      </c>
      <c r="E6" s="3">
        <v>19</v>
      </c>
      <c r="F6" s="4">
        <f t="shared" si="0"/>
        <v>30.400000000000002</v>
      </c>
      <c r="G6" s="4" t="s">
        <v>302</v>
      </c>
    </row>
    <row r="7" spans="1:7" x14ac:dyDescent="0.3">
      <c r="A7" s="4" t="s">
        <v>225</v>
      </c>
      <c r="B7" s="4" t="s">
        <v>292</v>
      </c>
      <c r="C7" s="4" t="s">
        <v>191</v>
      </c>
      <c r="D7" s="4">
        <v>2.0699999999999998</v>
      </c>
      <c r="E7" s="3">
        <v>19</v>
      </c>
      <c r="F7" s="4">
        <f t="shared" si="0"/>
        <v>39.33</v>
      </c>
      <c r="G7" s="4" t="s">
        <v>303</v>
      </c>
    </row>
    <row r="8" spans="1:7" x14ac:dyDescent="0.3">
      <c r="A8" s="4" t="s">
        <v>228</v>
      </c>
      <c r="B8" s="4" t="s">
        <v>300</v>
      </c>
      <c r="C8" s="4" t="s">
        <v>191</v>
      </c>
      <c r="D8" s="4">
        <v>1.7270000000000001</v>
      </c>
      <c r="E8" s="3">
        <v>19</v>
      </c>
      <c r="F8" s="4">
        <f t="shared" si="0"/>
        <v>32.813000000000002</v>
      </c>
      <c r="G8" s="4" t="s">
        <v>314</v>
      </c>
    </row>
    <row r="9" spans="1:7" x14ac:dyDescent="0.3">
      <c r="A9" s="4" t="s">
        <v>229</v>
      </c>
      <c r="B9" s="4" t="s">
        <v>294</v>
      </c>
      <c r="C9" s="4" t="s">
        <v>191</v>
      </c>
      <c r="D9" s="4">
        <v>1.52</v>
      </c>
      <c r="E9" s="3">
        <v>19</v>
      </c>
      <c r="F9" s="4">
        <f t="shared" si="0"/>
        <v>28.88</v>
      </c>
      <c r="G9" s="4" t="s">
        <v>302</v>
      </c>
    </row>
    <row r="10" spans="1:7" x14ac:dyDescent="0.3">
      <c r="A10" s="4" t="s">
        <v>230</v>
      </c>
      <c r="B10" s="4" t="s">
        <v>296</v>
      </c>
      <c r="C10" s="4" t="s">
        <v>191</v>
      </c>
      <c r="D10" s="4">
        <v>0.64</v>
      </c>
      <c r="E10" s="4">
        <v>32</v>
      </c>
      <c r="F10" s="4">
        <f t="shared" si="0"/>
        <v>20.48</v>
      </c>
      <c r="G10" s="4" t="s">
        <v>297</v>
      </c>
    </row>
    <row r="11" spans="1:7" x14ac:dyDescent="0.3">
      <c r="A11" s="4" t="s">
        <v>233</v>
      </c>
      <c r="B11" s="4" t="s">
        <v>305</v>
      </c>
      <c r="C11" s="4" t="s">
        <v>191</v>
      </c>
      <c r="D11" s="4">
        <v>0.46500000000000002</v>
      </c>
      <c r="E11" s="3">
        <v>61</v>
      </c>
      <c r="F11" s="4">
        <f t="shared" si="0"/>
        <v>28.365000000000002</v>
      </c>
      <c r="G11" s="4" t="s">
        <v>304</v>
      </c>
    </row>
    <row r="12" spans="1:7" x14ac:dyDescent="0.3">
      <c r="A12" s="4" t="s">
        <v>236</v>
      </c>
      <c r="B12" s="4" t="s">
        <v>295</v>
      </c>
      <c r="C12" s="4" t="s">
        <v>191</v>
      </c>
      <c r="D12" s="4">
        <v>0.64</v>
      </c>
      <c r="E12" s="4">
        <v>27</v>
      </c>
      <c r="F12" s="4">
        <f t="shared" si="0"/>
        <v>17.28</v>
      </c>
      <c r="G12" s="4" t="s">
        <v>298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1AA9-4E6E-42AA-969E-1B7B9852C24C}">
  <dimension ref="A1:D113"/>
  <sheetViews>
    <sheetView tabSelected="1" workbookViewId="0">
      <selection sqref="A1:D113"/>
    </sheetView>
  </sheetViews>
  <sheetFormatPr defaultRowHeight="13.8" x14ac:dyDescent="0.25"/>
  <cols>
    <col min="1" max="1" width="39.44140625" bestFit="1" customWidth="1"/>
    <col min="2" max="2" width="24.33203125" bestFit="1" customWidth="1"/>
    <col min="3" max="3" width="9.77734375" bestFit="1" customWidth="1"/>
    <col min="4" max="4" width="11" bestFit="1" customWidth="1"/>
  </cols>
  <sheetData>
    <row r="1" spans="1:4" ht="17.399999999999999" x14ac:dyDescent="0.3">
      <c r="A1" s="8" t="s">
        <v>0</v>
      </c>
      <c r="B1" s="8" t="s">
        <v>190</v>
      </c>
      <c r="C1" s="8" t="s">
        <v>306</v>
      </c>
      <c r="D1" s="8" t="s">
        <v>307</v>
      </c>
    </row>
    <row r="2" spans="1:4" ht="17.399999999999999" x14ac:dyDescent="0.3">
      <c r="A2" s="4" t="s">
        <v>8</v>
      </c>
      <c r="B2" s="4" t="s">
        <v>191</v>
      </c>
      <c r="C2" s="4" t="s">
        <v>2</v>
      </c>
      <c r="D2" s="4">
        <v>1.2057</v>
      </c>
    </row>
    <row r="3" spans="1:4" ht="17.399999999999999" x14ac:dyDescent="0.3">
      <c r="A3" s="4" t="s">
        <v>10</v>
      </c>
      <c r="B3" s="4" t="s">
        <v>191</v>
      </c>
      <c r="C3" s="4" t="s">
        <v>2</v>
      </c>
      <c r="D3" s="4">
        <v>3.0097999999999998</v>
      </c>
    </row>
    <row r="4" spans="1:4" ht="17.399999999999999" x14ac:dyDescent="0.3">
      <c r="A4" s="4" t="s">
        <v>15</v>
      </c>
      <c r="B4" s="4" t="s">
        <v>191</v>
      </c>
      <c r="C4" s="4" t="s">
        <v>2</v>
      </c>
      <c r="D4" s="4">
        <v>4.0561999999999996</v>
      </c>
    </row>
    <row r="5" spans="1:4" ht="17.399999999999999" x14ac:dyDescent="0.3">
      <c r="A5" s="4" t="s">
        <v>43</v>
      </c>
      <c r="B5" s="4" t="s">
        <v>191</v>
      </c>
      <c r="C5" s="4" t="s">
        <v>2</v>
      </c>
      <c r="D5" s="4">
        <v>0.36130000000000001</v>
      </c>
    </row>
    <row r="6" spans="1:4" ht="17.399999999999999" x14ac:dyDescent="0.3">
      <c r="A6" s="4" t="s">
        <v>48</v>
      </c>
      <c r="B6" s="4" t="s">
        <v>191</v>
      </c>
      <c r="C6" s="4" t="s">
        <v>2</v>
      </c>
      <c r="D6" s="4">
        <v>0.41370000000000001</v>
      </c>
    </row>
    <row r="7" spans="1:4" ht="17.399999999999999" x14ac:dyDescent="0.3">
      <c r="A7" s="4" t="s">
        <v>74</v>
      </c>
      <c r="B7" s="4" t="s">
        <v>191</v>
      </c>
      <c r="C7" s="4" t="s">
        <v>2</v>
      </c>
      <c r="D7" s="4">
        <v>1.8277000000000001</v>
      </c>
    </row>
    <row r="8" spans="1:4" ht="17.399999999999999" x14ac:dyDescent="0.3">
      <c r="A8" s="4" t="s">
        <v>81</v>
      </c>
      <c r="B8" s="4" t="s">
        <v>191</v>
      </c>
      <c r="C8" s="4" t="s">
        <v>2</v>
      </c>
      <c r="D8" s="4">
        <v>11.0968</v>
      </c>
    </row>
    <row r="9" spans="1:4" ht="17.399999999999999" x14ac:dyDescent="0.3">
      <c r="A9" s="4" t="s">
        <v>89</v>
      </c>
      <c r="B9" s="4" t="s">
        <v>191</v>
      </c>
      <c r="C9" s="4" t="s">
        <v>2</v>
      </c>
      <c r="D9" s="4">
        <v>1.7482</v>
      </c>
    </row>
    <row r="10" spans="1:4" ht="17.399999999999999" x14ac:dyDescent="0.3">
      <c r="A10" s="4" t="s">
        <v>94</v>
      </c>
      <c r="B10" s="4" t="s">
        <v>191</v>
      </c>
      <c r="C10" s="4" t="s">
        <v>2</v>
      </c>
      <c r="D10" s="4">
        <v>0.67369999999999997</v>
      </c>
    </row>
    <row r="11" spans="1:4" ht="17.399999999999999" x14ac:dyDescent="0.3">
      <c r="A11" s="4" t="s">
        <v>99</v>
      </c>
      <c r="B11" s="4" t="s">
        <v>191</v>
      </c>
      <c r="C11" s="4" t="s">
        <v>2</v>
      </c>
      <c r="D11" s="4">
        <v>1.1660999999999999</v>
      </c>
    </row>
    <row r="12" spans="1:4" ht="17.399999999999999" x14ac:dyDescent="0.3">
      <c r="A12" s="4" t="s">
        <v>204</v>
      </c>
      <c r="B12" s="4" t="s">
        <v>203</v>
      </c>
      <c r="C12" s="4" t="s">
        <v>2</v>
      </c>
      <c r="D12" s="4">
        <v>7.7600000000000002E-2</v>
      </c>
    </row>
    <row r="13" spans="1:4" ht="17.399999999999999" x14ac:dyDescent="0.3">
      <c r="A13" s="4" t="s">
        <v>101</v>
      </c>
      <c r="B13" s="4" t="s">
        <v>191</v>
      </c>
      <c r="C13" s="4" t="s">
        <v>2</v>
      </c>
      <c r="D13" s="4">
        <v>0.3639</v>
      </c>
    </row>
    <row r="14" spans="1:4" ht="17.399999999999999" x14ac:dyDescent="0.3">
      <c r="A14" s="4" t="s">
        <v>107</v>
      </c>
      <c r="B14" s="4" t="s">
        <v>191</v>
      </c>
      <c r="C14" s="4" t="s">
        <v>2</v>
      </c>
      <c r="D14" s="4">
        <v>0.21729999999999999</v>
      </c>
    </row>
    <row r="15" spans="1:4" ht="17.399999999999999" x14ac:dyDescent="0.3">
      <c r="A15" s="4" t="s">
        <v>109</v>
      </c>
      <c r="B15" s="4" t="s">
        <v>191</v>
      </c>
      <c r="C15" s="4" t="s">
        <v>2</v>
      </c>
      <c r="D15" s="4">
        <v>9.6561000000000003</v>
      </c>
    </row>
    <row r="16" spans="1:4" ht="17.399999999999999" x14ac:dyDescent="0.3">
      <c r="A16" s="4" t="s">
        <v>131</v>
      </c>
      <c r="B16" s="4" t="s">
        <v>191</v>
      </c>
      <c r="C16" s="4" t="s">
        <v>2</v>
      </c>
      <c r="D16" s="4">
        <v>1.0075000000000001</v>
      </c>
    </row>
    <row r="17" spans="1:4" ht="17.399999999999999" x14ac:dyDescent="0.3">
      <c r="A17" s="4" t="s">
        <v>141</v>
      </c>
      <c r="B17" s="4" t="s">
        <v>191</v>
      </c>
      <c r="C17" s="4" t="s">
        <v>2</v>
      </c>
      <c r="D17" s="4">
        <v>10.4712</v>
      </c>
    </row>
    <row r="18" spans="1:4" ht="17.399999999999999" x14ac:dyDescent="0.3">
      <c r="A18" s="4" t="s">
        <v>143</v>
      </c>
      <c r="B18" s="4" t="s">
        <v>191</v>
      </c>
      <c r="C18" s="4" t="s">
        <v>2</v>
      </c>
      <c r="D18" s="4">
        <v>10.5937</v>
      </c>
    </row>
    <row r="19" spans="1:4" ht="17.399999999999999" x14ac:dyDescent="0.3">
      <c r="A19" s="4" t="s">
        <v>145</v>
      </c>
      <c r="B19" s="4" t="s">
        <v>191</v>
      </c>
      <c r="C19" s="4" t="s">
        <v>2</v>
      </c>
      <c r="D19" s="4">
        <v>1.0291999999999999</v>
      </c>
    </row>
    <row r="20" spans="1:4" ht="17.399999999999999" x14ac:dyDescent="0.3">
      <c r="A20" s="4" t="s">
        <v>154</v>
      </c>
      <c r="B20" s="4" t="s">
        <v>191</v>
      </c>
      <c r="C20" s="4" t="s">
        <v>2</v>
      </c>
      <c r="D20" s="4">
        <v>12.2288</v>
      </c>
    </row>
    <row r="21" spans="1:4" ht="17.399999999999999" x14ac:dyDescent="0.3">
      <c r="A21" s="4" t="s">
        <v>159</v>
      </c>
      <c r="B21" s="4" t="s">
        <v>191</v>
      </c>
      <c r="C21" s="4" t="s">
        <v>2</v>
      </c>
      <c r="D21" s="4">
        <v>0.19400000000000001</v>
      </c>
    </row>
    <row r="22" spans="1:4" ht="17.399999999999999" x14ac:dyDescent="0.3">
      <c r="A22" s="4" t="s">
        <v>205</v>
      </c>
      <c r="B22" s="4" t="s">
        <v>203</v>
      </c>
      <c r="C22" s="4" t="s">
        <v>2</v>
      </c>
      <c r="D22" s="4">
        <v>2.0928</v>
      </c>
    </row>
    <row r="23" spans="1:4" ht="17.399999999999999" x14ac:dyDescent="0.3">
      <c r="A23" s="4" t="s">
        <v>164</v>
      </c>
      <c r="B23" s="4" t="s">
        <v>191</v>
      </c>
      <c r="C23" s="4" t="s">
        <v>2</v>
      </c>
      <c r="D23" s="4">
        <v>2.9986999999999999</v>
      </c>
    </row>
    <row r="24" spans="1:4" ht="17.399999999999999" x14ac:dyDescent="0.3">
      <c r="A24" s="4" t="s">
        <v>173</v>
      </c>
      <c r="B24" s="4" t="s">
        <v>191</v>
      </c>
      <c r="C24" s="4" t="s">
        <v>2</v>
      </c>
      <c r="D24" s="4">
        <v>6.6124999999999998</v>
      </c>
    </row>
    <row r="25" spans="1:4" ht="17.399999999999999" x14ac:dyDescent="0.3">
      <c r="A25" s="4" t="s">
        <v>183</v>
      </c>
      <c r="B25" s="4" t="s">
        <v>191</v>
      </c>
      <c r="C25" s="4" t="s">
        <v>2</v>
      </c>
      <c r="D25" s="4">
        <v>0.81720000000000004</v>
      </c>
    </row>
    <row r="26" spans="1:4" ht="17.399999999999999" x14ac:dyDescent="0.3">
      <c r="A26" s="4" t="s">
        <v>12</v>
      </c>
      <c r="B26" s="4" t="s">
        <v>191</v>
      </c>
      <c r="C26" s="4" t="s">
        <v>6</v>
      </c>
      <c r="D26" s="4">
        <v>0.26979999999999998</v>
      </c>
    </row>
    <row r="27" spans="1:4" ht="17.399999999999999" x14ac:dyDescent="0.3">
      <c r="A27" s="4" t="s">
        <v>17</v>
      </c>
      <c r="B27" s="4" t="s">
        <v>191</v>
      </c>
      <c r="C27" s="4" t="s">
        <v>6</v>
      </c>
      <c r="D27" s="4">
        <v>0.67149999999999999</v>
      </c>
    </row>
    <row r="28" spans="1:4" ht="17.399999999999999" x14ac:dyDescent="0.3">
      <c r="A28" s="4" t="s">
        <v>20</v>
      </c>
      <c r="B28" s="4" t="s">
        <v>191</v>
      </c>
      <c r="C28" s="4" t="s">
        <v>6</v>
      </c>
      <c r="D28" s="4">
        <v>1.0651999999999999</v>
      </c>
    </row>
    <row r="29" spans="1:4" ht="17.399999999999999" x14ac:dyDescent="0.3">
      <c r="A29" s="4" t="s">
        <v>23</v>
      </c>
      <c r="B29" s="4" t="s">
        <v>191</v>
      </c>
      <c r="C29" s="4" t="s">
        <v>6</v>
      </c>
      <c r="D29" s="4">
        <v>0.12330000000000001</v>
      </c>
    </row>
    <row r="30" spans="1:4" ht="17.399999999999999" x14ac:dyDescent="0.3">
      <c r="A30" s="4" t="s">
        <v>25</v>
      </c>
      <c r="B30" s="4" t="s">
        <v>191</v>
      </c>
      <c r="C30" s="4" t="s">
        <v>6</v>
      </c>
      <c r="D30" s="4">
        <v>1.6231</v>
      </c>
    </row>
    <row r="31" spans="1:4" ht="17.399999999999999" x14ac:dyDescent="0.3">
      <c r="A31" s="4" t="s">
        <v>31</v>
      </c>
      <c r="B31" s="4" t="s">
        <v>191</v>
      </c>
      <c r="C31" s="4" t="s">
        <v>6</v>
      </c>
      <c r="D31" s="4">
        <v>0.18149999999999999</v>
      </c>
    </row>
    <row r="32" spans="1:4" ht="17.399999999999999" x14ac:dyDescent="0.3">
      <c r="A32" s="4" t="s">
        <v>34</v>
      </c>
      <c r="B32" s="4" t="s">
        <v>191</v>
      </c>
      <c r="C32" s="4" t="s">
        <v>6</v>
      </c>
      <c r="D32" s="4">
        <v>1.8461000000000001</v>
      </c>
    </row>
    <row r="33" spans="1:4" ht="17.399999999999999" x14ac:dyDescent="0.3">
      <c r="A33" s="4" t="s">
        <v>37</v>
      </c>
      <c r="B33" s="4" t="s">
        <v>191</v>
      </c>
      <c r="C33" s="4" t="s">
        <v>6</v>
      </c>
      <c r="D33" s="4">
        <v>1.3143</v>
      </c>
    </row>
    <row r="34" spans="1:4" ht="17.399999999999999" x14ac:dyDescent="0.3">
      <c r="A34" s="4" t="s">
        <v>50</v>
      </c>
      <c r="B34" s="4" t="s">
        <v>191</v>
      </c>
      <c r="C34" s="4" t="s">
        <v>6</v>
      </c>
      <c r="D34" s="4">
        <v>3.3809999999999998</v>
      </c>
    </row>
    <row r="35" spans="1:4" ht="17.399999999999999" x14ac:dyDescent="0.3">
      <c r="A35" s="4" t="s">
        <v>53</v>
      </c>
      <c r="B35" s="4" t="s">
        <v>191</v>
      </c>
      <c r="C35" s="4" t="s">
        <v>6</v>
      </c>
      <c r="D35" s="4">
        <v>0.1396</v>
      </c>
    </row>
    <row r="36" spans="1:4" ht="17.399999999999999" x14ac:dyDescent="0.3">
      <c r="A36" s="4" t="s">
        <v>58</v>
      </c>
      <c r="B36" s="4" t="s">
        <v>191</v>
      </c>
      <c r="C36" s="4" t="s">
        <v>6</v>
      </c>
      <c r="D36" s="4">
        <v>0.34189999999999998</v>
      </c>
    </row>
    <row r="37" spans="1:4" ht="17.399999999999999" x14ac:dyDescent="0.3">
      <c r="A37" s="4" t="s">
        <v>60</v>
      </c>
      <c r="B37" s="4" t="s">
        <v>191</v>
      </c>
      <c r="C37" s="4" t="s">
        <v>6</v>
      </c>
      <c r="D37" s="4">
        <v>0.69430000000000003</v>
      </c>
    </row>
    <row r="38" spans="1:4" ht="17.399999999999999" x14ac:dyDescent="0.3">
      <c r="A38" s="4" t="s">
        <v>66</v>
      </c>
      <c r="B38" s="4" t="s">
        <v>191</v>
      </c>
      <c r="C38" s="4" t="s">
        <v>6</v>
      </c>
      <c r="D38" s="4">
        <v>2.1684000000000001</v>
      </c>
    </row>
    <row r="39" spans="1:4" ht="17.399999999999999" x14ac:dyDescent="0.3">
      <c r="A39" s="4" t="s">
        <v>68</v>
      </c>
      <c r="B39" s="4" t="s">
        <v>191</v>
      </c>
      <c r="C39" s="4" t="s">
        <v>6</v>
      </c>
      <c r="D39" s="4">
        <v>0.68569999999999998</v>
      </c>
    </row>
    <row r="40" spans="1:4" ht="17.399999999999999" x14ac:dyDescent="0.3">
      <c r="A40" s="4" t="s">
        <v>71</v>
      </c>
      <c r="B40" s="4" t="s">
        <v>191</v>
      </c>
      <c r="C40" s="4" t="s">
        <v>6</v>
      </c>
      <c r="D40" s="4">
        <v>0.26040000000000002</v>
      </c>
    </row>
    <row r="41" spans="1:4" ht="17.399999999999999" x14ac:dyDescent="0.3">
      <c r="A41" s="4" t="s">
        <v>78</v>
      </c>
      <c r="B41" s="4" t="s">
        <v>191</v>
      </c>
      <c r="C41" s="4" t="s">
        <v>6</v>
      </c>
      <c r="D41" s="4">
        <v>1.9358</v>
      </c>
    </row>
    <row r="42" spans="1:4" ht="17.399999999999999" x14ac:dyDescent="0.3">
      <c r="A42" s="4" t="s">
        <v>86</v>
      </c>
      <c r="B42" s="4" t="s">
        <v>191</v>
      </c>
      <c r="C42" s="4" t="s">
        <v>6</v>
      </c>
      <c r="D42" s="4">
        <v>0.13850000000000001</v>
      </c>
    </row>
    <row r="43" spans="1:4" ht="17.399999999999999" x14ac:dyDescent="0.3">
      <c r="A43" s="4" t="s">
        <v>91</v>
      </c>
      <c r="B43" s="4" t="s">
        <v>191</v>
      </c>
      <c r="C43" s="4" t="s">
        <v>6</v>
      </c>
      <c r="D43" s="4">
        <v>2.3734000000000002</v>
      </c>
    </row>
    <row r="44" spans="1:4" ht="17.399999999999999" x14ac:dyDescent="0.3">
      <c r="A44" s="4" t="s">
        <v>103</v>
      </c>
      <c r="B44" s="4" t="s">
        <v>191</v>
      </c>
      <c r="C44" s="4" t="s">
        <v>6</v>
      </c>
      <c r="D44" s="4">
        <v>0.1032</v>
      </c>
    </row>
    <row r="45" spans="1:4" ht="17.399999999999999" x14ac:dyDescent="0.3">
      <c r="A45" s="4" t="s">
        <v>105</v>
      </c>
      <c r="B45" s="4" t="s">
        <v>191</v>
      </c>
      <c r="C45" s="4" t="s">
        <v>6</v>
      </c>
      <c r="D45" s="4">
        <v>0.67149999999999999</v>
      </c>
    </row>
    <row r="46" spans="1:4" ht="17.399999999999999" x14ac:dyDescent="0.3">
      <c r="A46" s="4" t="s">
        <v>111</v>
      </c>
      <c r="B46" s="4" t="s">
        <v>191</v>
      </c>
      <c r="C46" s="4" t="s">
        <v>6</v>
      </c>
      <c r="D46" s="4">
        <v>2.1684000000000001</v>
      </c>
    </row>
    <row r="47" spans="1:4" ht="17.399999999999999" x14ac:dyDescent="0.3">
      <c r="A47" s="4" t="s">
        <v>120</v>
      </c>
      <c r="B47" s="4" t="s">
        <v>191</v>
      </c>
      <c r="C47" s="4" t="s">
        <v>6</v>
      </c>
      <c r="D47" s="4">
        <v>0.47799999999999998</v>
      </c>
    </row>
    <row r="48" spans="1:4" ht="17.399999999999999" x14ac:dyDescent="0.3">
      <c r="A48" s="4" t="s">
        <v>135</v>
      </c>
      <c r="B48" s="4" t="s">
        <v>191</v>
      </c>
      <c r="C48" s="4" t="s">
        <v>6</v>
      </c>
      <c r="D48" s="4">
        <v>0.13550000000000001</v>
      </c>
    </row>
    <row r="49" spans="1:4" ht="17.399999999999999" x14ac:dyDescent="0.3">
      <c r="A49" s="4" t="s">
        <v>147</v>
      </c>
      <c r="B49" s="4" t="s">
        <v>191</v>
      </c>
      <c r="C49" s="4" t="s">
        <v>6</v>
      </c>
      <c r="D49" s="4">
        <v>2.7208999999999999</v>
      </c>
    </row>
    <row r="50" spans="1:4" ht="17.399999999999999" x14ac:dyDescent="0.3">
      <c r="A50" s="4" t="s">
        <v>152</v>
      </c>
      <c r="B50" s="4" t="s">
        <v>191</v>
      </c>
      <c r="C50" s="4" t="s">
        <v>6</v>
      </c>
      <c r="D50" s="4">
        <v>1.5444</v>
      </c>
    </row>
    <row r="51" spans="1:4" ht="17.399999999999999" x14ac:dyDescent="0.3">
      <c r="A51" s="4" t="s">
        <v>161</v>
      </c>
      <c r="B51" s="4" t="s">
        <v>191</v>
      </c>
      <c r="C51" s="4" t="s">
        <v>6</v>
      </c>
      <c r="D51" s="4">
        <v>9.7822999999999993</v>
      </c>
    </row>
    <row r="52" spans="1:4" ht="17.399999999999999" x14ac:dyDescent="0.3">
      <c r="A52" s="4" t="s">
        <v>166</v>
      </c>
      <c r="B52" s="4" t="s">
        <v>191</v>
      </c>
      <c r="C52" s="4" t="s">
        <v>6</v>
      </c>
      <c r="D52" s="4">
        <v>3.9207000000000001</v>
      </c>
    </row>
    <row r="53" spans="1:4" ht="17.399999999999999" x14ac:dyDescent="0.3">
      <c r="A53" s="4" t="s">
        <v>168</v>
      </c>
      <c r="B53" s="4" t="s">
        <v>191</v>
      </c>
      <c r="C53" s="4" t="s">
        <v>6</v>
      </c>
      <c r="D53" s="4">
        <v>0.2777</v>
      </c>
    </row>
    <row r="54" spans="1:4" ht="17.399999999999999" x14ac:dyDescent="0.3">
      <c r="A54" s="4" t="s">
        <v>171</v>
      </c>
      <c r="B54" s="4" t="s">
        <v>191</v>
      </c>
      <c r="C54" s="4" t="s">
        <v>6</v>
      </c>
      <c r="D54" s="4">
        <v>3.0300000000000001E-2</v>
      </c>
    </row>
    <row r="55" spans="1:4" ht="17.399999999999999" x14ac:dyDescent="0.3">
      <c r="A55" s="4" t="s">
        <v>180</v>
      </c>
      <c r="B55" s="4" t="s">
        <v>191</v>
      </c>
      <c r="C55" s="4" t="s">
        <v>6</v>
      </c>
      <c r="D55" s="4">
        <v>1.3516999999999999</v>
      </c>
    </row>
    <row r="56" spans="1:4" ht="17.399999999999999" x14ac:dyDescent="0.3">
      <c r="A56" s="4" t="s">
        <v>185</v>
      </c>
      <c r="B56" s="4" t="s">
        <v>191</v>
      </c>
      <c r="C56" s="4" t="s">
        <v>6</v>
      </c>
      <c r="D56" s="4">
        <v>1.3056000000000001</v>
      </c>
    </row>
    <row r="57" spans="1:4" ht="17.399999999999999" x14ac:dyDescent="0.3">
      <c r="A57" s="4" t="s">
        <v>214</v>
      </c>
      <c r="B57" s="4" t="s">
        <v>191</v>
      </c>
      <c r="C57" s="4" t="s">
        <v>6</v>
      </c>
      <c r="D57" s="4">
        <v>0.25740000000000002</v>
      </c>
    </row>
    <row r="58" spans="1:4" ht="17.399999999999999" x14ac:dyDescent="0.3">
      <c r="A58" s="4" t="s">
        <v>216</v>
      </c>
      <c r="B58" s="4" t="s">
        <v>191</v>
      </c>
      <c r="C58" s="4" t="s">
        <v>6</v>
      </c>
      <c r="D58" s="4">
        <v>0.68569999999999998</v>
      </c>
    </row>
    <row r="59" spans="1:4" ht="17.399999999999999" x14ac:dyDescent="0.3">
      <c r="A59" s="4" t="s">
        <v>217</v>
      </c>
      <c r="B59" s="4" t="s">
        <v>203</v>
      </c>
      <c r="C59" s="4" t="s">
        <v>6</v>
      </c>
      <c r="D59" s="4">
        <v>6.9500000000000006E-2</v>
      </c>
    </row>
    <row r="60" spans="1:4" ht="17.399999999999999" x14ac:dyDescent="0.3">
      <c r="A60" s="4" t="s">
        <v>221</v>
      </c>
      <c r="B60" s="4" t="s">
        <v>203</v>
      </c>
      <c r="C60" s="4" t="s">
        <v>6</v>
      </c>
      <c r="D60" s="4">
        <v>4.9000000000000002E-2</v>
      </c>
    </row>
    <row r="61" spans="1:4" ht="17.399999999999999" x14ac:dyDescent="0.3">
      <c r="A61" s="4" t="s">
        <v>28</v>
      </c>
      <c r="B61" s="4" t="s">
        <v>191</v>
      </c>
      <c r="C61" s="4" t="s">
        <v>251</v>
      </c>
      <c r="D61" s="4">
        <v>0.79600000000000004</v>
      </c>
    </row>
    <row r="62" spans="1:4" ht="17.399999999999999" x14ac:dyDescent="0.3">
      <c r="A62" s="4" t="s">
        <v>40</v>
      </c>
      <c r="B62" s="4" t="s">
        <v>191</v>
      </c>
      <c r="C62" s="4" t="s">
        <v>251</v>
      </c>
      <c r="D62" s="4">
        <v>1.0988</v>
      </c>
    </row>
    <row r="63" spans="1:4" ht="17.399999999999999" x14ac:dyDescent="0.3">
      <c r="A63" s="4" t="s">
        <v>45</v>
      </c>
      <c r="B63" s="4" t="s">
        <v>191</v>
      </c>
      <c r="C63" s="4" t="s">
        <v>251</v>
      </c>
      <c r="D63" s="4">
        <v>0.31330000000000002</v>
      </c>
    </row>
    <row r="64" spans="1:4" ht="17.399999999999999" x14ac:dyDescent="0.3">
      <c r="A64" s="4" t="s">
        <v>55</v>
      </c>
      <c r="B64" s="4" t="s">
        <v>191</v>
      </c>
      <c r="C64" s="4" t="s">
        <v>251</v>
      </c>
      <c r="D64" s="4">
        <v>0.68620000000000003</v>
      </c>
    </row>
    <row r="65" spans="1:4" ht="17.399999999999999" x14ac:dyDescent="0.3">
      <c r="A65" s="4" t="s">
        <v>63</v>
      </c>
      <c r="B65" s="4" t="s">
        <v>191</v>
      </c>
      <c r="C65" s="4" t="s">
        <v>251</v>
      </c>
      <c r="D65" s="4">
        <v>1.7981</v>
      </c>
    </row>
    <row r="66" spans="1:4" ht="17.399999999999999" x14ac:dyDescent="0.3">
      <c r="A66" s="4" t="s">
        <v>76</v>
      </c>
      <c r="B66" s="4" t="s">
        <v>191</v>
      </c>
      <c r="C66" s="4" t="s">
        <v>251</v>
      </c>
      <c r="D66" s="4">
        <v>1.3302</v>
      </c>
    </row>
    <row r="67" spans="1:4" ht="17.399999999999999" x14ac:dyDescent="0.3">
      <c r="A67" s="4" t="s">
        <v>83</v>
      </c>
      <c r="B67" s="4" t="s">
        <v>191</v>
      </c>
      <c r="C67" s="4" t="s">
        <v>251</v>
      </c>
      <c r="D67" s="4">
        <v>0.21279999999999999</v>
      </c>
    </row>
    <row r="68" spans="1:4" ht="17.399999999999999" x14ac:dyDescent="0.3">
      <c r="A68" s="4" t="s">
        <v>96</v>
      </c>
      <c r="B68" s="4" t="s">
        <v>191</v>
      </c>
      <c r="C68" s="4" t="s">
        <v>251</v>
      </c>
      <c r="D68" s="4">
        <v>0.83750000000000002</v>
      </c>
    </row>
    <row r="69" spans="1:4" ht="17.399999999999999" x14ac:dyDescent="0.3">
      <c r="A69" s="4" t="s">
        <v>114</v>
      </c>
      <c r="B69" s="4" t="s">
        <v>191</v>
      </c>
      <c r="C69" s="4" t="s">
        <v>251</v>
      </c>
      <c r="D69" s="4">
        <v>1.1857</v>
      </c>
    </row>
    <row r="70" spans="1:4" ht="17.399999999999999" x14ac:dyDescent="0.3">
      <c r="A70" s="4" t="s">
        <v>117</v>
      </c>
      <c r="B70" s="4" t="s">
        <v>191</v>
      </c>
      <c r="C70" s="4" t="s">
        <v>251</v>
      </c>
      <c r="D70" s="4">
        <v>1.3143</v>
      </c>
    </row>
    <row r="71" spans="1:4" ht="17.399999999999999" x14ac:dyDescent="0.3">
      <c r="A71" s="4" t="s">
        <v>123</v>
      </c>
      <c r="B71" s="4" t="s">
        <v>191</v>
      </c>
      <c r="C71" s="4" t="s">
        <v>251</v>
      </c>
      <c r="D71" s="4">
        <v>0.62649999999999995</v>
      </c>
    </row>
    <row r="72" spans="1:4" ht="17.399999999999999" x14ac:dyDescent="0.3">
      <c r="A72" s="4" t="s">
        <v>126</v>
      </c>
      <c r="B72" s="4" t="s">
        <v>191</v>
      </c>
      <c r="C72" s="4" t="s">
        <v>251</v>
      </c>
      <c r="D72" s="4">
        <v>0.57669999999999999</v>
      </c>
    </row>
    <row r="73" spans="1:4" ht="17.399999999999999" x14ac:dyDescent="0.3">
      <c r="A73" s="4" t="s">
        <v>128</v>
      </c>
      <c r="B73" s="4" t="s">
        <v>191</v>
      </c>
      <c r="C73" s="4" t="s">
        <v>251</v>
      </c>
      <c r="D73" s="4">
        <v>0.57979999999999998</v>
      </c>
    </row>
    <row r="74" spans="1:4" ht="17.399999999999999" x14ac:dyDescent="0.3">
      <c r="A74" s="4" t="s">
        <v>133</v>
      </c>
      <c r="B74" s="4" t="s">
        <v>191</v>
      </c>
      <c r="C74" s="4" t="s">
        <v>251</v>
      </c>
      <c r="D74" s="4">
        <v>0.15090000000000001</v>
      </c>
    </row>
    <row r="75" spans="1:4" ht="17.399999999999999" x14ac:dyDescent="0.3">
      <c r="A75" s="4" t="s">
        <v>138</v>
      </c>
      <c r="B75" s="4" t="s">
        <v>191</v>
      </c>
      <c r="C75" s="4" t="s">
        <v>251</v>
      </c>
      <c r="D75" s="4">
        <v>1.5238</v>
      </c>
    </row>
    <row r="76" spans="1:4" ht="17.399999999999999" x14ac:dyDescent="0.3">
      <c r="A76" s="4" t="s">
        <v>149</v>
      </c>
      <c r="B76" s="4" t="s">
        <v>191</v>
      </c>
      <c r="C76" s="4" t="s">
        <v>251</v>
      </c>
      <c r="D76" s="4">
        <v>4.4089</v>
      </c>
    </row>
    <row r="77" spans="1:4" ht="17.399999999999999" x14ac:dyDescent="0.3">
      <c r="A77" s="4" t="s">
        <v>156</v>
      </c>
      <c r="B77" s="4" t="s">
        <v>191</v>
      </c>
      <c r="C77" s="4" t="s">
        <v>251</v>
      </c>
      <c r="D77" s="4">
        <v>0.30830000000000002</v>
      </c>
    </row>
    <row r="78" spans="1:4" ht="17.399999999999999" x14ac:dyDescent="0.3">
      <c r="A78" s="4" t="s">
        <v>175</v>
      </c>
      <c r="B78" s="4" t="s">
        <v>191</v>
      </c>
      <c r="C78" s="4" t="s">
        <v>251</v>
      </c>
      <c r="D78" s="4">
        <v>1.2767999999999999</v>
      </c>
    </row>
    <row r="79" spans="1:4" ht="17.399999999999999" x14ac:dyDescent="0.3">
      <c r="A79" s="4" t="s">
        <v>178</v>
      </c>
      <c r="B79" s="4" t="s">
        <v>191</v>
      </c>
      <c r="C79" s="4" t="s">
        <v>251</v>
      </c>
      <c r="D79" s="4">
        <v>0.2049</v>
      </c>
    </row>
    <row r="80" spans="1:4" ht="17.399999999999999" x14ac:dyDescent="0.3">
      <c r="A80" s="4" t="s">
        <v>187</v>
      </c>
      <c r="B80" s="4" t="s">
        <v>191</v>
      </c>
      <c r="C80" s="4" t="s">
        <v>251</v>
      </c>
      <c r="D80" s="4">
        <v>0.53080000000000005</v>
      </c>
    </row>
    <row r="81" spans="1:4" ht="17.399999999999999" x14ac:dyDescent="0.3">
      <c r="A81" s="4" t="s">
        <v>208</v>
      </c>
      <c r="B81" s="4" t="s">
        <v>203</v>
      </c>
      <c r="C81" s="4" t="s">
        <v>251</v>
      </c>
      <c r="D81" s="4">
        <v>0.3967</v>
      </c>
    </row>
    <row r="82" spans="1:4" ht="17.399999999999999" x14ac:dyDescent="0.3">
      <c r="A82" s="4" t="s">
        <v>248</v>
      </c>
      <c r="B82" s="4" t="s">
        <v>191</v>
      </c>
      <c r="C82" s="4" t="s">
        <v>251</v>
      </c>
      <c r="D82" s="4">
        <v>1.4964999999999999</v>
      </c>
    </row>
    <row r="83" spans="1:4" ht="17.399999999999999" x14ac:dyDescent="0.3">
      <c r="A83" s="4" t="s">
        <v>192</v>
      </c>
      <c r="B83" s="4" t="s">
        <v>191</v>
      </c>
      <c r="C83" s="4" t="s">
        <v>308</v>
      </c>
      <c r="D83" s="4">
        <v>2.0145</v>
      </c>
    </row>
    <row r="84" spans="1:4" ht="17.399999999999999" x14ac:dyDescent="0.3">
      <c r="A84" s="4" t="s">
        <v>200</v>
      </c>
      <c r="B84" s="4" t="s">
        <v>191</v>
      </c>
      <c r="C84" s="4" t="s">
        <v>308</v>
      </c>
      <c r="D84" s="4">
        <v>1.9945999999999999</v>
      </c>
    </row>
    <row r="85" spans="1:4" ht="17.399999999999999" x14ac:dyDescent="0.3">
      <c r="A85" s="4" t="s">
        <v>201</v>
      </c>
      <c r="B85" s="4" t="s">
        <v>191</v>
      </c>
      <c r="C85" s="4" t="s">
        <v>308</v>
      </c>
      <c r="D85" s="4">
        <v>1.9359</v>
      </c>
    </row>
    <row r="86" spans="1:4" ht="17.399999999999999" x14ac:dyDescent="0.3">
      <c r="A86" s="4" t="s">
        <v>212</v>
      </c>
      <c r="B86" s="4" t="s">
        <v>191</v>
      </c>
      <c r="C86" s="4" t="s">
        <v>308</v>
      </c>
      <c r="D86" s="4">
        <v>0.6381</v>
      </c>
    </row>
    <row r="87" spans="1:4" ht="17.399999999999999" x14ac:dyDescent="0.3">
      <c r="A87" s="4" t="s">
        <v>215</v>
      </c>
      <c r="B87" s="4" t="s">
        <v>191</v>
      </c>
      <c r="C87" s="4" t="s">
        <v>308</v>
      </c>
      <c r="D87" s="4">
        <v>0.20449999999999999</v>
      </c>
    </row>
    <row r="88" spans="1:4" ht="17.399999999999999" x14ac:dyDescent="0.3">
      <c r="A88" s="4" t="s">
        <v>220</v>
      </c>
      <c r="B88" s="4" t="s">
        <v>191</v>
      </c>
      <c r="C88" s="4" t="s">
        <v>308</v>
      </c>
      <c r="D88" s="4">
        <v>3.6499999999999998E-2</v>
      </c>
    </row>
    <row r="89" spans="1:4" ht="17.399999999999999" x14ac:dyDescent="0.3">
      <c r="A89" s="4" t="s">
        <v>231</v>
      </c>
      <c r="B89" s="4" t="s">
        <v>191</v>
      </c>
      <c r="C89" s="4" t="s">
        <v>308</v>
      </c>
      <c r="D89" s="4">
        <v>2.2414000000000001</v>
      </c>
    </row>
    <row r="90" spans="1:4" ht="17.399999999999999" x14ac:dyDescent="0.3">
      <c r="A90" s="4" t="s">
        <v>238</v>
      </c>
      <c r="B90" s="4" t="s">
        <v>191</v>
      </c>
      <c r="C90" s="4" t="s">
        <v>308</v>
      </c>
      <c r="D90" s="4">
        <v>0.81820000000000004</v>
      </c>
    </row>
    <row r="91" spans="1:4" ht="17.399999999999999" x14ac:dyDescent="0.3">
      <c r="A91" s="4" t="s">
        <v>232</v>
      </c>
      <c r="B91" s="4" t="s">
        <v>203</v>
      </c>
      <c r="C91" s="4" t="s">
        <v>309</v>
      </c>
      <c r="D91" s="4">
        <v>0.27650000000000002</v>
      </c>
    </row>
    <row r="92" spans="1:4" ht="17.399999999999999" x14ac:dyDescent="0.3">
      <c r="A92" s="4" t="s">
        <v>210</v>
      </c>
      <c r="B92" s="4" t="s">
        <v>191</v>
      </c>
      <c r="C92" s="4" t="s">
        <v>309</v>
      </c>
      <c r="D92" s="4">
        <v>1.6505000000000001</v>
      </c>
    </row>
    <row r="93" spans="1:4" ht="17.399999999999999" x14ac:dyDescent="0.3">
      <c r="A93" s="4" t="s">
        <v>213</v>
      </c>
      <c r="B93" s="4" t="s">
        <v>191</v>
      </c>
      <c r="C93" s="4" t="s">
        <v>309</v>
      </c>
      <c r="D93" s="4">
        <v>0.35439999999999999</v>
      </c>
    </row>
    <row r="94" spans="1:4" ht="17.399999999999999" x14ac:dyDescent="0.3">
      <c r="A94" s="4" t="s">
        <v>218</v>
      </c>
      <c r="B94" s="4" t="s">
        <v>203</v>
      </c>
      <c r="C94" s="4" t="s">
        <v>309</v>
      </c>
      <c r="D94" s="4">
        <v>0.8367</v>
      </c>
    </row>
    <row r="95" spans="1:4" ht="17.399999999999999" x14ac:dyDescent="0.3">
      <c r="A95" s="4" t="s">
        <v>219</v>
      </c>
      <c r="B95" s="4" t="s">
        <v>191</v>
      </c>
      <c r="C95" s="4" t="s">
        <v>309</v>
      </c>
      <c r="D95" s="4">
        <v>1.5461</v>
      </c>
    </row>
    <row r="96" spans="1:4" ht="17.399999999999999" x14ac:dyDescent="0.3">
      <c r="A96" s="4" t="s">
        <v>224</v>
      </c>
      <c r="B96" s="4" t="s">
        <v>203</v>
      </c>
      <c r="C96" s="4" t="s">
        <v>309</v>
      </c>
      <c r="D96" s="4">
        <v>1.0732999999999999</v>
      </c>
    </row>
    <row r="97" spans="1:4" ht="17.399999999999999" x14ac:dyDescent="0.3">
      <c r="A97" s="4" t="s">
        <v>227</v>
      </c>
      <c r="B97" s="4" t="s">
        <v>191</v>
      </c>
      <c r="C97" s="4" t="s">
        <v>309</v>
      </c>
      <c r="D97" s="4">
        <v>2.3496999999999999</v>
      </c>
    </row>
    <row r="98" spans="1:4" ht="17.399999999999999" x14ac:dyDescent="0.3">
      <c r="A98" s="4" t="s">
        <v>242</v>
      </c>
      <c r="B98" s="4" t="s">
        <v>203</v>
      </c>
      <c r="C98" s="4" t="s">
        <v>309</v>
      </c>
      <c r="D98" s="4">
        <v>1.8501000000000001</v>
      </c>
    </row>
    <row r="99" spans="1:4" ht="17.399999999999999" x14ac:dyDescent="0.3">
      <c r="A99" s="4" t="s">
        <v>234</v>
      </c>
      <c r="B99" s="4" t="s">
        <v>191</v>
      </c>
      <c r="C99" s="4" t="s">
        <v>309</v>
      </c>
      <c r="D99" s="4">
        <v>0.92090000000000005</v>
      </c>
    </row>
    <row r="100" spans="1:4" ht="17.399999999999999" x14ac:dyDescent="0.3">
      <c r="A100" s="4" t="s">
        <v>235</v>
      </c>
      <c r="B100" s="4" t="s">
        <v>191</v>
      </c>
      <c r="C100" s="4" t="s">
        <v>309</v>
      </c>
      <c r="D100" s="4">
        <v>1.5666</v>
      </c>
    </row>
    <row r="101" spans="1:4" ht="17.399999999999999" x14ac:dyDescent="0.3">
      <c r="A101" s="4" t="s">
        <v>237</v>
      </c>
      <c r="B101" s="4" t="s">
        <v>191</v>
      </c>
      <c r="C101" s="4" t="s">
        <v>309</v>
      </c>
      <c r="D101" s="4">
        <v>6.2E-2</v>
      </c>
    </row>
    <row r="102" spans="1:4" ht="17.399999999999999" x14ac:dyDescent="0.3">
      <c r="A102" s="4" t="s">
        <v>202</v>
      </c>
      <c r="B102" s="4" t="s">
        <v>203</v>
      </c>
      <c r="C102" s="4" t="s">
        <v>309</v>
      </c>
      <c r="D102" s="4">
        <v>0.78359999999999996</v>
      </c>
    </row>
    <row r="103" spans="1:4" ht="17.399999999999999" x14ac:dyDescent="0.3">
      <c r="A103" s="4" t="s">
        <v>196</v>
      </c>
      <c r="B103" s="4" t="s">
        <v>191</v>
      </c>
      <c r="C103" s="4" t="s">
        <v>310</v>
      </c>
      <c r="D103" s="4">
        <v>4.0484</v>
      </c>
    </row>
    <row r="104" spans="1:4" ht="17.399999999999999" x14ac:dyDescent="0.3">
      <c r="A104" s="4" t="s">
        <v>211</v>
      </c>
      <c r="B104" s="4" t="s">
        <v>191</v>
      </c>
      <c r="C104" s="4" t="s">
        <v>310</v>
      </c>
      <c r="D104" s="4">
        <v>0.46989999999999998</v>
      </c>
    </row>
    <row r="105" spans="1:4" ht="17.399999999999999" x14ac:dyDescent="0.3">
      <c r="A105" s="4" t="s">
        <v>222</v>
      </c>
      <c r="B105" s="4" t="s">
        <v>191</v>
      </c>
      <c r="C105" s="4" t="s">
        <v>310</v>
      </c>
      <c r="D105" s="4">
        <v>2.7593000000000001</v>
      </c>
    </row>
    <row r="106" spans="1:4" ht="17.399999999999999" x14ac:dyDescent="0.3">
      <c r="A106" s="4" t="s">
        <v>223</v>
      </c>
      <c r="B106" s="4" t="s">
        <v>203</v>
      </c>
      <c r="C106" s="4" t="s">
        <v>310</v>
      </c>
      <c r="D106" s="4">
        <v>4.0232999999999999</v>
      </c>
    </row>
    <row r="107" spans="1:4" ht="17.399999999999999" x14ac:dyDescent="0.3">
      <c r="A107" s="4" t="s">
        <v>226</v>
      </c>
      <c r="B107" s="4" t="s">
        <v>191</v>
      </c>
      <c r="C107" s="4" t="s">
        <v>310</v>
      </c>
      <c r="D107" s="4">
        <v>6.5400999999999998</v>
      </c>
    </row>
    <row r="108" spans="1:4" ht="17.399999999999999" x14ac:dyDescent="0.3">
      <c r="A108" s="4" t="s">
        <v>225</v>
      </c>
      <c r="B108" s="4" t="s">
        <v>191</v>
      </c>
      <c r="C108" s="4" t="s">
        <v>310</v>
      </c>
      <c r="D108" s="4">
        <v>13.885300000000001</v>
      </c>
    </row>
    <row r="109" spans="1:4" ht="17.399999999999999" x14ac:dyDescent="0.3">
      <c r="A109" s="4" t="s">
        <v>228</v>
      </c>
      <c r="B109" s="4" t="s">
        <v>191</v>
      </c>
      <c r="C109" s="4" t="s">
        <v>310</v>
      </c>
      <c r="D109" s="4">
        <v>8.1762999999999995</v>
      </c>
    </row>
    <row r="110" spans="1:4" ht="17.399999999999999" x14ac:dyDescent="0.3">
      <c r="A110" s="4" t="s">
        <v>229</v>
      </c>
      <c r="B110" s="4" t="s">
        <v>191</v>
      </c>
      <c r="C110" s="4" t="s">
        <v>310</v>
      </c>
      <c r="D110" s="4">
        <v>5.6294000000000004</v>
      </c>
    </row>
    <row r="111" spans="1:4" ht="17.399999999999999" x14ac:dyDescent="0.3">
      <c r="A111" s="4" t="s">
        <v>230</v>
      </c>
      <c r="B111" s="4" t="s">
        <v>191</v>
      </c>
      <c r="C111" s="4" t="s">
        <v>310</v>
      </c>
      <c r="D111" s="4">
        <v>2.0611999999999999</v>
      </c>
    </row>
    <row r="112" spans="1:4" ht="17.399999999999999" x14ac:dyDescent="0.3">
      <c r="A112" s="4" t="s">
        <v>233</v>
      </c>
      <c r="B112" s="4" t="s">
        <v>191</v>
      </c>
      <c r="C112" s="4" t="s">
        <v>310</v>
      </c>
      <c r="D112" s="4">
        <v>5.3410000000000002</v>
      </c>
    </row>
    <row r="113" spans="1:4" ht="17.399999999999999" x14ac:dyDescent="0.3">
      <c r="A113" s="4" t="s">
        <v>236</v>
      </c>
      <c r="B113" s="4" t="s">
        <v>191</v>
      </c>
      <c r="C113" s="4" t="s">
        <v>310</v>
      </c>
      <c r="D113" s="4">
        <v>1.2543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</vt:lpstr>
      <vt:lpstr>trunk</vt:lpstr>
      <vt:lpstr>DDV</vt:lpstr>
      <vt:lpstr>ischium</vt:lpstr>
      <vt:lpstr>femur</vt:lpstr>
      <vt:lpstr>SKLxCN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Pliosaurus kevani</dc:creator>
  <cp:lastModifiedBy>睿哲 赵</cp:lastModifiedBy>
  <dcterms:created xsi:type="dcterms:W3CDTF">2015-06-05T18:19:34Z</dcterms:created>
  <dcterms:modified xsi:type="dcterms:W3CDTF">2025-04-28T16:20:47Z</dcterms:modified>
</cp:coreProperties>
</file>