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D:\Excel_Data_Analytics_Course-main\7_Power_Query\"/>
    </mc:Choice>
  </mc:AlternateContent>
  <xr:revisionPtr revIDLastSave="0" documentId="13_ncr:1_{1E224A5B-6738-42D5-A530-61DA577469C1}" xr6:coauthVersionLast="47" xr6:coauthVersionMax="47" xr10:uidLastSave="{00000000-0000-0000-0000-000000000000}"/>
  <bookViews>
    <workbookView xWindow="-110" yWindow="-110" windowWidth="25820" windowHeight="13900" firstSheet="1" activeTab="4" xr2:uid="{4156E3CC-98A4-4B5A-92EB-B5EB0941F8A0}"/>
  </bookViews>
  <sheets>
    <sheet name="Job_Count" sheetId="2" r:id="rId1"/>
    <sheet name="Skill_Job_Analysis" sheetId="9" r:id="rId2"/>
    <sheet name="Salary_vs_Skills" sheetId="10" r:id="rId3"/>
    <sheet name="Salary_Analysis" sheetId="11" r:id="rId4"/>
    <sheet name="Skill_Salary_Analysis" sheetId="12" r:id="rId5"/>
  </sheets>
  <definedNames>
    <definedName name="Slicer_job_country">#N/A</definedName>
    <definedName name="Slicer_job_title_short">#N/A</definedName>
  </definedNames>
  <calcPr calcId="191029"/>
  <pivotCaches>
    <pivotCache cacheId="352" r:id="rId6"/>
    <pivotCache cacheId="358" r:id="rId7"/>
    <pivotCache cacheId="361" r:id="rId8"/>
    <pivotCache cacheId="370" r:id="rId9"/>
    <pivotCache cacheId="379" r:id="rId10"/>
  </pivotCaches>
  <extLst>
    <ext xmlns:x14="http://schemas.microsoft.com/office/spreadsheetml/2009/9/main" uri="{876F7934-8845-4945-9796-88D515C7AA90}">
      <x14:pivotCaches>
        <pivotCache cacheId="348"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4f110529-7170-41d5-bf6e-be8b1a66d915" name="data_jobs_all" connection="Query - data_jobs_all1"/>
          <x15:modelTable id="data_jobs_skills_20c2ba5b-82ef-4b2f-9165-0df37618a99b" name="data_jobs_skills" connection="Query - data_jobs_skills1"/>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0" l="1" a="1"/>
  <c r="E1"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E92CAD-6A8B-49C5-9DBC-9804E8BEBEF7}" name="Query - data_jobs_all1" description="Connection to the 'data_jobs_all' query in the workbook." type="100" refreshedVersion="8" minRefreshableVersion="5">
    <extLst>
      <ext xmlns:x15="http://schemas.microsoft.com/office/spreadsheetml/2010/11/main" uri="{DE250136-89BD-433C-8126-D09CA5730AF9}">
        <x15:connection id="96bf710e-8e56-463b-8d0e-51446e6838fa"/>
      </ext>
    </extLst>
  </connection>
  <connection id="2" xr16:uid="{64F84378-A487-44D1-8BB2-55B131E03EAF}" name="Query - data_jobs_skills1" description="Connection to the 'data_jobs_skills' query in the workbook." type="100" refreshedVersion="8" minRefreshableVersion="5">
    <extLst>
      <ext xmlns:x15="http://schemas.microsoft.com/office/spreadsheetml/2010/11/main" uri="{DE250136-89BD-433C-8126-D09CA5730AF9}">
        <x15:connection id="0a40e927-369a-4e84-b390-c1376ced82e5"/>
      </ext>
    </extLst>
  </connection>
  <connection id="3" xr16:uid="{CB2839E3-BA01-4F7D-94E3-763F7837DFD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<sst xmlns="http://schemas.openxmlformats.org/spreadsheetml/2006/main" count="47" uniqueCount="28">
  <si>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</si>
  <si>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</si>
  <si>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</si>
  <si>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</si>
  <si>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</si>
  <si>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</si>
  <si>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</si>
  <si>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</si>
  <si>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</si>
  <si>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</si>
  <si>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</si>
  <si>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</si>
  <si>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SAS</t>
  </si>
  <si>
    <t>Excel</t>
  </si>
  <si>
    <t>R</t>
  </si>
  <si>
    <t>Tableau</t>
  </si>
  <si>
    <t>Python</t>
  </si>
  <si>
    <t>SQL</t>
  </si>
  <si>
    <t>Oracle</t>
  </si>
  <si>
    <t>Powerpoint</t>
  </si>
  <si>
    <t>Word</t>
  </si>
  <si>
    <t>Power BI</t>
  </si>
  <si>
    <t>Skills per job</t>
  </si>
  <si>
    <t>Median Salary</t>
  </si>
  <si>
    <t>Median Salary US</t>
  </si>
  <si>
    <t>Median Salary Non-US</t>
  </si>
  <si>
    <t>Median Salary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</si>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</sst>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0.0"/>
    <numFmt numFmtId="166" formatCode="#,##0\ \$;\(#,##0\ \$\);#,##0\ \$"/>
    <numFmt numFmtId="167" formatCode="0.0%"/>
  </numFmts>
  <fonts count="1" x14ac:knownFonts="1">
    <font>
      <sz val="12"/>
      <color theme="1"/>
      <name val="Aptos Narrow"/>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5" fontId="0" fillId="0" borderId="0" xfId="0" applyNumberFormat="1"/>
    <xf numFmtId="166" fontId="0" fillId="0" borderId="0" xfId="0" applyNumberFormat="1"/>
    <xf numFmtId="167" fontId="0" fillId="0" borderId="0" xfId="0" applyNumberFormat="1"/>
  </cellXfs>
  <cellStyles count="1">
    <cellStyle name="Normal" xfId="0" builtinId="0"/>
  </cellStyles>
  <dxfs count="16">
    <dxf>
      <numFmt numFmtId="167" formatCode="0.0%"/>
    </dxf>
    <dxf>
      <numFmt numFmtId="13" formatCode="0%"/>
    </dxf>
    <dxf>
      <numFmt numFmtId="167" formatCode="0.0%"/>
    </dxf>
    <dxf>
      <numFmt numFmtId="13" formatCode="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3" formatCode="0%"/>
    </dxf>
    <dxf>
      <numFmt numFmtId="167" formatCode="0.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[Power_Query 1.xlsx]Skill_Job_Analysis!PivotTable4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9F50-4BA0-9E42-F97D3B1CD8E4}"/>
            </c:ext>
          </c:extLst>
        </c:ser>
        <c:dLbls>
          <c:showLegendKey val="0"/>
          <c:showVal val="0"/>
          <c:showCatName val="0"/>
          <c:showSerName val="0"/>
          <c:showPercent val="0"/>
          <c:showBubbleSize val="0"/>
        </c:dLbls>
        <c:gapWidth val="182"/>
        <c:axId val="756378719"/>
        <c:axId val="1716911551"/>
      </c:barChart>
      <c:catAx>
        <c:axId val="756378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911551"/>
        <c:crosses val="autoZero"/>
        <c:auto val="1"/>
        <c:lblAlgn val="ctr"/>
        <c:lblOffset val="100"/>
        <c:noMultiLvlLbl val="0"/>
      </c:catAx>
      <c:valAx>
        <c:axId val="171691155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378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24ADBB62-E3A6-4C1F-A3A6-C157EBBF9A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22B-4C3E-82E3-6C07B5A9B1D7}"/>
                </c:ext>
              </c:extLst>
            </c:dLbl>
            <c:dLbl>
              <c:idx val="1"/>
              <c:tx>
                <c:rich>
                  <a:bodyPr/>
                  <a:lstStyle/>
                  <a:p>
                    <a:fld id="{BA6C7A5C-CFD9-4B85-BAEA-A06BC1A9947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22B-4C3E-82E3-6C07B5A9B1D7}"/>
                </c:ext>
              </c:extLst>
            </c:dLbl>
            <c:dLbl>
              <c:idx val="2"/>
              <c:tx>
                <c:rich>
                  <a:bodyPr/>
                  <a:lstStyle/>
                  <a:p>
                    <a:fld id="{A7290A23-817A-40F5-A385-EB474B99821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22B-4C3E-82E3-6C07B5A9B1D7}"/>
                </c:ext>
              </c:extLst>
            </c:dLbl>
            <c:dLbl>
              <c:idx val="3"/>
              <c:tx>
                <c:rich>
                  <a:bodyPr/>
                  <a:lstStyle/>
                  <a:p>
                    <a:fld id="{223762CE-CB86-4E42-AC4F-EBBF3D7F7CF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22B-4C3E-82E3-6C07B5A9B1D7}"/>
                </c:ext>
              </c:extLst>
            </c:dLbl>
            <c:dLbl>
              <c:idx val="4"/>
              <c:layout>
                <c:manualLayout>
                  <c:x val="-7.7060931899641583E-2"/>
                  <c:y val="6.0468631897203327E-2"/>
                </c:manualLayout>
              </c:layout>
              <c:tx>
                <c:rich>
                  <a:bodyPr/>
                  <a:lstStyle/>
                  <a:p>
                    <a:fld id="{6E32A28F-E9C8-49B1-BC5E-52D517E5C2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22B-4C3E-82E3-6C07B5A9B1D7}"/>
                </c:ext>
              </c:extLst>
            </c:dLbl>
            <c:dLbl>
              <c:idx val="5"/>
              <c:layout>
                <c:manualLayout>
                  <c:x val="-5.7347670250896057E-2"/>
                  <c:y val="-5.4421768707482991E-2"/>
                </c:manualLayout>
              </c:layout>
              <c:tx>
                <c:rich>
                  <a:bodyPr/>
                  <a:lstStyle/>
                  <a:p>
                    <a:fld id="{270AD774-B4FB-43FC-B161-D4121CCF082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22B-4C3E-82E3-6C07B5A9B1D7}"/>
                </c:ext>
              </c:extLst>
            </c:dLbl>
            <c:dLbl>
              <c:idx val="6"/>
              <c:layout>
                <c:manualLayout>
                  <c:x val="-0.15949820788530467"/>
                  <c:y val="-2.4187452758881331E-2"/>
                </c:manualLayout>
              </c:layout>
              <c:tx>
                <c:rich>
                  <a:bodyPr/>
                  <a:lstStyle/>
                  <a:p>
                    <a:fld id="{B4E811AF-D5C9-4320-A17D-62E0A3D0318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22B-4C3E-82E3-6C07B5A9B1D7}"/>
                </c:ext>
              </c:extLst>
            </c:dLbl>
            <c:dLbl>
              <c:idx val="7"/>
              <c:tx>
                <c:rich>
                  <a:bodyPr/>
                  <a:lstStyle/>
                  <a:p>
                    <a:fld id="{738BDBB2-FC3D-476E-8DF9-F6D46A6DDB2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22B-4C3E-82E3-6C07B5A9B1D7}"/>
                </c:ext>
              </c:extLst>
            </c:dLbl>
            <c:dLbl>
              <c:idx val="8"/>
              <c:tx>
                <c:rich>
                  <a:bodyPr/>
                  <a:lstStyle/>
                  <a:p>
                    <a:fld id="{9DDC3EA3-58F7-4FF9-B147-65817600E32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22B-4C3E-82E3-6C07B5A9B1D7}"/>
                </c:ext>
              </c:extLst>
            </c:dLbl>
            <c:dLbl>
              <c:idx val="9"/>
              <c:tx>
                <c:rich>
                  <a:bodyPr/>
                  <a:lstStyle/>
                  <a:p>
                    <a:fld id="{6F790026-C9FD-4060-9CC1-4447D12BF3C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22B-4C3E-82E3-6C07B5A9B1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B22B-4C3E-82E3-6C07B5A9B1D7}"/>
            </c:ext>
          </c:extLst>
        </c:ser>
        <c:dLbls>
          <c:showLegendKey val="0"/>
          <c:showVal val="0"/>
          <c:showCatName val="0"/>
          <c:showSerName val="0"/>
          <c:showPercent val="0"/>
          <c:showBubbleSize val="0"/>
        </c:dLbls>
        <c:axId val="224160160"/>
        <c:axId val="224157760"/>
      </c:scatterChart>
      <c:valAx>
        <c:axId val="22416016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157760"/>
        <c:crosses val="autoZero"/>
        <c:crossBetween val="midCat"/>
      </c:valAx>
      <c:valAx>
        <c:axId val="22415776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1601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[Power_Query 1.xlsx]Skill_Salary_Analysis!PivotTable3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noFill/>
            <a:round/>
          </a:ln>
          <a:effectLst/>
        </c:spPr>
        <c:marker>
          <c:symbol val="diamond"/>
          <c:size val="9"/>
          <c:spPr>
            <a:solidFill>
              <a:schemeClr val="accent1">
                <a:tint val="77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 ##0\ \$;\(#\ ##0\ \$\);#\ ##0\ \$</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2C61-40B0-8E39-402C1EC80ABD}"/>
            </c:ext>
          </c:extLst>
        </c:ser>
        <c:dLbls>
          <c:showLegendKey val="0"/>
          <c:showVal val="0"/>
          <c:showCatName val="0"/>
          <c:showSerName val="0"/>
          <c:showPercent val="0"/>
          <c:showBubbleSize val="0"/>
        </c:dLbls>
        <c:gapWidth val="219"/>
        <c:overlap val="-27"/>
        <c:axId val="1972441072"/>
        <c:axId val="1972437232"/>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no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2C61-40B0-8E39-402C1EC80ABD}"/>
            </c:ext>
          </c:extLst>
        </c:ser>
        <c:dLbls>
          <c:showLegendKey val="0"/>
          <c:showVal val="0"/>
          <c:showCatName val="0"/>
          <c:showSerName val="0"/>
          <c:showPercent val="0"/>
          <c:showBubbleSize val="0"/>
        </c:dLbls>
        <c:marker val="1"/>
        <c:smooth val="0"/>
        <c:axId val="78173855"/>
        <c:axId val="78173375"/>
      </c:lineChart>
      <c:catAx>
        <c:axId val="197244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437232"/>
        <c:crosses val="autoZero"/>
        <c:auto val="1"/>
        <c:lblAlgn val="ctr"/>
        <c:lblOffset val="100"/>
        <c:noMultiLvlLbl val="0"/>
      </c:catAx>
      <c:valAx>
        <c:axId val="1972437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 ##0\ \$\);#\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441072"/>
        <c:crosses val="autoZero"/>
        <c:crossBetween val="between"/>
      </c:valAx>
      <c:valAx>
        <c:axId val="7817337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73855"/>
        <c:crosses val="max"/>
        <c:crossBetween val="between"/>
      </c:valAx>
      <c:catAx>
        <c:axId val="78173855"/>
        <c:scaling>
          <c:orientation val="minMax"/>
        </c:scaling>
        <c:delete val="1"/>
        <c:axPos val="b"/>
        <c:numFmt formatCode="General" sourceLinked="1"/>
        <c:majorTickMark val="out"/>
        <c:minorTickMark val="none"/>
        <c:tickLblPos val="nextTo"/>
        <c:crossAx val="78173375"/>
        <c:auto val="1"/>
        <c:lblAlgn val="ctr"/>
        <c:lblOffset val="100"/>
        <c:noMultiLvlLbl val="0"/>
      </c:catAx>
      <c:spPr>
        <a:noFill/>
        <a:ln>
          <a:noFill/>
        </a:ln>
        <a:effectLst/>
      </c:spPr>
    </c:plotArea>
    <c:legend>
      <c:legendPos val="r"/>
      <c:layout>
        <c:manualLayout>
          <c:xMode val="edge"/>
          <c:yMode val="edge"/>
          <c:x val="0.71364926010015617"/>
          <c:y val="4.2475531680035315E-3"/>
          <c:w val="0.17773424794293352"/>
          <c:h val="0.1146991885147746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66675</xdr:colOff>
      <xdr:row>0</xdr:row>
      <xdr:rowOff>76200</xdr:rowOff>
    </xdr:from>
    <xdr:to>
      <xdr:col>14</xdr:col>
      <xdr:colOff>15875</xdr:colOff>
      <xdr:row>13</xdr:row>
      <xdr:rowOff>177800</xdr:rowOff>
    </xdr:to>
    <xdr:graphicFrame macro="">
      <xdr:nvGraphicFramePr>
        <xdr:cNvPr id="2" name="Chart 1">
          <a:extLst>
            <a:ext uri="{FF2B5EF4-FFF2-40B4-BE49-F238E27FC236}">
              <a16:creationId xmlns:a16="http://schemas.microsoft.com/office/drawing/2014/main" id="{129AD539-3D99-F856-B162-EC640B65E6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615950</xdr:colOff>
      <xdr:row>0</xdr:row>
      <xdr:rowOff>76200</xdr:rowOff>
    </xdr:from>
    <xdr:to>
      <xdr:col>6</xdr:col>
      <xdr:colOff>463550</xdr:colOff>
      <xdr:row>14</xdr:row>
      <xdr:rowOff>41275</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5C2DDEBF-7A6E-DA4B-32BE-A80CA97E2628}"/>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3613150" y="7620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0</xdr:row>
      <xdr:rowOff>76200</xdr:rowOff>
    </xdr:from>
    <xdr:to>
      <xdr:col>17</xdr:col>
      <xdr:colOff>76200</xdr:colOff>
      <xdr:row>14</xdr:row>
      <xdr:rowOff>41275</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A3683B67-DFD5-57A6-CD63-89B85B98C81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0490200" y="7620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311150</xdr:colOff>
      <xdr:row>0</xdr:row>
      <xdr:rowOff>196850</xdr:rowOff>
    </xdr:from>
    <xdr:to>
      <xdr:col>17</xdr:col>
      <xdr:colOff>615950</xdr:colOff>
      <xdr:row>18</xdr:row>
      <xdr:rowOff>57150</xdr:rowOff>
    </xdr:to>
    <xdr:graphicFrame macro="">
      <xdr:nvGraphicFramePr>
        <xdr:cNvPr id="2" name="Chart 1">
          <a:extLst>
            <a:ext uri="{FF2B5EF4-FFF2-40B4-BE49-F238E27FC236}">
              <a16:creationId xmlns:a16="http://schemas.microsoft.com/office/drawing/2014/main" id="{76A62E9D-BEC3-695A-7439-53966CC13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330200</xdr:colOff>
      <xdr:row>11</xdr:row>
      <xdr:rowOff>44450</xdr:rowOff>
    </xdr:from>
    <xdr:to>
      <xdr:col>7</xdr:col>
      <xdr:colOff>361950</xdr:colOff>
      <xdr:row>24</xdr:row>
      <xdr:rowOff>127000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5851C0C9-182E-4E59-95D0-81E2FF7DF7A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5378450" y="2279650"/>
              <a:ext cx="1828800" cy="2724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19050</xdr:rowOff>
    </xdr:from>
    <xdr:to>
      <xdr:col>7</xdr:col>
      <xdr:colOff>565150</xdr:colOff>
      <xdr:row>12</xdr:row>
      <xdr:rowOff>19539</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033AD036-BB16-DA47-BD34-F5D83E57CD37}"/>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234842" y="19050"/>
              <a:ext cx="1826846" cy="24623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742950</xdr:colOff>
      <xdr:row>19</xdr:row>
      <xdr:rowOff>171450</xdr:rowOff>
    </xdr:from>
    <xdr:to>
      <xdr:col>16</xdr:col>
      <xdr:colOff>19050</xdr:colOff>
      <xdr:row>26</xdr:row>
      <xdr:rowOff>95250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FDA8222F-F597-4C27-9470-2AFF4D6E321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4051300" y="4032250"/>
              <a:ext cx="8235950" cy="1346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101600</xdr:colOff>
      <xdr:row>0</xdr:row>
      <xdr:rowOff>190500</xdr:rowOff>
    </xdr:from>
    <xdr:to>
      <xdr:col>15</xdr:col>
      <xdr:colOff>609600</xdr:colOff>
      <xdr:row>19</xdr:row>
      <xdr:rowOff>152400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CBB3700B-6516-40E2-A64B-5641D0D04B3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388600" y="190500"/>
              <a:ext cx="1828800" cy="382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749300</xdr:colOff>
      <xdr:row>0</xdr:row>
      <xdr:rowOff>187324</xdr:rowOff>
    </xdr:from>
    <xdr:to>
      <xdr:col>12</xdr:col>
      <xdr:colOff>641350</xdr:colOff>
      <xdr:row>19</xdr:row>
      <xdr:rowOff>63499</xdr:rowOff>
    </xdr:to>
    <xdr:graphicFrame macro="">
      <xdr:nvGraphicFramePr>
        <xdr:cNvPr id="4" name="Chart 3">
          <a:extLst>
            <a:ext uri="{FF2B5EF4-FFF2-40B4-BE49-F238E27FC236}">
              <a16:creationId xmlns:a16="http://schemas.microsoft.com/office/drawing/2014/main" id="{F5A09F55-3601-2FA2-05DE-116D45C35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Plouffe" refreshedDate="45789.631734259259" backgroundQuery="1" createdVersion="8" refreshedVersion="8" minRefreshableVersion="3" recordCount="0" supportSubquery="1" supportAdvancedDrill="1" xr:uid="{00DA0329-0AA5-4BF2-94B2-CE9E70BB8E73}">
  <cacheSource type="external" connectionId="3"/>
  <cacheFields count="5">
    <cacheField name="[data_jobs_all].[job_title_short].[job_title_short]" caption="job_title_short" numFmtId="0" hierarchy="1" level="1">
      <sharedItems count="1">
        <s v="Data Analyst"/>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 name="[data_jobs_all].[job_country].[job_country]" caption="job_country" numFmtId="0" hierarchy="12"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justed]" caption="salary_hour_ajusted" attribute="1" defaultMemberUniqueName="[data_jobs_all].[salary_hour_ajusted].[All]" allUniqueName="[data_jobs_all].[salary_hour_a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all"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all"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Plouffe" refreshedDate="45789.63173587963" backgroundQuery="1" createdVersion="8" refreshedVersion="8" minRefreshableVersion="3" recordCount="0" supportSubquery="1" supportAdvancedDrill="1" xr:uid="{476D0F37-72D2-4C3F-9259-4C7157963C23}">
  <cacheSource type="external" connectionId="3"/>
  <cacheFields count="4">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all].[job_country].[job_country]" caption="job_country" numFmtId="0" hierarchy="12"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justed]" caption="salary_hour_ajusted" attribute="1" defaultMemberUniqueName="[data_jobs_all].[salary_hour_ajusted].[All]" allUniqueName="[data_jobs_all].[salary_hour_a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all"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all"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Plouffe" refreshedDate="45789.631736111114" backgroundQuery="1" createdVersion="8" refreshedVersion="8" minRefreshableVersion="3" recordCount="0" supportSubquery="1" supportAdvancedDrill="1" xr:uid="{BCBB24F6-BC09-4D92-9C38-FDB16E6863EE}">
  <cacheSource type="external" connectionId="3"/>
  <cacheFields count="2">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2"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1"/>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justed]" caption="salary_hour_ajusted" attribute="1" defaultMemberUniqueName="[data_jobs_all].[salary_hour_ajusted].[All]" allUniqueName="[data_jobs_all].[salary_hour_a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all"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all"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Plouffe" refreshedDate="45789.632213773148" backgroundQuery="1" createdVersion="8" refreshedVersion="8" minRefreshableVersion="3" recordCount="0" supportSubquery="1" supportAdvancedDrill="1" xr:uid="{1D09AD2B-A01D-4B5C-B0C5-229C7056C6B9}">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Skills]" caption="Median Salary Skills" numFmtId="0" hierarchy="32" level="32767"/>
    <cacheField name="[Measures].[Skill Likelihood]" caption="Skill Likelihood" numFmtId="0" hierarchy="33" level="32767"/>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2"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3"/>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justed]" caption="salary_hour_ajusted" attribute="1" defaultMemberUniqueName="[data_jobs_all].[salary_hour_ajusted].[All]" allUniqueName="[data_jobs_all].[salary_hour_a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all"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all"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Plouffe" refreshedDate="45789.633022916663" backgroundQuery="1" createdVersion="8" refreshedVersion="8" minRefreshableVersion="3" recordCount="0" supportSubquery="1" supportAdvancedDrill="1" xr:uid="{934B9AA8-40FE-4BD7-ABEF-A85FD0F12C24}">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2"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justed]" caption="salary_hour_ajusted" attribute="1" defaultMemberUniqueName="[data_jobs_all].[salary_hour_ajusted].[All]" allUniqueName="[data_jobs_all].[salary_hour_a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all"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all"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Plouffe" refreshedDate="45789.631732060188" backgroundQuery="1" createdVersion="3" refreshedVersion="8" minRefreshableVersion="3" recordCount="0" supportSubquery="1" supportAdvancedDrill="1" xr:uid="{C7DBA9D0-0B67-4E25-AD75-07F890D215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justed]" caption="salary_hour_ajusted" attribute="1" defaultMemberUniqueName="[data_jobs_all].[salary_hour_ajusted].[All]" allUniqueName="[data_jobs_all].[salary_hour_a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all"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all"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422110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21E3CD-A82C-4EAA-A0E0-5FFBC304BCA9}" name="PivotTable1" cacheId="361" applyNumberFormats="0" applyBorderFormats="0" applyFontFormats="0" applyPatternFormats="0" applyAlignmentFormats="0" applyWidthHeightFormats="1" dataCaption="Values" tag="578ebb28-52d7-4cda-b836-c487a1d4eb9e" updatedVersion="8" minRefreshableVersion="3" useAutoFormatting="1" itemPrintTitles="1" createdVersion="8" indent="0" outline="1" outlineData="1" multipleFieldFilters="0">
  <location ref="A1:C18" firstHeaderRow="1" firstDataRow="1" firstDataCol="0"/>
  <pivotFields count="2">
    <pivotField allDrilled="1" subtotalTop="0" showAll="0" dataSourceSort="1" defaultSubtotal="0" defaultAttributeDrillState="1"/>
    <pivotField allDrilled="1" subtotalTop="0" showAll="0" dataSourceSort="1" defaultSubtotal="0" defaultAttributeDrillState="1"/>
  </pivotField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data_jobs_all1">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DA4F55-EE49-4BE3-A3AE-311CAECB6801}" name="PivotTable4" cacheId="379" applyNumberFormats="0" applyBorderFormats="0" applyFontFormats="0" applyPatternFormats="0" applyAlignmentFormats="0" applyWidthHeightFormats="1" dataCaption="Values" tag="b0993044-d51d-46d5-bb45-a68dae5d0b67"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167"/>
  </dataFields>
  <formats count="1">
    <format dxfId="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13F664-0A0F-4115-BF15-A77376445DB0}" name="PivotTable1" cacheId="358" applyNumberFormats="0" applyBorderFormats="0" applyFontFormats="0" applyPatternFormats="0" applyAlignmentFormats="0" applyWidthHeightFormats="1" dataCaption="Values" tag="d129c670-9142-4734-8b4b-1895b1b3d04e"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42CE82-BF67-42C7-8B41-6436156EFE15}" name="PivotTable2" cacheId="352" applyNumberFormats="0" applyBorderFormats="0" applyFontFormats="0" applyPatternFormats="0" applyAlignmentFormats="0" applyWidthHeightFormats="1" dataCaption="Values" tag="7a196820-db7c-407a-87d5-6b801279715d" updatedVersion="8" minRefreshableVersion="3" useAutoFormatting="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29735A-F3E1-4981-9CC8-64119C8219D0}" name="PivotTable3" cacheId="370" applyNumberFormats="0" applyBorderFormats="0" applyFontFormats="0" applyPatternFormats="0" applyAlignmentFormats="0" applyWidthHeightFormats="1" dataCaption="Values" tag="be2bd09a-67c2-4b72-aa84-3200232aa8eb" updatedVersion="8"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167"/>
  </dataFields>
  <formats count="1">
    <format dxfId="1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8">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624D13A1-E361-482B-BF14-8FD6DE9258D1}" sourceName="[data_jobs_all].[job_title_short]">
  <pivotTables>
    <pivotTable tabId="12" name="PivotTable3"/>
    <pivotTable tabId="2" name="PivotTable1"/>
    <pivotTable tabId="11" name="PivotTable2"/>
    <pivotTable tabId="9" name="PivotTable4"/>
  </pivotTables>
  <data>
    <olap pivotCacheId="642211073">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E0AE940C-515E-48FE-8A11-6F2F7F4E5FFB}" sourceName="[data_jobs_all].[job_country]">
  <pivotTables>
    <pivotTable tabId="12" name="PivotTable3"/>
    <pivotTable tabId="2" name="PivotTable1"/>
    <pivotTable tabId="11" name="PivotTable2"/>
    <pivotTable tabId="10" name="PivotTable1"/>
    <pivotTable tabId="9" name="PivotTable4"/>
  </pivotTables>
  <data>
    <olap pivotCacheId="642211073">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Zimbabwe]" c="Zimbabwe"/>
              <i n="[data_jobs_all].[job_country].&amp;[Bahamas]" c="Bahamas"/>
              <i n="[data_jobs_all].[job_country].&amp;[Benin]" c="Benin"/>
              <i n="[data_jobs_all].[job_country].&amp;[Cameroon]" c="Cameroon"/>
              <i n="[data_jobs_all].[job_country].&amp;[Gambia]" c="Gambia"/>
              <i n="[data_jobs_all].[job_country].&amp;[Azerbaijan]" c="Azerbaijan"/>
              <i n="[data_jobs_all].[job_country].&amp;[Bangladesh]" c="Bangladesh"/>
              <i n="[data_jobs_all].[job_country].&amp;[Bolivia]" c="Bolivia"/>
              <i n="[data_jobs_all].[job_country].&amp;[Bosnia and Herzegovina]" c="Bosnia and Herzegovina"/>
              <i n="[data_jobs_all].[job_country].&amp;[Brunei]" c="Brunei"/>
              <i n="[data_jobs_all].[job_country].&amp;[Côte d'Ivoire]" c="Côte d'Ivoire"/>
              <i n="[data_jobs_all].[job_country].&amp;[Dominican Republic]" c="Dominican Republic"/>
              <i n="[data_jobs_all].[job_country].&amp;[Ecuador]" c="Ecuador"/>
              <i n="[data_jobs_all].[job_country].&amp;[Ghana]" c="Ghana"/>
              <i n="[data_jobs_all].[job_country].&amp;[Honduras]" c="Honduras"/>
              <i n="[data_jobs_all].[job_country].&amp;[Jamaica]" c="Jamaica"/>
              <i n="[data_jobs_all].[job_country].&amp;[Jordan]" c="Jordan"/>
              <i n="[data_jobs_all].[job_country].&amp;[Lebanon]" c="Lebanon"/>
              <i n="[data_jobs_all].[job_country].&amp;[Paraguay]" c="Paraguay"/>
              <i n="[data_jobs_all].[job_country].&amp;[Russia]" c="Russia"/>
              <i n="[data_jobs_all].[job_country].&amp;[Slovakia]" c="Slovakia"/>
              <i n="[data_jobs_all].[job_country].&amp;[Slovenia]" c="Slovenia"/>
              <i n="[data_jobs_all].[job_country].&amp;[Tunisia]" c="Tunisia"/>
              <i n="[data_jobs_all].[job_country].&amp;[Venezuela]" c="Venezuela"/>
              <i n="[data_jobs_all].[job_country].&amp;[Zambia]" c="Zambia"/>
            </range>
          </ranges>
        </level>
      </levels>
      <selections count="1">
        <selection n="[data_jobs_all].[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D7B49DEF-880A-4725-8D0E-7910A65945A1}" cache="Slicer_job_title_short" caption="Job Title" level="1" rowHeight="273050"/>
  <slicer name="job_country" xr10:uid="{F1954346-6CEE-4F0A-AD9C-C9F2744F90F4}" cache="Slicer_job_country" caption="Country" startItem="77" level="1"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FF2367B-53EB-4278-8802-4EB398896675}" cache="Slicer_job_country" caption="Country" startItem="77" level="1"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D04C3DA-FC2A-467D-B718-72BFA163154B}" cache="Slicer_job_country" caption="Country" startItem="96" level="1" rowHeight="2730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DE6F582A-0B21-4BD3-99B6-AE93635355AB}" cache="Slicer_job_title_short" caption="Job Title" columnCount="4" level="1" rowHeight="273050"/>
  <slicer name="job_country 2" xr10:uid="{0CD721E0-0523-4930-8CD5-078EF9C32CB8}" cache="Slicer_job_country" caption="Country" startItem="77" level="1"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3D925-B71D-4DD5-A4EC-D047166E4A45}">
  <dimension ref="A1:C18"/>
  <sheetViews>
    <sheetView workbookViewId="0"/>
  </sheetViews>
  <sheetFormatPr defaultRowHeight="16" x14ac:dyDescent="0.4"/>
  <cols>
    <col min="1" max="1" width="22.25" bestFit="1" customWidth="1"/>
    <col min="2" max="2" width="20.25" bestFit="1" customWidth="1"/>
  </cols>
  <sheetData>
    <row r="1" spans="1:3" x14ac:dyDescent="0.4">
      <c r="A1" s="3"/>
      <c r="B1" s="4"/>
      <c r="C1" s="5"/>
    </row>
    <row r="2" spans="1:3" x14ac:dyDescent="0.4">
      <c r="A2" s="6"/>
      <c r="B2" s="7"/>
      <c r="C2" s="8"/>
    </row>
    <row r="3" spans="1:3" x14ac:dyDescent="0.4">
      <c r="A3" s="6"/>
      <c r="B3" s="7"/>
      <c r="C3" s="8"/>
    </row>
    <row r="4" spans="1:3" x14ac:dyDescent="0.4">
      <c r="A4" s="6"/>
      <c r="B4" s="7"/>
      <c r="C4" s="8"/>
    </row>
    <row r="5" spans="1:3" x14ac:dyDescent="0.4">
      <c r="A5" s="6"/>
      <c r="B5" s="7"/>
      <c r="C5" s="8"/>
    </row>
    <row r="6" spans="1:3" x14ac:dyDescent="0.4">
      <c r="A6" s="6"/>
      <c r="B6" s="7"/>
      <c r="C6" s="8"/>
    </row>
    <row r="7" spans="1:3" x14ac:dyDescent="0.4">
      <c r="A7" s="6"/>
      <c r="B7" s="7"/>
      <c r="C7" s="8"/>
    </row>
    <row r="8" spans="1:3" x14ac:dyDescent="0.4">
      <c r="A8" s="6"/>
      <c r="B8" s="7"/>
      <c r="C8" s="8"/>
    </row>
    <row r="9" spans="1:3" x14ac:dyDescent="0.4">
      <c r="A9" s="6"/>
      <c r="B9" s="7"/>
      <c r="C9" s="8"/>
    </row>
    <row r="10" spans="1:3" x14ac:dyDescent="0.4">
      <c r="A10" s="6"/>
      <c r="B10" s="7"/>
      <c r="C10" s="8"/>
    </row>
    <row r="11" spans="1:3" x14ac:dyDescent="0.4">
      <c r="A11" s="6"/>
      <c r="B11" s="7"/>
      <c r="C11" s="8"/>
    </row>
    <row r="12" spans="1:3" x14ac:dyDescent="0.4">
      <c r="A12" s="6"/>
      <c r="B12" s="7"/>
      <c r="C12" s="8"/>
    </row>
    <row r="13" spans="1:3" x14ac:dyDescent="0.4">
      <c r="A13" s="6"/>
      <c r="B13" s="7"/>
      <c r="C13" s="8"/>
    </row>
    <row r="14" spans="1:3" x14ac:dyDescent="0.4">
      <c r="A14" s="6"/>
      <c r="B14" s="7"/>
      <c r="C14" s="8"/>
    </row>
    <row r="15" spans="1:3" x14ac:dyDescent="0.4">
      <c r="A15" s="6"/>
      <c r="B15" s="7"/>
      <c r="C15" s="8"/>
    </row>
    <row r="16" spans="1:3" x14ac:dyDescent="0.4">
      <c r="A16" s="6"/>
      <c r="B16" s="7"/>
      <c r="C16" s="8"/>
    </row>
    <row r="17" spans="1:3" x14ac:dyDescent="0.4">
      <c r="A17" s="6"/>
      <c r="B17" s="7"/>
      <c r="C17" s="8"/>
    </row>
    <row r="18" spans="1:3" x14ac:dyDescent="0.4">
      <c r="A18" s="9"/>
      <c r="B18" s="10"/>
      <c r="C18"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F80CB-BF92-4683-8A7C-9A083EB57F10}">
  <dimension ref="A1:B12"/>
  <sheetViews>
    <sheetView workbookViewId="0">
      <selection activeCell="H20" sqref="H20"/>
    </sheetView>
  </sheetViews>
  <sheetFormatPr defaultRowHeight="16" x14ac:dyDescent="0.4"/>
  <cols>
    <col min="1" max="1" width="12.1640625" bestFit="1" customWidth="1"/>
    <col min="2" max="3" width="13.58203125" bestFit="1" customWidth="1"/>
  </cols>
  <sheetData>
    <row r="1" spans="1:2" x14ac:dyDescent="0.4">
      <c r="A1" s="1" t="s">
        <v>0</v>
      </c>
      <c r="B1" t="s">
        <v>27</v>
      </c>
    </row>
    <row r="2" spans="1:2" x14ac:dyDescent="0.4">
      <c r="A2" s="2" t="s">
        <v>18</v>
      </c>
      <c r="B2" s="14">
        <v>6.7873845784866285E-2</v>
      </c>
    </row>
    <row r="3" spans="1:2" x14ac:dyDescent="0.4">
      <c r="A3" s="2" t="s">
        <v>19</v>
      </c>
      <c r="B3" s="14">
        <v>9.653435663748651E-2</v>
      </c>
    </row>
    <row r="4" spans="1:2" x14ac:dyDescent="0.4">
      <c r="A4" s="2" t="s">
        <v>20</v>
      </c>
      <c r="B4" s="14">
        <v>0.10420913778630531</v>
      </c>
    </row>
    <row r="5" spans="1:2" x14ac:dyDescent="0.4">
      <c r="A5" s="2" t="s">
        <v>14</v>
      </c>
      <c r="B5" s="14">
        <v>0.16033097493704282</v>
      </c>
    </row>
    <row r="6" spans="1:2" x14ac:dyDescent="0.4">
      <c r="A6" s="2" t="s">
        <v>21</v>
      </c>
      <c r="B6" s="14">
        <v>0.1680057560858616</v>
      </c>
    </row>
    <row r="7" spans="1:2" x14ac:dyDescent="0.4">
      <c r="A7" s="2" t="s">
        <v>12</v>
      </c>
      <c r="B7" s="14">
        <v>0.18803213814606068</v>
      </c>
    </row>
    <row r="8" spans="1:2" x14ac:dyDescent="0.4">
      <c r="A8" s="2" t="s">
        <v>16</v>
      </c>
      <c r="B8" s="14">
        <v>0.27653195826837751</v>
      </c>
    </row>
    <row r="9" spans="1:2" x14ac:dyDescent="0.4">
      <c r="A9" s="2" t="s">
        <v>15</v>
      </c>
      <c r="B9" s="14">
        <v>0.28696486389255305</v>
      </c>
    </row>
    <row r="10" spans="1:2" x14ac:dyDescent="0.4">
      <c r="A10" s="2" t="s">
        <v>13</v>
      </c>
      <c r="B10" s="14">
        <v>0.41455810049166569</v>
      </c>
    </row>
    <row r="11" spans="1:2" x14ac:dyDescent="0.4">
      <c r="A11" s="2" t="s">
        <v>17</v>
      </c>
      <c r="B11" s="14">
        <v>0.52500299796138628</v>
      </c>
    </row>
    <row r="12" spans="1:2" x14ac:dyDescent="0.4">
      <c r="A12" s="2" t="s">
        <v>11</v>
      </c>
      <c r="B12" s="14">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70938-BC8A-4AED-83B4-773164E7115E}">
  <dimension ref="A1:G12"/>
  <sheetViews>
    <sheetView workbookViewId="0">
      <selection activeCell="D20" sqref="D20"/>
    </sheetView>
  </sheetViews>
  <sheetFormatPr defaultRowHeight="16" x14ac:dyDescent="0.4"/>
  <cols>
    <col min="1" max="1" width="22.25" bestFit="1" customWidth="1"/>
    <col min="2" max="2" width="12.5" bestFit="1" customWidth="1"/>
    <col min="3" max="4" width="11.4140625" bestFit="1" customWidth="1"/>
    <col min="6" max="6" width="11.83203125" bestFit="1" customWidth="1"/>
    <col min="7" max="7" width="11.75" bestFit="1" customWidth="1"/>
  </cols>
  <sheetData>
    <row r="1" spans="1:7" x14ac:dyDescent="0.4">
      <c r="A1" s="1" t="s">
        <v>0</v>
      </c>
      <c r="B1" t="s">
        <v>23</v>
      </c>
      <c r="C1" t="s">
        <v>22</v>
      </c>
      <c r="E1" t="str" cm="1">
        <f t="array" ref="E1:G11">A1:C11</f>
        <v>Row Labels</v>
      </c>
      <c r="F1" t="str">
        <v>Median Salary</v>
      </c>
      <c r="G1" t="str">
        <v>Skills per job</v>
      </c>
    </row>
    <row r="2" spans="1:7" x14ac:dyDescent="0.4">
      <c r="A2" s="2" t="s">
        <v>9</v>
      </c>
      <c r="B2" s="13">
        <v>155000</v>
      </c>
      <c r="C2" s="12">
        <v>5.2262295081967212</v>
      </c>
      <c r="E2" t="str">
        <v>Senior Data Scientist</v>
      </c>
      <c r="F2">
        <v>155000</v>
      </c>
      <c r="G2">
        <v>5.2262295081967212</v>
      </c>
    </row>
    <row r="3" spans="1:7" x14ac:dyDescent="0.4">
      <c r="A3" s="2" t="s">
        <v>8</v>
      </c>
      <c r="B3" s="13">
        <v>150000</v>
      </c>
      <c r="C3" s="12">
        <v>8.2632711621233863</v>
      </c>
      <c r="E3" t="str">
        <v>Senior Data Engineer</v>
      </c>
      <c r="F3">
        <v>150000</v>
      </c>
      <c r="G3">
        <v>8.2632711621233863</v>
      </c>
    </row>
    <row r="4" spans="1:7" x14ac:dyDescent="0.4">
      <c r="A4" s="2" t="s">
        <v>6</v>
      </c>
      <c r="B4" s="13">
        <v>150000</v>
      </c>
      <c r="C4" s="12">
        <v>4.7012987012987013</v>
      </c>
      <c r="E4" t="str">
        <v>Machine Learning Engineer</v>
      </c>
      <c r="F4">
        <v>150000</v>
      </c>
      <c r="G4">
        <v>4.7012987012987013</v>
      </c>
    </row>
    <row r="5" spans="1:7" x14ac:dyDescent="0.4">
      <c r="A5" s="2" t="s">
        <v>5</v>
      </c>
      <c r="B5" s="13">
        <v>130000</v>
      </c>
      <c r="C5" s="12">
        <v>5.0074794315632012</v>
      </c>
      <c r="E5" t="str">
        <v>Data Scientist</v>
      </c>
      <c r="F5">
        <v>130000</v>
      </c>
      <c r="G5">
        <v>5.0074794315632012</v>
      </c>
    </row>
    <row r="6" spans="1:7" x14ac:dyDescent="0.4">
      <c r="A6" s="2" t="s">
        <v>10</v>
      </c>
      <c r="B6" s="13">
        <v>125000</v>
      </c>
      <c r="C6" s="12">
        <v>5.1339285714285712</v>
      </c>
      <c r="E6" t="str">
        <v>Software Engineer</v>
      </c>
      <c r="F6">
        <v>125000</v>
      </c>
      <c r="G6">
        <v>5.1339285714285712</v>
      </c>
    </row>
    <row r="7" spans="1:7" x14ac:dyDescent="0.4">
      <c r="A7" s="2" t="s">
        <v>4</v>
      </c>
      <c r="B7" s="13">
        <v>125000</v>
      </c>
      <c r="C7" s="12">
        <v>6.9082665541965413</v>
      </c>
      <c r="E7" t="str">
        <v>Data Engineer</v>
      </c>
      <c r="F7">
        <v>125000</v>
      </c>
      <c r="G7">
        <v>6.9082665541965413</v>
      </c>
    </row>
    <row r="8" spans="1:7" x14ac:dyDescent="0.4">
      <c r="A8" s="2" t="s">
        <v>2</v>
      </c>
      <c r="B8" s="13">
        <v>115000</v>
      </c>
      <c r="C8" s="12">
        <v>4.7878787878787881</v>
      </c>
      <c r="E8" t="str">
        <v>Cloud Engineer</v>
      </c>
      <c r="F8">
        <v>115000</v>
      </c>
      <c r="G8">
        <v>4.7878787878787881</v>
      </c>
    </row>
    <row r="9" spans="1:7" x14ac:dyDescent="0.4">
      <c r="A9" s="2" t="s">
        <v>7</v>
      </c>
      <c r="B9" s="13">
        <v>110000</v>
      </c>
      <c r="C9" s="12">
        <v>4.4124203821656049</v>
      </c>
      <c r="E9" t="str">
        <v>Senior Data Analyst</v>
      </c>
      <c r="F9">
        <v>110000</v>
      </c>
      <c r="G9">
        <v>4.4124203821656049</v>
      </c>
    </row>
    <row r="10" spans="1:7" x14ac:dyDescent="0.4">
      <c r="A10" s="2" t="s">
        <v>3</v>
      </c>
      <c r="B10" s="13">
        <v>90000</v>
      </c>
      <c r="C10" s="12">
        <v>3.6000719510732702</v>
      </c>
      <c r="E10" t="str">
        <v>Data Analyst</v>
      </c>
      <c r="F10">
        <v>90000</v>
      </c>
      <c r="G10">
        <v>3.6000719510732702</v>
      </c>
    </row>
    <row r="11" spans="1:7" x14ac:dyDescent="0.4">
      <c r="A11" s="2" t="s">
        <v>1</v>
      </c>
      <c r="B11" s="13">
        <v>90000</v>
      </c>
      <c r="C11" s="12">
        <v>3.3282636248415716</v>
      </c>
      <c r="E11" t="str">
        <v>Business Analyst</v>
      </c>
      <c r="F11">
        <v>90000</v>
      </c>
      <c r="G11">
        <v>3.3282636248415716</v>
      </c>
    </row>
    <row r="12" spans="1:7" x14ac:dyDescent="0.4">
      <c r="A12" s="2" t="s">
        <v>11</v>
      </c>
      <c r="B12" s="13">
        <v>118940</v>
      </c>
      <c r="C12" s="12">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CBFFF-EA9B-4893-890C-B582D888DB94}">
  <dimension ref="A1:D3"/>
  <sheetViews>
    <sheetView zoomScale="130" zoomScaleNormal="130" workbookViewId="0">
      <selection activeCell="I18" sqref="I18"/>
    </sheetView>
  </sheetViews>
  <sheetFormatPr defaultRowHeight="16" x14ac:dyDescent="0.4"/>
  <cols>
    <col min="1" max="1" width="12.1640625" bestFit="1" customWidth="1"/>
    <col min="2" max="2" width="12.5" bestFit="1" customWidth="1"/>
    <col min="3" max="3" width="15.25" bestFit="1" customWidth="1"/>
    <col min="4" max="4" width="19.33203125" bestFit="1" customWidth="1"/>
  </cols>
  <sheetData>
    <row r="1" spans="1:4" x14ac:dyDescent="0.4">
      <c r="A1" s="1" t="s">
        <v>0</v>
      </c>
      <c r="B1" t="s">
        <v>23</v>
      </c>
      <c r="C1" t="s">
        <v>24</v>
      </c>
      <c r="D1" t="s">
        <v>25</v>
      </c>
    </row>
    <row r="2" spans="1:4" x14ac:dyDescent="0.4">
      <c r="A2" s="2" t="s">
        <v>3</v>
      </c>
      <c r="B2" s="13">
        <v>90000</v>
      </c>
      <c r="C2" s="13">
        <v>90000</v>
      </c>
      <c r="D2" s="13">
        <v>90000</v>
      </c>
    </row>
    <row r="3" spans="1:4" x14ac:dyDescent="0.4">
      <c r="A3" s="2" t="s">
        <v>11</v>
      </c>
      <c r="B3" s="13">
        <v>90000</v>
      </c>
      <c r="C3" s="13">
        <v>90000</v>
      </c>
      <c r="D3" s="13">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4CE28-89C4-4FC6-9038-63F3E7A023DC}">
  <dimension ref="A1:C12"/>
  <sheetViews>
    <sheetView tabSelected="1" workbookViewId="0">
      <selection activeCell="R7" sqref="R7"/>
    </sheetView>
  </sheetViews>
  <sheetFormatPr defaultRowHeight="16" x14ac:dyDescent="0.4"/>
  <cols>
    <col min="1" max="1" width="12.1640625" bestFit="1" customWidth="1"/>
    <col min="2" max="2" width="17.6640625" bestFit="1" customWidth="1"/>
    <col min="3" max="4" width="13.58203125" bestFit="1" customWidth="1"/>
  </cols>
  <sheetData>
    <row r="1" spans="1:3" x14ac:dyDescent="0.4">
      <c r="A1" s="1" t="s">
        <v>0</v>
      </c>
      <c r="B1" t="s">
        <v>26</v>
      </c>
      <c r="C1" t="s">
        <v>27</v>
      </c>
    </row>
    <row r="2" spans="1:3" x14ac:dyDescent="0.4">
      <c r="A2" s="2" t="s">
        <v>16</v>
      </c>
      <c r="B2" s="13">
        <v>97086.5</v>
      </c>
      <c r="C2" s="14">
        <v>0.27653195826837751</v>
      </c>
    </row>
    <row r="3" spans="1:3" x14ac:dyDescent="0.4">
      <c r="A3" s="2" t="s">
        <v>18</v>
      </c>
      <c r="B3" s="13">
        <v>96923.75</v>
      </c>
      <c r="C3" s="14">
        <v>6.7873845784866285E-2</v>
      </c>
    </row>
    <row r="4" spans="1:3" x14ac:dyDescent="0.4">
      <c r="A4" s="2" t="s">
        <v>15</v>
      </c>
      <c r="B4" s="13">
        <v>92500</v>
      </c>
      <c r="C4" s="14">
        <v>0.28696486389255305</v>
      </c>
    </row>
    <row r="5" spans="1:3" x14ac:dyDescent="0.4">
      <c r="A5" s="2" t="s">
        <v>21</v>
      </c>
      <c r="B5" s="13">
        <v>90000</v>
      </c>
      <c r="C5" s="14">
        <v>0.1680057560858616</v>
      </c>
    </row>
    <row r="6" spans="1:3" x14ac:dyDescent="0.4">
      <c r="A6" s="2" t="s">
        <v>17</v>
      </c>
      <c r="B6" s="13">
        <v>90000</v>
      </c>
      <c r="C6" s="14">
        <v>0.52500299796138628</v>
      </c>
    </row>
    <row r="7" spans="1:3" x14ac:dyDescent="0.4">
      <c r="A7" s="2" t="s">
        <v>12</v>
      </c>
      <c r="B7" s="13">
        <v>90000</v>
      </c>
      <c r="C7" s="14">
        <v>0.18803213814606068</v>
      </c>
    </row>
    <row r="8" spans="1:3" x14ac:dyDescent="0.4">
      <c r="A8" s="2" t="s">
        <v>14</v>
      </c>
      <c r="B8" s="13">
        <v>90000</v>
      </c>
      <c r="C8" s="14">
        <v>0.16033097493704282</v>
      </c>
    </row>
    <row r="9" spans="1:3" x14ac:dyDescent="0.4">
      <c r="A9" s="2" t="s">
        <v>19</v>
      </c>
      <c r="B9" s="13">
        <v>85000</v>
      </c>
      <c r="C9" s="14">
        <v>9.653435663748651E-2</v>
      </c>
    </row>
    <row r="10" spans="1:3" x14ac:dyDescent="0.4">
      <c r="A10" s="2" t="s">
        <v>13</v>
      </c>
      <c r="B10" s="13">
        <v>84500</v>
      </c>
      <c r="C10" s="14">
        <v>0.41455810049166569</v>
      </c>
    </row>
    <row r="11" spans="1:3" x14ac:dyDescent="0.4">
      <c r="A11" s="2" t="s">
        <v>20</v>
      </c>
      <c r="B11" s="13">
        <v>81682</v>
      </c>
      <c r="C11" s="14">
        <v>0.10420913778630531</v>
      </c>
    </row>
    <row r="12" spans="1:3" x14ac:dyDescent="0.4">
      <c r="A12" s="2" t="s">
        <v>11</v>
      </c>
      <c r="B12" s="13">
        <v>90000</v>
      </c>
      <c r="C12" s="14">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1A77A76-FC85-4849-96BC-43F81CCD6719}">
  <ds:schemaRefs/>
</ds:datastoreItem>
</file>

<file path=customXml/itemProps2.xml><?xml version="1.0" encoding="utf-8"?>
<ds:datastoreItem xmlns:ds="http://schemas.openxmlformats.org/officeDocument/2006/customXml" ds:itemID="{1BB6AE8D-9633-4FF8-BD80-80359AE33C7C}">
  <ds:schemaRefs/>
</ds:datastoreItem>
</file>

<file path=customXml/itemProps3.xml><?xml version="1.0" encoding="utf-8"?>
<ds:datastoreItem xmlns:ds="http://schemas.openxmlformats.org/officeDocument/2006/customXml" ds:itemID="{92A6B5C2-0A34-41EE-BDCF-1639089911F1}">
  <ds:schemaRefs/>
</ds:datastoreItem>
</file>

<file path=customXml/itemProps4.xml><?xml version="1.0" encoding="utf-8"?>
<ds:datastoreItem xmlns:ds="http://schemas.openxmlformats.org/officeDocument/2006/customXml" ds:itemID="{88E4E459-6098-4CDA-8F87-56037A9A25B1}">
  <ds:schemaRefs/>
</ds:datastoreItem>
</file>

<file path=customXml/itemProps5.xml><?xml version="1.0" encoding="utf-8"?>
<ds:datastoreItem xmlns:ds="http://schemas.openxmlformats.org/officeDocument/2006/customXml" ds:itemID="{3CDD6F34-7672-459E-A8AA-BAD0A57D6DD5}">
  <ds:schemaRefs/>
</ds:datastoreItem>
</file>

<file path=customXml/itemProps6.xml><?xml version="1.0" encoding="utf-8"?>
<ds:datastoreItem xmlns:ds="http://schemas.openxmlformats.org/officeDocument/2006/customXml" ds:itemID="{4FBE1454-EFB0-4643-836F-9D537AB787C8}">
  <ds:schemaRefs/>
</ds:datastoreItem>
</file>

<file path=customXml/itemProps7.xml><?xml version="1.0" encoding="utf-8"?>
<ds:datastoreItem xmlns:ds="http://schemas.openxmlformats.org/officeDocument/2006/customXml" ds:itemID="{0BB9B670-409B-41D9-A24F-A3A426182B5E}">
  <ds:schemaRefs/>
</ds:datastoreItem>
</file>

<file path=customXml/itemProps8.xml><?xml version="1.0" encoding="utf-8"?>
<ds:datastoreItem xmlns:ds="http://schemas.openxmlformats.org/officeDocument/2006/customXml" ds:itemID="{88C5444A-AF63-4A90-9BC5-1E12196DDA12}">
  <ds:schemaRefs/>
</ds:datastoreItem>
</file>

<file path=customXml/itemProps9.xml><?xml version="1.0" encoding="utf-8"?>
<ds:datastoreItem xmlns:ds="http://schemas.openxmlformats.org/officeDocument/2006/customXml" ds:itemID="{34108107-6697-42AD-A5FC-ABDBA9B155CE}">
  <ds:schemaRefs/>
</ds:datastoreItem>
</file>

<file path=customXml/itemProps10.xml><?xml version="1.0" encoding="utf-8"?>
<ds:datastoreItem xmlns:ds="http://schemas.openxmlformats.org/officeDocument/2006/customXml" ds:itemID="{BE5FEF37-9F6C-448D-A7F8-2F7CDD5961C6}">
  <ds:schemaRefs/>
</ds:datastoreItem>
</file>

<file path=customXml/itemProps11.xml><?xml version="1.0" encoding="utf-8"?>
<ds:datastoreItem xmlns:ds="http://schemas.openxmlformats.org/officeDocument/2006/customXml" ds:itemID="{119898EA-68EE-4CE4-9884-3A8CB4815C7C}">
  <ds:schemaRefs/>
</ds:datastoreItem>
</file>

<file path=customXml/itemProps12.xml><?xml version="1.0" encoding="utf-8"?>
<ds:datastoreItem xmlns:ds="http://schemas.openxmlformats.org/officeDocument/2006/customXml" ds:itemID="{708BA3F4-E242-429C-A5BE-656B188DFDEB}">
  <ds:schemaRefs/>
</ds:datastoreItem>
</file>

<file path=customXml/itemProps13.xml><?xml version="1.0" encoding="utf-8"?>
<ds:datastoreItem xmlns:ds="http://schemas.openxmlformats.org/officeDocument/2006/customXml" ds:itemID="{FC2AB171-3133-4CDD-A1D9-53A4B6659F6D}">
  <ds:schemaRefs>
    <ds:schemaRef ds:uri="http://schemas.microsoft.com/DataMashup"/>
  </ds:schemaRefs>
</ds:datastoreItem>
</file>

<file path=customXml/itemProps14.xml><?xml version="1.0" encoding="utf-8"?>
<ds:datastoreItem xmlns:ds="http://schemas.openxmlformats.org/officeDocument/2006/customXml" ds:itemID="{F24FFEEA-9F83-4292-AA32-7A09FFF0EF88}">
  <ds:schemaRefs/>
</ds:datastoreItem>
</file>

<file path=customXml/itemProps15.xml><?xml version="1.0" encoding="utf-8"?>
<ds:datastoreItem xmlns:ds="http://schemas.openxmlformats.org/officeDocument/2006/customXml" ds:itemID="{3430A6FE-8046-4938-BA7F-B5B1C794E32C}">
  <ds:schemaRefs/>
</ds:datastoreItem>
</file>

<file path=customXml/itemProps16.xml><?xml version="1.0" encoding="utf-8"?>
<ds:datastoreItem xmlns:ds="http://schemas.openxmlformats.org/officeDocument/2006/customXml" ds:itemID="{7FF0DC27-90D0-4CE6-AB3F-192E889DB73D}">
  <ds:schemaRefs/>
</ds:datastoreItem>
</file>

<file path=customXml/itemProps17.xml><?xml version="1.0" encoding="utf-8"?>
<ds:datastoreItem xmlns:ds="http://schemas.openxmlformats.org/officeDocument/2006/customXml" ds:itemID="{4BF8DAC1-724E-47C1-8541-AB82DA5B4550}">
  <ds:schemaRefs/>
</ds:datastoreItem>
</file>

<file path=customXml/itemProps18.xml><?xml version="1.0" encoding="utf-8"?>
<ds:datastoreItem xmlns:ds="http://schemas.openxmlformats.org/officeDocument/2006/customXml" ds:itemID="{094DBDE4-3AE4-4EC6-82B0-554A7CE6A02E}">
  <ds:schemaRefs/>
</ds:datastoreItem>
</file>

<file path=customXml/itemProps19.xml><?xml version="1.0" encoding="utf-8"?>
<ds:datastoreItem xmlns:ds="http://schemas.openxmlformats.org/officeDocument/2006/customXml" ds:itemID="{293931C0-9C95-4580-A832-C54C0CC89AAE}">
  <ds:schemaRefs/>
</ds:datastoreItem>
</file>

<file path=customXml/itemProps20.xml><?xml version="1.0" encoding="utf-8"?>
<ds:datastoreItem xmlns:ds="http://schemas.openxmlformats.org/officeDocument/2006/customXml" ds:itemID="{CBC21B85-D085-4D6E-B6EE-A1ACE3CAF6A0}">
  <ds:schemaRefs/>
</ds:datastoreItem>
</file>

<file path=customXml/itemProps21.xml><?xml version="1.0" encoding="utf-8"?>
<ds:datastoreItem xmlns:ds="http://schemas.openxmlformats.org/officeDocument/2006/customXml" ds:itemID="{61C42D49-75DA-4C28-B43F-60C2F270AE31}">
  <ds:schemaRefs/>
</ds:datastoreItem>
</file>

<file path=customXml/itemProps22.xml><?xml version="1.0" encoding="utf-8"?>
<ds:datastoreItem xmlns:ds="http://schemas.openxmlformats.org/officeDocument/2006/customXml" ds:itemID="{AF6F5051-7F26-4C67-BDF6-6D534D2976F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Job_Count</vt: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Plouffe</dc:creator>
  <cp:lastModifiedBy>Alex Plouffe</cp:lastModifiedBy>
  <dcterms:created xsi:type="dcterms:W3CDTF">2025-05-08T16:10:10Z</dcterms:created>
  <dcterms:modified xsi:type="dcterms:W3CDTF">2025-05-12T19:15:22Z</dcterms:modified>
</cp:coreProperties>
</file>