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s" sheetId="1" r:id="rId4"/>
    <sheet state="visible" name="התחברות והרשמה" sheetId="2" r:id="rId5"/>
    <sheet state="visible" name="אזור אישי" sheetId="3" r:id="rId6"/>
    <sheet state="visible" name="מסך הבית" sheetId="4" r:id="rId7"/>
    <sheet state="visible" name="עגלה ורכישה" sheetId="5" r:id="rId8"/>
    <sheet state="visible" name="חיפוש" sheetId="6" r:id="rId9"/>
    <sheet state="visible" name="פיצר חדש  Sanety Test" sheetId="7" r:id="rId10"/>
    <sheet state="visible" name="Overview" sheetId="8" r:id="rId11"/>
    <sheet state="visible" name="Test Run Summary" sheetId="9" r:id="rId12"/>
  </sheets>
  <definedNames>
    <definedName localSheetId="4" name="Status">'עגלה ורכישה'!$I$1:$I$3</definedName>
    <definedName localSheetId="3" name="Status">'מסך הבית'!$J$1:$J$3</definedName>
    <definedName name="Status">'התחברות והרשמה'!$J$1:$J$3</definedName>
    <definedName localSheetId="2" name="Status">'אזור אישי'!$J$1:$J$3</definedName>
  </definedNames>
  <calcPr/>
  <extLst>
    <ext uri="GoogleSheetsCustomDataVersion2">
      <go:sheetsCustomData xmlns:go="http://customooxmlschemas.google.com/" r:id="rId13" roundtripDataChecksum="ptf29SV9gSZaOJOedeDyFiilQeytDWHHQqLvL+mtmiI="/>
    </ext>
  </extLst>
</workbook>
</file>

<file path=xl/sharedStrings.xml><?xml version="1.0" encoding="utf-8"?>
<sst xmlns="http://schemas.openxmlformats.org/spreadsheetml/2006/main" count="941" uniqueCount="356">
  <si>
    <t>Test Info</t>
  </si>
  <si>
    <t>Test Summary</t>
  </si>
  <si>
    <t>Test Scenario</t>
  </si>
  <si>
    <t>Total Passed</t>
  </si>
  <si>
    <t>Test Environment</t>
  </si>
  <si>
    <t>QA environment</t>
  </si>
  <si>
    <t>Total Failed</t>
  </si>
  <si>
    <t xml:space="preserve">Total N/A, N/R and Blocked </t>
  </si>
  <si>
    <t>Test Data Source</t>
  </si>
  <si>
    <t>https://shop.super-pharm.co.il/</t>
  </si>
  <si>
    <t>Total Remaining</t>
  </si>
  <si>
    <t>PreCondition : המשתמש נמצא במסך הבית של אפליקצית TERMINAL X</t>
  </si>
  <si>
    <t>Test Case ID</t>
  </si>
  <si>
    <t>Test Case Description</t>
  </si>
  <si>
    <t>Expected Result</t>
  </si>
  <si>
    <t>Summary</t>
  </si>
  <si>
    <t>Test Data</t>
  </si>
  <si>
    <t>Test Type</t>
  </si>
  <si>
    <t>Status</t>
  </si>
  <si>
    <t>Comments</t>
  </si>
  <si>
    <t>LOG-1-1</t>
  </si>
  <si>
    <r>
      <rPr>
        <rFont val="Arial"/>
        <color theme="1"/>
        <sz val="11.0"/>
      </rPr>
      <t xml:space="preserve">1.כנס לחנות  Google Play ב- Android App
2.הזן בשורת חיפוש TERMINAL X
3.לחץ על </t>
    </r>
    <r>
      <rPr>
        <rFont val="Arial"/>
        <color theme="1"/>
        <sz val="11.0"/>
        <u/>
      </rPr>
      <t>התקנה</t>
    </r>
    <r>
      <rPr>
        <rFont val="Arial"/>
        <color theme="1"/>
        <sz val="11.0"/>
      </rPr>
      <t xml:space="preserve">
4.וודא שהאפליקציה הותקנה בהצלחה ללא תקלות</t>
    </r>
  </si>
  <si>
    <t>האפליקציה הותקנה בהצלחה</t>
  </si>
  <si>
    <r>
      <rPr>
        <rFont val="Arial"/>
        <color rgb="FFFF0000"/>
      </rPr>
      <t xml:space="preserve">בדיקת עשן
</t>
    </r>
    <r>
      <rPr>
        <rFont val="Arial"/>
        <color theme="1"/>
      </rPr>
      <t>התקנה של האפליקציה</t>
    </r>
  </si>
  <si>
    <t>PreCondition : 
המשתמש נמצא בחנות האפליקציות של אנדרואיד</t>
  </si>
  <si>
    <t>Smoke Test</t>
  </si>
  <si>
    <t>Pass</t>
  </si>
  <si>
    <t>הורדת אפליקציה מחנות</t>
  </si>
  <si>
    <t>LOG-1-2</t>
  </si>
  <si>
    <r>
      <rPr>
        <rFont val="Arial"/>
        <color theme="1"/>
        <sz val="11.0"/>
      </rPr>
      <t xml:space="preserve">1.לחץ על האפליקציה לחיצה ארוכה על אפליקציית TERMINAL X
2.בחלון הפופאפ שנפתח לחץ על </t>
    </r>
    <r>
      <rPr>
        <rFont val="Arial"/>
        <color theme="1"/>
        <sz val="11.0"/>
        <u/>
      </rPr>
      <t xml:space="preserve">הסרת </t>
    </r>
    <r>
      <rPr>
        <rFont val="Arial"/>
        <color theme="1"/>
        <sz val="11.0"/>
      </rPr>
      <t>התקנה
3.וודא שהאפליקציה הוסרה ללא תקלות</t>
    </r>
  </si>
  <si>
    <t>האפליקציה הוסרה בהצלחה</t>
  </si>
  <si>
    <r>
      <rPr>
        <rFont val="Arial"/>
        <color rgb="FFFF0000"/>
      </rPr>
      <t xml:space="preserve">בדיקת עשן
</t>
    </r>
    <r>
      <rPr>
        <rFont val="Arial"/>
        <color theme="1"/>
      </rPr>
      <t>הסרה של האפליקציה</t>
    </r>
  </si>
  <si>
    <t>PreCondition :
 המשתמש נמצא בעמוד האפליקציות בנייד</t>
  </si>
  <si>
    <t>הסרת אפליקיה מהמכשיר</t>
  </si>
  <si>
    <t>LOG-1-3</t>
  </si>
  <si>
    <r>
      <rPr>
        <rFont val="Arial"/>
        <color theme="1"/>
        <sz val="11.0"/>
      </rPr>
      <t xml:space="preserve">1.לחץ על אייקון לוגאין מצד ימין למעלה
2.הזן כתובת </t>
    </r>
    <r>
      <rPr>
        <rFont val="Arial"/>
        <b/>
        <color theme="1"/>
        <sz val="11.0"/>
      </rPr>
      <t>מייל וסיסמה</t>
    </r>
    <r>
      <rPr>
        <rFont val="Arial"/>
        <color theme="1"/>
        <sz val="11.0"/>
      </rPr>
      <t xml:space="preserve"> נכונים
3.לחץ על "התחברות"
4. לחץ שוב על אייקון לוגאין מצד ימין למעלה
וודא שהמשתמש מחובר ומופעים הפרטים האישיים שלו </t>
    </r>
  </si>
  <si>
    <t>המשתמש מחובר ומופעים הפרטים האישיים שלו</t>
  </si>
  <si>
    <r>
      <rPr>
        <rFont val="Arial"/>
        <color rgb="FFFF0000"/>
        <sz val="11.0"/>
      </rPr>
      <t>בדיקת עשן</t>
    </r>
    <r>
      <rPr>
        <rFont val="Arial"/>
        <color rgb="FF3F3F3F"/>
        <sz val="11.0"/>
      </rPr>
      <t xml:space="preserve">
התחברות משתמש</t>
    </r>
  </si>
  <si>
    <r>
      <rPr>
        <rFont val="Arial"/>
        <b/>
        <color theme="1"/>
        <sz val="11.0"/>
      </rPr>
      <t xml:space="preserve">PreCondition : המשתמש נמצא במסך הבית
</t>
    </r>
    <r>
      <rPr>
        <rFont val="Arial"/>
        <b/>
        <color theme="1"/>
        <sz val="10.0"/>
      </rPr>
      <t>מייל: Lugashiperah@gmail.com
סיסמה:  Test@2024</t>
    </r>
  </si>
  <si>
    <r>
      <rPr>
        <rFont val="Calibri"/>
        <color rgb="FFFF0000"/>
        <sz val="11.0"/>
      </rPr>
      <t xml:space="preserve">בדיקת תהליך עסקי </t>
    </r>
    <r>
      <rPr>
        <rFont val="Calibri"/>
        <color theme="1"/>
        <sz val="11.0"/>
      </rPr>
      <t>של אפליקצית TERMINAL X</t>
    </r>
  </si>
  <si>
    <t>LOG-1-4</t>
  </si>
  <si>
    <r>
      <rPr>
        <rFont val="Arial"/>
        <color theme="1"/>
      </rPr>
      <t xml:space="preserve">1. לחץ על אייקון לוגאין
2.לחץ על </t>
    </r>
    <r>
      <rPr>
        <rFont val="Arial"/>
        <color theme="1"/>
        <sz val="11.0"/>
        <u/>
      </rPr>
      <t>Log Out</t>
    </r>
    <r>
      <rPr>
        <rFont val="Arial"/>
        <color theme="1"/>
      </rPr>
      <t xml:space="preserve"> מצד שמאל למעלה
3.וודא שחזרת למסך הראשי והתנתקת 
4. לחץ שוב על אייקון לוגאין כדי לוודא שאינך מחובר</t>
    </r>
  </si>
  <si>
    <t>המשתמש התנתק בהצלחה</t>
  </si>
  <si>
    <r>
      <rPr>
        <rFont val="Arial"/>
        <color rgb="FFFF0000"/>
      </rPr>
      <t xml:space="preserve">בדיקת עשן
</t>
    </r>
    <r>
      <rPr>
        <rFont val="Arial"/>
        <color theme="1"/>
      </rPr>
      <t>התנתקות משתמש</t>
    </r>
  </si>
  <si>
    <t>PreCondition : המשתמש נמצא במסך הבית</t>
  </si>
  <si>
    <t>תהליך עסקי של האפליקציה</t>
  </si>
  <si>
    <t>LOG-1-5</t>
  </si>
  <si>
    <r>
      <rPr>
        <rFont val="Arial"/>
        <color rgb="FF000000"/>
        <sz val="11.0"/>
      </rPr>
      <t xml:space="preserve">1.לחץ על אייקון לוגאין מצד ימין למעלה
2.לחץ על כפתור "הרשמה" הממוקם בצד שמאל למעלה
3. הזן פרטים אישיים : כתובת מייל, שם פרטי, שם משפחה, מספר טלפון,תאריך לידה,סיסמה
4.בשאלה איזו אופנה מעניינת אותך - סמן V בתיבת checkbox : </t>
    </r>
    <r>
      <rPr>
        <rFont val="Arial"/>
        <b/>
        <color rgb="FF000000"/>
        <sz val="12.0"/>
      </rPr>
      <t xml:space="preserve">נשים
</t>
    </r>
    <r>
      <rPr>
        <rFont val="Arial"/>
        <color rgb="FF000000"/>
        <sz val="11.0"/>
      </rPr>
      <t>4.סמן V בתיבת checkbox - אני מאשר תנאי השימוש באתר
5. לחץ על "הרשמה"</t>
    </r>
  </si>
  <si>
    <t>המשתמש נוצר והוא מחובר</t>
  </si>
  <si>
    <r>
      <rPr>
        <rFont val="Arial"/>
        <color rgb="FFFF0000"/>
        <sz val="11.0"/>
      </rPr>
      <t xml:space="preserve">בדיקת עשן
</t>
    </r>
    <r>
      <rPr>
        <rFont val="Arial"/>
        <color rgb="FF3F3F3F"/>
        <sz val="11.0"/>
      </rPr>
      <t>יצירת משתמש חדש</t>
    </r>
  </si>
  <si>
    <t xml:space="preserve">מייל: Lugashiperah@gmail.com
שם פרטי: פרח
שם משפחה: לוגשי
מספר טלפון: 054-7743340
תאריך לידה: 1/9/1985
סיסמא:Test@2024
</t>
  </si>
  <si>
    <t>LOG-1-6</t>
  </si>
  <si>
    <t>1. לחץ על קטגורית נשים 
2. לחץ על HOLIDAY COLLECTION
3.בחר בפריט מכנסיים מחוייטים בדוגמאת פסים
4.בחר מידה S והוספה לסל
5.לחץ על אייקון מזוודה
6.לחץ על מעבר לתשלום בחלון הפופאפ שנפתח
6.לחץ על שליח עד הבית בתיבת checkbox 
7.לחץ על המשך
8.וודא שהכתובת שמופעי בפרטי המשלוח תקינים
9.לחץ על המשך
10.הזן פרטי אשראי ובצע תשלום
11. וודא שתוצג הודעה שהרכישה בוצעה בהצלחה ומופיע אישור הזמנה</t>
  </si>
  <si>
    <t>הקניה בוצעה בהצלחה ותוצג אישור הזמנה</t>
  </si>
  <si>
    <r>
      <rPr>
        <rFont val="Arial"/>
        <color rgb="FFFF0000"/>
        <sz val="11.0"/>
      </rPr>
      <t>בדיקת עשן</t>
    </r>
    <r>
      <rPr>
        <rFont val="Arial"/>
        <color rgb="FF3F3F3F"/>
        <sz val="11.0"/>
      </rPr>
      <t xml:space="preserve">
תהליך הוספת פריט לעגלה ורכישה </t>
    </r>
  </si>
  <si>
    <t xml:space="preserve">Precondition: המשתמש מחובר 
</t>
  </si>
  <si>
    <t>Not Applicable</t>
  </si>
  <si>
    <t>פונקציונליות
תהליך E2E</t>
  </si>
  <si>
    <t>LOG-1-7</t>
  </si>
  <si>
    <t>1. לחץ על אייקון לוגאין
2. לחץ על הפרטים שלי
3.לח. עריכה
4. גלול לתחתית המסך
5. לחץ על מחיקת החשבון שלי</t>
  </si>
  <si>
    <t xml:space="preserve">המשתמש התנתק ונמחק החשבון </t>
  </si>
  <si>
    <r>
      <rPr>
        <rFont val="Arial"/>
        <color rgb="FFFF0000"/>
      </rPr>
      <t>בדיקת עשן</t>
    </r>
    <r>
      <rPr>
        <rFont val="Arial"/>
        <color theme="1"/>
      </rPr>
      <t xml:space="preserve">
תהליך מחיקת חשבון משתמש</t>
    </r>
  </si>
  <si>
    <t xml:space="preserve">Precondition: המשתמש מחובר </t>
  </si>
  <si>
    <t xml:space="preserve">פונקציונליות
</t>
  </si>
  <si>
    <t>LOG-1-8</t>
  </si>
  <si>
    <t>Not Started</t>
  </si>
  <si>
    <t>Fail</t>
  </si>
  <si>
    <t>Not Relevant</t>
  </si>
  <si>
    <t>Blocked</t>
  </si>
  <si>
    <t>PreCondition : המשתמש נמצא באפליקציה במסך הבית</t>
  </si>
  <si>
    <r>
      <rPr>
        <rFont val="Arial"/>
        <color rgb="FF000000"/>
        <sz val="11.0"/>
      </rPr>
      <t>1.לחץ על אייקון לוגאין מצד ימין למעלה
2.לחץ על כפתור "</t>
    </r>
    <r>
      <rPr>
        <rFont val="Arial"/>
        <b/>
        <color rgb="FF000000"/>
        <sz val="12.0"/>
        <u/>
      </rPr>
      <t>הרשמה</t>
    </r>
    <r>
      <rPr>
        <rFont val="Arial"/>
        <color rgb="FF000000"/>
        <sz val="11.0"/>
      </rPr>
      <t xml:space="preserve">" הממוקם בצד שמאל למעלה
3. הזן כתובת מייל, שם פרטי, שם משפחה, מספר טלפון,תאריך לידה,סיסמה
4.בשאלה איזו אופנה מעניינת אותך - סמן V בתיבת checkbox : </t>
    </r>
    <r>
      <rPr>
        <rFont val="Arial"/>
        <color rgb="FF000000"/>
        <sz val="12.0"/>
        <u/>
      </rPr>
      <t>נשים</t>
    </r>
    <r>
      <rPr>
        <rFont val="Arial"/>
        <b/>
        <color rgb="FF000000"/>
        <sz val="12.0"/>
      </rPr>
      <t xml:space="preserve">
</t>
    </r>
    <r>
      <rPr>
        <rFont val="Arial"/>
        <color rgb="FF000000"/>
        <sz val="11.0"/>
      </rPr>
      <t>4.סמן V בתיבת checkbox - אני מאשר תנאי השימוש באתר
5. לחץ על  "הרשמה"</t>
    </r>
  </si>
  <si>
    <r>
      <rPr>
        <rFont val="Arial"/>
        <color rgb="FFFF0000"/>
        <sz val="11.0"/>
      </rPr>
      <t xml:space="preserve">
</t>
    </r>
    <r>
      <rPr>
        <rFont val="Arial"/>
        <color rgb="FF3F3F3F"/>
        <sz val="11.0"/>
      </rPr>
      <t>המשתמש נוצר ותועבר למסך הבית של האפליקציה</t>
    </r>
  </si>
  <si>
    <t>פונקציונלי, Authorization</t>
  </si>
  <si>
    <r>
      <rPr>
        <rFont val="Arial"/>
        <color rgb="FF000000"/>
        <sz val="11.0"/>
      </rPr>
      <t>1.לחץ על אייקון לוגאין מצד ימין למעלה
2.לחץ על כפתור "</t>
    </r>
    <r>
      <rPr>
        <rFont val="Arial"/>
        <color rgb="FF000000"/>
        <sz val="12.0"/>
        <u/>
      </rPr>
      <t>הרשמה</t>
    </r>
    <r>
      <rPr>
        <rFont val="Arial"/>
        <color rgb="FF000000"/>
        <sz val="11.0"/>
      </rPr>
      <t xml:space="preserve">" הממוקם בצד שמאל למעלה
3. הזן כתובת מייל </t>
    </r>
    <r>
      <rPr>
        <rFont val="Arial"/>
        <b/>
        <color rgb="FF000000"/>
        <sz val="11.0"/>
      </rPr>
      <t xml:space="preserve">לא תקינה
</t>
    </r>
    <r>
      <rPr>
        <rFont val="Arial"/>
        <color rgb="FF000000"/>
        <sz val="11.0"/>
      </rPr>
      <t xml:space="preserve">שם פרטי, שם משפחה, מספר טלפון,תאריך לידה,סיסמה - תקינים
4.בשאלה איזו אופנה מעניינת אותך - סמן V בתיבת checkbox : </t>
    </r>
    <r>
      <rPr>
        <rFont val="Arial"/>
        <color rgb="FF000000"/>
        <sz val="12.0"/>
        <u/>
      </rPr>
      <t>נשים</t>
    </r>
    <r>
      <rPr>
        <rFont val="Arial"/>
        <b/>
        <color rgb="FF000000"/>
        <sz val="12.0"/>
      </rPr>
      <t xml:space="preserve">
</t>
    </r>
    <r>
      <rPr>
        <rFont val="Arial"/>
        <color rgb="FF000000"/>
        <sz val="11.0"/>
      </rPr>
      <t>4.סמן V בתיבת checkbox - אני מאשר תנאי השימוש באתר
5. לחץ על "הרשמה"
6.וודא תיבת המייל נצבע</t>
    </r>
    <r>
      <rPr>
        <rFont val="Arial"/>
        <color rgb="FFFF0000"/>
        <sz val="11.0"/>
      </rPr>
      <t xml:space="preserve"> בצבע אדום </t>
    </r>
    <r>
      <rPr>
        <rFont val="Arial"/>
        <color rgb="FF000000"/>
        <sz val="11.0"/>
      </rPr>
      <t xml:space="preserve">ומופיע הודעת שגיאה : </t>
    </r>
    <r>
      <rPr>
        <rFont val="Arial"/>
        <color rgb="FFFF0000"/>
        <sz val="11.0"/>
      </rPr>
      <t>כתובת המייל לא תקינה</t>
    </r>
  </si>
  <si>
    <r>
      <rPr>
        <rFont val="Arial"/>
        <color rgb="FF3F3F3F"/>
        <sz val="11.0"/>
      </rPr>
      <t xml:space="preserve">שדה להזנת מייל יצבע </t>
    </r>
    <r>
      <rPr>
        <rFont val="Arial"/>
        <color rgb="FFFF0000"/>
        <sz val="11.0"/>
      </rPr>
      <t xml:space="preserve">באדום </t>
    </r>
    <r>
      <rPr>
        <rFont val="Arial"/>
        <color rgb="FF3F3F3F"/>
        <sz val="11.0"/>
      </rPr>
      <t>ותוצג הודעת שגיאה בשדה להזנת כתובת מייל :</t>
    </r>
    <r>
      <rPr>
        <rFont val="Arial"/>
        <color rgb="FFFF0000"/>
        <sz val="11.0"/>
      </rPr>
      <t>כתובת המייל לא תקינה</t>
    </r>
  </si>
  <si>
    <r>
      <rPr>
        <rFont val="Arial"/>
        <b/>
        <color theme="1"/>
        <sz val="11.0"/>
        <u/>
      </rPr>
      <t>מייל לא תקין: L.gmail.com</t>
    </r>
    <r>
      <rPr>
        <rFont val="Arial"/>
        <b/>
        <color theme="1"/>
        <sz val="11.0"/>
      </rPr>
      <t xml:space="preserve">
שם פרטי: פרח
שם משפחה: לוגשי
מספר טלפון: 054-7743340
תאריך לידה: 1/1/1985
סיסמא:Test@2024
</t>
    </r>
  </si>
  <si>
    <t>פונקציונלי שלילי</t>
  </si>
  <si>
    <r>
      <rPr>
        <rFont val="Arial"/>
        <color theme="1"/>
        <sz val="11.0"/>
      </rPr>
      <t xml:space="preserve">1.לחץ על אייקון לוגאין מצד ימין למעלה
2.הזן כתובת </t>
    </r>
    <r>
      <rPr>
        <rFont val="Arial"/>
        <b/>
        <color theme="1"/>
        <sz val="11.0"/>
      </rPr>
      <t>מייל וסיסמה</t>
    </r>
    <r>
      <rPr>
        <rFont val="Arial"/>
        <color theme="1"/>
        <sz val="11.0"/>
      </rPr>
      <t xml:space="preserve"> נכונים
3.לחץ על כפתור </t>
    </r>
    <r>
      <rPr>
        <rFont val="Arial"/>
        <color theme="1"/>
        <sz val="12.0"/>
        <u/>
      </rPr>
      <t>"התחברות"</t>
    </r>
    <r>
      <rPr>
        <rFont val="Arial"/>
        <color theme="1"/>
        <sz val="11.0"/>
      </rPr>
      <t xml:space="preserve">
4. לחץ שוב על אייקון לוגאין מצד ימין למעלה
וודא שאתה מחובר והפרטים האישיים שלך מופיעים </t>
    </r>
  </si>
  <si>
    <t xml:space="preserve">
הגעת למסך WELCOME BACK
עם הפרטים האישיים שלך</t>
  </si>
  <si>
    <t>מייל: Lugashiperah@gmail.com
סיסמה:  Test@2024</t>
  </si>
  <si>
    <t xml:space="preserve">
פונקציונאלי</t>
  </si>
  <si>
    <r>
      <rPr>
        <rFont val="Calibri"/>
        <color rgb="FFFF0000"/>
        <sz val="11.0"/>
      </rPr>
      <t xml:space="preserve">בדיקת תהליך עסקי </t>
    </r>
    <r>
      <rPr>
        <rFont val="Calibri"/>
        <color theme="1"/>
        <sz val="11.0"/>
      </rPr>
      <t>של אפליקצית
 TERMINAL X</t>
    </r>
  </si>
  <si>
    <r>
      <rPr>
        <rFont val="Arial"/>
        <color theme="1"/>
      </rPr>
      <t>1. לחץ על אייקון לוגיאן
2.לחץ על כפתור</t>
    </r>
    <r>
      <rPr>
        <rFont val="Arial"/>
        <b/>
        <color theme="1"/>
        <u/>
      </rPr>
      <t xml:space="preserve"> </t>
    </r>
    <r>
      <rPr>
        <rFont val="Arial"/>
        <b/>
        <color theme="1"/>
        <sz val="11.0"/>
        <u/>
      </rPr>
      <t xml:space="preserve">Log Out </t>
    </r>
    <r>
      <rPr>
        <rFont val="Arial"/>
        <color theme="1"/>
      </rPr>
      <t>מצד שמאל למעלה
3.וודא שחזרת למסך הראשי והתנתקת 
4. לחץ על אייקון איש כדי לוודא שאינך מחובר</t>
    </r>
  </si>
  <si>
    <r>
      <rPr>
        <rFont val="Arial"/>
        <color rgb="FFFF0000"/>
      </rPr>
      <t xml:space="preserve">
</t>
    </r>
    <r>
      <rPr>
        <rFont val="Arial"/>
        <color theme="1"/>
      </rPr>
      <t xml:space="preserve">המשתמש התנתק ויופיע מסך הבית </t>
    </r>
  </si>
  <si>
    <t>PreCondition : המשתמש מחובר</t>
  </si>
  <si>
    <t xml:space="preserve">פונקציונלי </t>
  </si>
  <si>
    <r>
      <rPr>
        <rFont val="Arial"/>
        <color theme="1"/>
        <sz val="11.0"/>
      </rPr>
      <t xml:space="preserve">1.לחץ על אייקון לוגאין
2.לחץ על התחברות לחברי מועדון </t>
    </r>
    <r>
      <rPr>
        <rFont val="Arial"/>
        <b/>
        <color theme="1"/>
        <sz val="11.0"/>
      </rPr>
      <t>DREAM CARD</t>
    </r>
    <r>
      <rPr>
        <rFont val="Arial"/>
        <color theme="1"/>
        <sz val="11.0"/>
      </rPr>
      <t xml:space="preserve"> 
3.הזן תעודת זהות בשדה תעודת זהות של בעל המועדון
4.לחץ על כפתור "אימות"
5.בחר לשלוח קוד אימות לנייד
6.לחץ על "שלח לי קוד"
7.הקלד קוד שהתקבל בנייד ולחץ כפתור "אימות"
8.וודא שההתחברות הצליחה והגעת למסך הבית</t>
    </r>
  </si>
  <si>
    <t xml:space="preserve">ההתחברות הצליחה והגעת למסך הבית 
</t>
  </si>
  <si>
    <t>ת"ז 0123456789</t>
  </si>
  <si>
    <t>פונקציונלי</t>
  </si>
  <si>
    <r>
      <rPr>
        <rFont val="Arial"/>
        <color rgb="FF000000"/>
        <sz val="11.0"/>
      </rPr>
      <t xml:space="preserve">התחברות עם חשבון פייסבוק
1.לחץ על אייקון לוגאין
2.לחץ על התחברות דרך </t>
    </r>
    <r>
      <rPr>
        <rFont val="Arial"/>
        <b/>
        <color rgb="FF000000"/>
        <sz val="11.0"/>
      </rPr>
      <t>פייסבוק</t>
    </r>
    <r>
      <rPr>
        <rFont val="Arial"/>
        <color rgb="FF000000"/>
        <sz val="11.0"/>
      </rPr>
      <t xml:space="preserve">
3.לחץ על כפתור המשך בתור שם המשתמש
4.וודא שהתחברת לאפליקציה הצליחה והמשתמש מחובר</t>
    </r>
  </si>
  <si>
    <t>משתמש פייסבוק קיים</t>
  </si>
  <si>
    <t>אינטגרציה</t>
  </si>
  <si>
    <r>
      <rPr>
        <rFont val="Arial"/>
        <color rgb="FF000000"/>
        <sz val="11.0"/>
      </rPr>
      <t xml:space="preserve">התחברות לאפליקציה דרך חשבון </t>
    </r>
    <r>
      <rPr>
        <rFont val="Arial"/>
        <b/>
        <color rgb="FF000000"/>
        <sz val="12.0"/>
      </rPr>
      <t xml:space="preserve">Apple </t>
    </r>
    <r>
      <rPr>
        <rFont val="Arial"/>
        <color rgb="FF000000"/>
        <sz val="11.0"/>
      </rPr>
      <t xml:space="preserve">
1.לחץ על אייקון לוגאין
2.לחץ על התחברות דרך Apple
3.הזן אימייל או מספר נייד 
4.לחץ התחבר
4.וודא שהתחברת לאפליקציה דרך חשבון Apple</t>
    </r>
  </si>
  <si>
    <t>משתמש עם חשבון אפל קיים</t>
  </si>
  <si>
    <t>1.לחץ על אייקון חיפוש הממוקם בצד ימין למעלה
2.לחץ על התחברות מצד ימין למעלה
2.קופץ פופאפ התחברות, בדוק את תקינות העיצוב ושאין שגיאות כתיב
3.הזן דוא"ל וסיסמה
4.לחץ על "התחברות"
וודא את העיצוב וההגהה בכל תהליך ההתחברות</t>
  </si>
  <si>
    <t>המשתמש מחובר והגיע למסך הבית</t>
  </si>
  <si>
    <t xml:space="preserve"> GUI</t>
  </si>
  <si>
    <t>LOG-1-9</t>
  </si>
  <si>
    <t xml:space="preserve">1.לחץ על התחברות
2.הזן כתובת מייל וסיסמה תקינים
3.כבה את ה-וואי פיי במכשיר
4.כבה את נדידת נתונים/ נתונים סלולריים בנייד
5. וודא שמופיע הודעה: דף שהמשתמש ללא רשת
6. החזר נדידת נתונים לנייד
7. וודא שהמשתמש מחובר והאפליקציה חזרה לפעול </t>
  </si>
  <si>
    <t>האפליקציה חוזרת לפעול והמשתמש מחובר</t>
  </si>
  <si>
    <t>מייל: Lugashiperah@gmail.com 
סיסמה: Test@2024</t>
  </si>
  <si>
    <t>התאוששות</t>
  </si>
  <si>
    <t>LOG-1-10</t>
  </si>
  <si>
    <t>LOG-1-11</t>
  </si>
  <si>
    <t>LOG-1-12</t>
  </si>
  <si>
    <t>LOG-1-13</t>
  </si>
  <si>
    <t>LOG-1-14</t>
  </si>
  <si>
    <t>LOG-1-15</t>
  </si>
  <si>
    <t>LOG-1-19</t>
  </si>
  <si>
    <t>LOG-1-20</t>
  </si>
  <si>
    <r>
      <rPr>
        <rFont val="Arial"/>
        <color rgb="FF000000"/>
        <sz val="11.0"/>
      </rPr>
      <t xml:space="preserve">1. לחץ על אייקון </t>
    </r>
    <r>
      <rPr>
        <rFont val="Arial"/>
        <b/>
        <color rgb="FF000000"/>
        <sz val="11.0"/>
      </rPr>
      <t xml:space="preserve">לוגאין </t>
    </r>
    <r>
      <rPr>
        <rFont val="Arial"/>
        <color rgb="FF000000"/>
        <sz val="11.0"/>
      </rPr>
      <t>בצד ימין למעלה
2.לחץ על כפתור "תפריט"
3.לחץ על "הכתובת שלי"
4. לחץ על כפתור "הוספת כתובת חדשה" בתחתית העמוד
5.הזן : שפ פרטי, שם משפחה,עיר, רחוב, מספר, דירה, טלפון נייד
6.סמן V בתיבת checkbox - קבע ככתובת ראשית למשלוח
7. לחץ על כפתור צהוב "שמירת כתובת"</t>
    </r>
  </si>
  <si>
    <t>הכתובת החדשה נשמרה באזור האישי</t>
  </si>
  <si>
    <r>
      <rPr>
        <rFont val="Arial"/>
        <color rgb="FF000000"/>
        <sz val="11.0"/>
      </rPr>
      <t>1.לחץ על אייקון לוגאין
2.לחץ על כפתור "תפריט"
3.לחץ הרשמה ל</t>
    </r>
    <r>
      <rPr>
        <rFont val="Arial"/>
        <b/>
        <color rgb="FF000000"/>
        <sz val="11.0"/>
      </rPr>
      <t>ניוזלטר</t>
    </r>
    <r>
      <rPr>
        <rFont val="Arial"/>
        <color rgb="FF000000"/>
        <sz val="11.0"/>
      </rPr>
      <t xml:space="preserve">
4. סמן V בתיבת checkbox - אני רוצה לקבל מידע ופרסום על הבות
לחץ על כפתור "עדכון"
</t>
    </r>
  </si>
  <si>
    <t>תופיע הודעה בחלון פופאפ:
 תודה שנרשמת לקבלת עדכונים!</t>
  </si>
  <si>
    <r>
      <rPr>
        <rFont val="Arial"/>
        <color rgb="FF000000"/>
        <sz val="11.0"/>
      </rPr>
      <t xml:space="preserve">1.לחץ על אייקון לוגאין
2.לחץ על תפריט 
3.לחץ הרשמה לניוזלטר
4. </t>
    </r>
    <r>
      <rPr>
        <rFont val="Arial"/>
        <b/>
        <color rgb="FF000000"/>
        <sz val="11.0"/>
      </rPr>
      <t>הסר</t>
    </r>
    <r>
      <rPr>
        <rFont val="Arial"/>
        <color rgb="FF000000"/>
        <sz val="11.0"/>
      </rPr>
      <t xml:space="preserve"> סימן V בתיבת checkbox - אני רוצה לקבל מידע ופרסום על הטבות
לחץ על כפתור "עדכון"
</t>
    </r>
  </si>
  <si>
    <r>
      <rPr>
        <rFont val="Arial"/>
        <color rgb="FF3F3F3F"/>
        <sz val="11.0"/>
      </rPr>
      <t xml:space="preserve">תופיע הודעה בחלון פופאפ:
</t>
    </r>
    <r>
      <rPr>
        <rFont val="Arial"/>
        <b/>
        <color rgb="FF3F3F3F"/>
        <sz val="11.0"/>
      </rPr>
      <t>הוסרת מרשימת התפוצה!</t>
    </r>
    <r>
      <rPr>
        <rFont val="Arial"/>
        <color rgb="FF3F3F3F"/>
        <sz val="11.0"/>
      </rPr>
      <t xml:space="preserve">
ותקבל מייל שהוסרת מרשימת התפוצה</t>
    </r>
  </si>
  <si>
    <t>1.לחץ על אייקון חיפוש (זכוכית מגדלת) הממוקם בצד ימין למעלה
2.לחץ על התחברות מצד ימין למעלה
2.קופץ פופאפ התחברות - בדוק את תקינות העיצוב ושאין שגיאות כתיב
3.הזן דוא"ל וסיסמה ובדוק עיצוב ושגיאות כתיב בשדות הזנת מייל וסיסמא
4.לחץ על "התחברות"</t>
  </si>
  <si>
    <t>המשתמש התחבר והגיע למסך הבית</t>
  </si>
  <si>
    <r>
      <rPr>
        <rFont val="Calibri"/>
        <b/>
        <color theme="1"/>
        <sz val="11.0"/>
      </rPr>
      <t xml:space="preserve"> פונקציונאלי ו- </t>
    </r>
    <r>
      <rPr>
        <rFont val="Calibri"/>
        <b/>
        <color theme="1"/>
        <sz val="11.0"/>
      </rPr>
      <t>GUI</t>
    </r>
  </si>
  <si>
    <r>
      <rPr>
        <rFont val="Arial"/>
        <color theme="1"/>
        <sz val="11.0"/>
      </rPr>
      <t xml:space="preserve">עדכון/שינוי סיסמא למשתמש
1.לחץ על אייקון לוגאין בצד ימין למעלה
2.לחץ על </t>
    </r>
    <r>
      <rPr>
        <rFont val="Arial"/>
        <b/>
        <color theme="1"/>
        <sz val="11.0"/>
        <u/>
      </rPr>
      <t xml:space="preserve">שינוי סיסמה </t>
    </r>
    <r>
      <rPr>
        <rFont val="Arial"/>
        <color theme="1"/>
        <sz val="11.0"/>
      </rPr>
      <t xml:space="preserve"> תחת קטגוריה מייל וסיסמה
3.הזן: סיסמה נוכחית, סיסמה חדשה, אשר סיסמה חדשה
4.לחץ על כפתור "שמירת שינויים"
</t>
    </r>
  </si>
  <si>
    <t xml:space="preserve">הסיסמא החדשה עודכנה באזור האישי
</t>
  </si>
  <si>
    <r>
      <rPr>
        <rFont val="Arial"/>
        <b/>
        <color rgb="FF000000"/>
        <sz val="11.0"/>
      </rPr>
      <t xml:space="preserve">Precondition: המשתמש מחובר
סיסמא נוכחית: Test@2024
סיסמא חדשה: </t>
    </r>
    <r>
      <rPr>
        <rFont val="Arial"/>
        <b/>
        <color rgb="FFFF0000"/>
        <sz val="11.0"/>
      </rPr>
      <t>Test@2025</t>
    </r>
  </si>
  <si>
    <t>פונקצניולי, Authorization</t>
  </si>
  <si>
    <t xml:space="preserve">צפיה בהזמנות שלי
1.לחץ על אייקון לוגאין
2.גלול למטה עד ההזמנות שלי
3.לחץ על "הצג הכל"
4.וודא שהגעת לעמוד ההזמנות שלי
5. שנה את החיפוש מצד שמאל להזמנות בשנה האחרונה
6. וודא שכל ההזמנות מהשנה האחרונה מופיעות </t>
  </si>
  <si>
    <t>תגיע לעמוד ההזמנות שלי בשנה האחרונה</t>
  </si>
  <si>
    <r>
      <rPr>
        <rFont val="Arial"/>
        <color theme="1"/>
      </rPr>
      <t>עדכון כתובת למשלוח
1. לחץ על אייקון לוגאין
2.בקטגורית הכתובת שלי לחץ על "</t>
    </r>
    <r>
      <rPr>
        <rFont val="Arial"/>
        <color theme="1"/>
        <u/>
      </rPr>
      <t>עריכת כתובת</t>
    </r>
    <r>
      <rPr>
        <rFont val="Arial"/>
        <color theme="1"/>
      </rPr>
      <t>"
3.הזן : שם פרטי,שם משפחה,עיר,מספר, דירה, טלפון נייד
4. סמן V בתיבת checkbox - קבע ככתובת ראשית למשלוח
5.לחץ על כפתור צהוב "שמירת כתובת"</t>
    </r>
  </si>
  <si>
    <t>פונקציונאלי</t>
  </si>
  <si>
    <t>1. לחץ על אייקון לוגאין
2.לחץ על תפריט
3.לחץ על אמצעי התשלום שלי
4.וודא שאין פרטי כרטיס אשראי שמורים</t>
  </si>
  <si>
    <r>
      <rPr>
        <rFont val="Arial"/>
        <color rgb="FF3F3F3F"/>
        <sz val="11.0"/>
      </rPr>
      <t xml:space="preserve">תוצג הודעה בצבע צהוב - </t>
    </r>
    <r>
      <rPr>
        <rFont val="Arial"/>
        <b/>
        <color rgb="FF3F3F3F"/>
        <sz val="11.0"/>
      </rPr>
      <t>אין כרטיסים שמורים</t>
    </r>
    <r>
      <rPr>
        <rFont val="Arial"/>
        <color rgb="FF3F3F3F"/>
        <sz val="11.0"/>
      </rPr>
      <t xml:space="preserve">
(כחלק מאבטחת מידע האתר לא שומר פרטי כרטיסי אשראי של המשתמש)</t>
    </r>
  </si>
  <si>
    <t>פונקציונלי,
Authorization</t>
  </si>
  <si>
    <t>מחיקת חשבון טרמינל איקס
1. לחץ על אייקון לוגאין
2. לחץ על הפרטים שלי
3.לח. עריכה
4. גלול לתחתית המסך
5. לחץ על מחיקת החשבון שלי</t>
  </si>
  <si>
    <t>תוצג הודעת אישור למחיקת חשבון שלי
 בטרמינל איקס</t>
  </si>
  <si>
    <t xml:space="preserve">שחזור סיסמה
1.לחץ על אייקון לוגאין
2.לחץ ל שכחתי סיסמה בהתחברות לאתר
3.הזן כתובת מייל איתה נרשמת לאפליקציה
4. לחץ איפוס סיסמא
5.תקבל מייל לשחזור הסיסמה לכתובת שהזנת
6. וודא שקיבלת מייל לשחזור סיסמא </t>
  </si>
  <si>
    <t>תקבל מייל לשחזור סיסמא חדשה</t>
  </si>
  <si>
    <t>המשתמש לא מחובר
מייל: Lugashiperah@gmail.com</t>
  </si>
  <si>
    <t>1.כנס לאפליקציה TERMINAL X כאשר הטלפון במצב מאונך/ לאורך
2.סובב את הנייד למצב מאוזן/ לרוחב
3.וודא שהאפליקציה מותאמת ונוחה לשימוש גם במצב מאוזן</t>
  </si>
  <si>
    <t>התצוגה משתנה בהתאם לכיוון הנייד 
וניתן לגלוש בצורה נוחה ו הטקסט ברור</t>
  </si>
  <si>
    <t>וודא שכפתור כיוון נעילת כיוון לא פעיל</t>
  </si>
  <si>
    <t>בדיקת GUI</t>
  </si>
  <si>
    <r>
      <rPr>
        <rFont val="Arial"/>
        <color theme="1"/>
      </rPr>
      <t xml:space="preserve">1.לחץ על אייקון </t>
    </r>
    <r>
      <rPr>
        <rFont val="Arial"/>
        <b/>
        <color theme="1"/>
        <sz val="12.0"/>
      </rPr>
      <t>צ'אט</t>
    </r>
    <r>
      <rPr>
        <rFont val="Arial"/>
        <color theme="1"/>
      </rPr>
      <t xml:space="preserve"> מצד ימין למטה
2.לחץ על כפתור לשיחה חדשה
3.וודא שנפתח צ'אט עם בוטית 
</t>
    </r>
  </si>
  <si>
    <t xml:space="preserve">נפתח חלון צ'אט עם בוטית
</t>
  </si>
  <si>
    <t xml:space="preserve">1.לחץ על אייקון צ'אט מצד ימין למטה
2.לחץ על אייקון וואטצאפ
3.וודא שנפתח שיחה עם שירות הלקוחות של טרמינל איקס
</t>
  </si>
  <si>
    <t>הועברת לוואטצאפ לשיחה עם שירות לקוחות</t>
  </si>
  <si>
    <t>1.לחץ על קטגורית נשים
2.בחר ב HOLIDAY COLLECTION
3.חייג למכשיר איתו אתה גולש באפליקציה
5.יופיע שיחה נכנסת ואתה עדין גולש באפליקציה
4.בזמן שיש שיחה נכנסת המשך להשתמש באפליקציה
5.וודא שהאפליקציה ממשיכה לפעול ללא הפרעות</t>
  </si>
  <si>
    <t>האפליקציה פועלת גם במהלך 
שיחה נכנסת</t>
  </si>
  <si>
    <r>
      <rPr>
        <rFont val="Arial"/>
        <color theme="1"/>
        <sz val="11.0"/>
      </rPr>
      <t>1.לחץ על אייקון</t>
    </r>
    <r>
      <rPr>
        <rFont val="Arial"/>
        <b/>
        <color theme="1"/>
        <sz val="12.0"/>
      </rPr>
      <t xml:space="preserve"> צ'אט </t>
    </r>
    <r>
      <rPr>
        <rFont val="Arial"/>
        <color theme="1"/>
        <sz val="11.0"/>
      </rPr>
      <t xml:space="preserve">
2.לחץ על שיחה חדשה
3.הזן שם משתמש ושלח
4.עבוד למצב טיסה בנייד
5.יופיע מסך אין חיבור לאינטרנט
6.לחץ על לחצו לרענון 
7.בטל מצב טיסה
8. וודא שהאינטרנט חזר וחזרת לשיחת צאט</t>
    </r>
  </si>
  <si>
    <t>שיחת הצאט תופיע במקום שהופסקה לפני ניתוק האינטרנט</t>
  </si>
  <si>
    <t>בדיקה התאוששות</t>
  </si>
  <si>
    <r>
      <rPr>
        <rFont val="Arial"/>
        <color rgb="FF000000"/>
        <sz val="11.0"/>
      </rPr>
      <t xml:space="preserve">1.לחץ על קטגורית </t>
    </r>
    <r>
      <rPr>
        <rFont val="Arial"/>
        <b/>
        <color rgb="FF000000"/>
        <sz val="11.0"/>
      </rPr>
      <t>ילדים</t>
    </r>
    <r>
      <rPr>
        <rFont val="Arial"/>
        <color rgb="FF000000"/>
        <sz val="11.0"/>
      </rPr>
      <t xml:space="preserve">
2.עבור למצב טיסה דרך תפריט הנייד
3.יופיע מסך שאין חיבור לאינטרנט
4.לחץ שוב על מצב טיסה והחזר את האינטרנט לנייד
6.וודא שהאינטרנט חזר והאפליקציה חזרה לפעול
</t>
    </r>
  </si>
  <si>
    <t>האפילקציה חוזרת לפעול מיד עם חיבור מחדש לאינטרנט</t>
  </si>
  <si>
    <t>PreCondition: 
המשתמש נמצא בדף הבית</t>
  </si>
  <si>
    <r>
      <rPr>
        <rFont val="Arial"/>
        <color rgb="FF000000"/>
        <sz val="11.0"/>
      </rPr>
      <t>1.בקטגורית נשים :
   לחץ על HOLIDAY COLLECTION
2.טי שירט בטקסטורת פוינטל ריב
3.בחר מידה XS
4.לחץ על "הוסף לסל"
5.הורד שורת תפריט של הנייד ועבור ל</t>
    </r>
    <r>
      <rPr>
        <rFont val="Arial"/>
        <b/>
        <color rgb="FF000000"/>
        <sz val="11.0"/>
      </rPr>
      <t>מצב טיסה</t>
    </r>
    <r>
      <rPr>
        <rFont val="Arial"/>
        <color rgb="FF000000"/>
        <sz val="11.0"/>
      </rPr>
      <t xml:space="preserve">
6.וודא שהאינטרנט כבה בנייד ומופיע הודעה שהמשתמש ללא רשת אינטרנט
</t>
    </r>
  </si>
  <si>
    <r>
      <rPr>
        <rFont val="Arial"/>
        <color rgb="FF3F3F3F"/>
        <sz val="11.0"/>
      </rPr>
      <t xml:space="preserve">תופיע הודעת שגיאה :
</t>
    </r>
    <r>
      <rPr>
        <rFont val="Arial"/>
        <b/>
        <color rgb="FFFF0000"/>
        <sz val="12.0"/>
      </rPr>
      <t xml:space="preserve">אין חיבור לאינטרנט </t>
    </r>
    <r>
      <rPr>
        <rFont val="Arial"/>
        <b/>
        <color rgb="FF3F3F3F"/>
        <sz val="11.0"/>
      </rPr>
      <t xml:space="preserve">
</t>
    </r>
    <r>
      <rPr>
        <rFont val="Arial"/>
        <color rgb="FF3F3F3F"/>
        <sz val="11.0"/>
      </rPr>
      <t>אפליקציה זו דורשת חיבור רשת פיעל</t>
    </r>
  </si>
  <si>
    <t>PreCondition:
 המשתמש נמצא בדף הבית</t>
  </si>
  <si>
    <r>
      <rPr>
        <rFont val="Arial"/>
        <color theme="1"/>
        <sz val="11.0"/>
      </rPr>
      <t xml:space="preserve">1.במסך הבית לחץ על קטגורית נשים
2.בחר בקולקציה של המעצבת ELLA SASSON
3.הוסף פריט לסל הקניות
4. </t>
    </r>
    <r>
      <rPr>
        <rFont val="Arial"/>
        <b/>
        <color theme="1"/>
        <sz val="11.0"/>
      </rPr>
      <t xml:space="preserve">כבה את הנייד </t>
    </r>
    <r>
      <rPr>
        <rFont val="Arial"/>
        <color theme="1"/>
        <sz val="11.0"/>
      </rPr>
      <t>(להקריס את האפליקציה)
5.לאחר מספר דקות הדלק את הנייד
6. כנס לאפליקצית TERMINAL X 
7. וודא שהמשתמש מחובר ונוסף הפריט לסל הקניות 
(הפריט שהוספת לפני כיבוי הנייד)</t>
    </r>
  </si>
  <si>
    <t>הפריט נוסף לסל הקניות והאפליקציה התחברה מחדש למשתמש</t>
  </si>
  <si>
    <t>1.החלק לתחתית המסך
2.הזן מייל בשדה של קטגורית GET THE NEWS!
3.והרשם לכל ההמראות וההנחתות של האתר במייל
4. לחץ על הרשמה</t>
  </si>
  <si>
    <t>תקבל הודעת אישור הצטרפות לשירות במייל</t>
  </si>
  <si>
    <t>מייל להרשמה:
 Lugashiperah@gmail.com</t>
  </si>
  <si>
    <r>
      <rPr>
        <rFont val="Arial"/>
        <color theme="1"/>
        <sz val="11.0"/>
      </rPr>
      <t xml:space="preserve">1.החלק לתחתית המסך
2.הזן מייל </t>
    </r>
    <r>
      <rPr>
        <rFont val="Arial"/>
        <color theme="1"/>
        <sz val="11.0"/>
        <u/>
      </rPr>
      <t xml:space="preserve">לא תקין </t>
    </r>
    <r>
      <rPr>
        <rFont val="Arial"/>
        <color theme="1"/>
        <sz val="11.0"/>
      </rPr>
      <t>בשדה של קטגורית GET THE NEWS!
3.לחץ הרשמה
4.ההרשמה לא תסתיים</t>
    </r>
  </si>
  <si>
    <t>תוצג הודעת שגיאה:
כתובת המייל שהזנת אינה תקינה
(יופיע דוגמא בסוגריים לכתובת תקינה)</t>
  </si>
  <si>
    <t>הזן מייל:
1. ללא @
2.הזן פרטי מייל ללא נקודה לפני ה- com
3.אותיות בעברית</t>
  </si>
  <si>
    <t>1.לחץ על אייקון המועדפים שלי (אייקון לב)
2.וודא שמופיעה הודעה : לא הוספת עדין פריטים לרשימה
3.בדוק שגיאות כתיב צבעים ותצוגת מסך המועדפים שלי</t>
  </si>
  <si>
    <t>מופיעה הודעה :
 לא הוספת עדין פריטים לרשימה</t>
  </si>
  <si>
    <t>פונקציונלי + GUI</t>
  </si>
  <si>
    <t>1.לחץ על קטגוריית JUST LANDED
2.בחר בקולקצית YUVAL KASPIT
3.בדוק הגייה ושגיאות כתיב בדף זה
4.וודא שאין משהו חריג או שונה</t>
  </si>
  <si>
    <t>אין שגיאות כתיב בעמוד המוצג</t>
  </si>
  <si>
    <t xml:space="preserve">
PreCondition:
המשתמש בדף הבית</t>
  </si>
  <si>
    <t>1.לחץ על אייקון נגישות
2.לחץ על ON בעיוורון צבעים
3.סגור את חלון הנגישות
4.וודא שהאפליקציה שינתה את הרקע לשחור וכעת מותאמת לעיוורי צבעים</t>
  </si>
  <si>
    <t>האפקליקציה תשנה את צבע הרקע לשחור 
ותיהיה מותאמת לבעלי מוגבלות
 של עיוורון צבעים</t>
  </si>
  <si>
    <t>בדיקת נגישות</t>
  </si>
  <si>
    <t>1.סובב את המסך ממאונך למאוזן
2.לחץ על אייקון צ'אט
3.התחל שיחת צאט חדשה.</t>
  </si>
  <si>
    <t>שיחת הצאט עם שירות לקוחות 
כשהנייד במצב מאוזן</t>
  </si>
  <si>
    <t xml:space="preserve">
PreCondition:
המשתמש מחובר</t>
  </si>
  <si>
    <t>LOG-1-16</t>
  </si>
  <si>
    <t>1.גלול לתחתית מסך הבית
2.לחץ על סימן + בקטגורית HELP
3.לחץ על יצירת קשר
4. לחץ על קישור : לחצו כאן לפנייה באמצעות וואסטפ
5.וודא שהובערת לשיחת בוואטצאפ</t>
  </si>
  <si>
    <t>תועבר לוואטצאפ ליצירת קשר עם שירות לקוחות</t>
  </si>
  <si>
    <t>LOG-1-17</t>
  </si>
  <si>
    <t>1.גלול לתחתית מסך הבית
2.לחץ על סימן + בקטגורית HELP
3.לחץ על יצירת קשר
4.הזן פרטים תקינים בשדות
5. לחץ שלח</t>
  </si>
  <si>
    <t>תוצג הודעת אישור שפנייתך הועברה
 ותענה בהקדם</t>
  </si>
  <si>
    <r>
      <rPr>
        <rFont val="Arial"/>
        <b/>
        <color rgb="FF000000"/>
        <sz val="10.0"/>
        <u/>
      </rPr>
      <t>פרטים להזנה בשדות</t>
    </r>
    <r>
      <rPr>
        <rFont val="Arial"/>
        <b/>
        <color rgb="FF000000"/>
        <sz val="10.0"/>
      </rPr>
      <t>:
סיבת פניה: בחר אחת מהאפשרויות שנפתחות
שם פרטי: פרח
שם משפחה: לוגשי
טלפון: 054-7743340
דוא"ל: Lugashiperah@gmail.com</t>
    </r>
  </si>
  <si>
    <t>LOG-1-18</t>
  </si>
  <si>
    <r>
      <rPr>
        <rFont val="Arial"/>
        <color theme="1"/>
      </rPr>
      <t xml:space="preserve">1.גלול לתחתית מסך הבית
2.לחץ על סימן + בקטגורית HELP
3.לחץ על יצירת קשר
4.הזן בשדות טלפון ודוא"ל </t>
    </r>
    <r>
      <rPr>
        <rFont val="Arial"/>
        <b/>
        <color theme="1"/>
        <u/>
      </rPr>
      <t>לא תקינים</t>
    </r>
    <r>
      <rPr>
        <rFont val="Arial"/>
        <color theme="1"/>
      </rPr>
      <t xml:space="preserve"> 
5. לחץ שלח</t>
    </r>
  </si>
  <si>
    <r>
      <rPr>
        <rFont val="Arial"/>
        <color theme="1"/>
      </rPr>
      <t xml:space="preserve">השדות של הטלפון והדו"אל יצבעו </t>
    </r>
    <r>
      <rPr>
        <rFont val="Arial"/>
        <color rgb="FFFF0000"/>
      </rPr>
      <t xml:space="preserve">באדום
</t>
    </r>
    <r>
      <rPr>
        <rFont val="Arial"/>
        <color theme="1"/>
      </rPr>
      <t>ותופיע הודעת שגיאה :
מספר טלפון לא תקין
כתובת האימייל שהזנת אינה תקינה</t>
    </r>
  </si>
  <si>
    <t>נייד: הזן רק 2 ספרות
דוא"ל:  ללא @ :Lugashiperahgmail.com</t>
  </si>
  <si>
    <r>
      <rPr>
        <rFont val="Arial"/>
        <color theme="1"/>
      </rPr>
      <t>1.גלול לתחתית מסך הבית
2.לחץ על סימן + בקטגורית HELP
3.לחץ על יצירת קשר
4.</t>
    </r>
    <r>
      <rPr>
        <rFont val="Arial"/>
        <b/>
        <color theme="1"/>
        <u/>
      </rPr>
      <t>השאר שדות ריקים</t>
    </r>
    <r>
      <rPr>
        <rFont val="Arial"/>
        <color theme="1"/>
      </rPr>
      <t xml:space="preserve"> ולחץ על שלח
</t>
    </r>
  </si>
  <si>
    <t>כל השדות יצבעו באדום
ויופעיו הודות שגיאה מתחת לכל שדה עם הסבר מה לא תקין
לדוגמא: שדה חובה, מספר טלפון לא תקין וכדומה</t>
  </si>
  <si>
    <r>
      <rPr>
        <rFont val="Arial"/>
        <b/>
        <color theme="1"/>
        <u/>
      </rPr>
      <t xml:space="preserve">לא </t>
    </r>
    <r>
      <rPr>
        <rFont val="Arial"/>
        <color theme="1"/>
      </rPr>
      <t>להזין תווים בשדות למלוי פרטים אישיים</t>
    </r>
  </si>
  <si>
    <t>1.גלול לתחתית מסך הבית 
2.לחץ על סימן + בקטגורית HELP 
3.לחץ על יצירת קשר
4.בתחתית עמוד צור קשר לחץ על אייקון mail מתחת לכותרת ASK US
5.וודא שנפתח מייל ליצירת קשר</t>
  </si>
  <si>
    <t>תועבר למייל ליצירת קשר</t>
  </si>
  <si>
    <t>LOG-1-21</t>
  </si>
  <si>
    <t xml:space="preserve">1.גלול לתחתית מסך הבית 
2.לחץ על סימן + בקטגורית HELP 
3.לחץ על יצירת קשר
4.בתחתית עמוד צור קשר לחץ על אייקון facebook מתחת לכותרת ASK US
5.וודא שהועברת ל-facebook </t>
  </si>
  <si>
    <t>תועבר ל- facebook 
לעמוד הפרופיל של טרמינל איקס</t>
  </si>
  <si>
    <t>LOG-1-22</t>
  </si>
  <si>
    <r>
      <rPr>
        <rFont val="Arial"/>
        <color theme="1"/>
      </rPr>
      <t xml:space="preserve">בדיקת אזור רשתות חברתיות (סושיאל)
1.גלול לתחתית מסך הבית
2.לחץ על </t>
    </r>
    <r>
      <rPr>
        <rFont val="Arial"/>
        <b/>
        <color theme="1"/>
        <u/>
      </rPr>
      <t>אייקון רשת חברתית</t>
    </r>
    <r>
      <rPr>
        <rFont val="Arial"/>
        <b/>
        <color theme="1"/>
      </rPr>
      <t xml:space="preserve"> </t>
    </r>
    <r>
      <rPr>
        <rFont val="Arial"/>
        <color theme="1"/>
      </rPr>
      <t>באזור רשתות חברתיות/ סושיאל
וודא שאתה מועבר לעמוד הפרופיל של טרמינל איקס ברשת החברתית</t>
    </r>
  </si>
  <si>
    <t>תועבר לרשת חברתית 
ויופיע הפרופיל של טרמינל איקס</t>
  </si>
  <si>
    <r>
      <rPr>
        <rFont val="Arial"/>
        <b/>
        <color rgb="FF000000"/>
        <u/>
      </rPr>
      <t>רשתות חברתיות לבדיקה</t>
    </r>
    <r>
      <rPr>
        <rFont val="Arial"/>
        <color rgb="FF000000"/>
      </rPr>
      <t xml:space="preserve"> :
1.אייקון אינסטגרם
2.אייקון פייסבוק
3.יוטיוב
4.טיקטוק</t>
    </r>
  </si>
  <si>
    <t>LOG-1-23</t>
  </si>
  <si>
    <t xml:space="preserve">ניתוק מהאינטרנט בנייד
1.בקטגורית נשים :
   לחץ על HOLIDAY COLLECTION
2.טי שירט בטקסטורת פוינטל ריב
3.בחר מידה XS
4.לחץ על "הוסף לסל"
5.הורד שורת תפריט של הנייד ועבור למצב טיסה
6.וודא שהאינטרנט כבה בנייד ומופיע הודעה שהמשתמש ללא רשת אינטרנט
</t>
  </si>
  <si>
    <r>
      <rPr>
        <rFont val="Arial"/>
        <color rgb="FF3F3F3F"/>
        <sz val="11.0"/>
      </rPr>
      <t xml:space="preserve">תופיע הודעת שגיאה :
</t>
    </r>
    <r>
      <rPr>
        <rFont val="Arial"/>
        <b/>
        <color rgb="FF3F3F3F"/>
        <sz val="11.0"/>
      </rPr>
      <t xml:space="preserve">אין חיבור לאינטרנט 
</t>
    </r>
    <r>
      <rPr>
        <rFont val="Arial"/>
        <b/>
        <color rgb="FF3F3F3F"/>
        <sz val="11.0"/>
      </rPr>
      <t>אפליקציה זו דורשת חיבור רשת פיעל</t>
    </r>
  </si>
  <si>
    <t>פונקציולי</t>
  </si>
  <si>
    <t>LOG-1-24</t>
  </si>
  <si>
    <t xml:space="preserve">1.לחץ על קטגורית ילדים
2.עבור למצב טיסה דרך תפריט הנייד
3.וודא שקופצת הודעת שגיאה באפליקציה: אין חיבור לאינטרנט
4.לחץ שוב על מצב טיסה והחזר את האינטרנט לנייד
6.וודא שהאינטרנט חזר והאפליקציה חזרה לפעול
</t>
  </si>
  <si>
    <t>האפילקציה חוזרת לפעול מיד עם חיבור מחדש לאינטרנט
ותגיע שוב לקטגורית ילדים</t>
  </si>
  <si>
    <t>LOG-1-25</t>
  </si>
  <si>
    <t>להיות שגריר טרמינל איקס (סושיאל)
1. גלול לתחתית העמוד
2.לחץ על קטגורית BECOME AN AMBASSADOR
3.לחץ על כפתור JOIN US
4. הזן פרטים אישיים
5.בחר חשבון סושיאל מסוג אינסטגרם והזן פרטים אישיים
6.סמן V בתיבת הסימון -הגשת מועמדות לתכנית שגרירים
6. סמן V בתיבת סימון מאשר תנראי שימוש באתר טרמינל איקס
7. סמן V בתיבת סימון מאשר תנאי משתמש של אפליקצית HUMANZ
8. לחץ על כפתור APPLAY NOW</t>
  </si>
  <si>
    <t>תקבל הודעת אישור לבקשת הצטרפות 
להיות שגריר של טרמינל איקט</t>
  </si>
  <si>
    <r>
      <rPr>
        <rFont val="Arial"/>
        <b/>
        <color theme="1"/>
        <u/>
      </rPr>
      <t>פרטים אישיים:</t>
    </r>
    <r>
      <rPr>
        <rFont val="Arial"/>
        <color theme="1"/>
      </rPr>
      <t xml:space="preserve">
שם פרטי: פרח
שם משפחה: לוגשי
אימייל: Lugashiperah@gmil.com
טלפון:054-7743340
תאריך לידה: 1/9/1985
מגדר: נקבה
חשבון אינסטגרם: PERACH</t>
    </r>
  </si>
  <si>
    <t>LOG-1-26</t>
  </si>
  <si>
    <r>
      <rPr>
        <rFont val="Arial"/>
        <color theme="1"/>
      </rPr>
      <t xml:space="preserve">1. גלול לתחתית העמוד
2.לחץ על קטגורית BECOME AN AMBASSADOR
3.לחץ על כפתור JOIN US
4. הזן פרטים אישיים </t>
    </r>
    <r>
      <rPr>
        <rFont val="Arial"/>
        <b/>
        <color theme="1"/>
      </rPr>
      <t>לא תקינים</t>
    </r>
    <r>
      <rPr>
        <rFont val="Arial"/>
        <color theme="1"/>
      </rPr>
      <t xml:space="preserve">
5.בחר חשבון סושיאל מסוג אינסטגרם והזן פרטים אישיים
6.סמן V בתיבת הסימון -הגשת מועמדות לתכנית שגרירים
6. סמן V בתיבת סימון מאשר תנראי שימוש באתר טרמינל איקס
7. סמן V בתיבת סימון מאשר תנאי משתמש של אפליקצית HUMANZ
8. לחץ על כפתור APPLAY NOW
9. וודא שתיבות מילוי פרטים אישיים נצבעים באדום ונפתח חלון הסבר לבעיה</t>
    </r>
  </si>
  <si>
    <r>
      <rPr>
        <rFont val="Arial"/>
        <color rgb="FF000000"/>
      </rPr>
      <t>תיבות מילוי פרטים אישיים נצבעים באדום 
ותופיע הודעת שגיאה</t>
    </r>
    <r>
      <rPr>
        <rFont val="Arial"/>
        <b/>
        <color rgb="FF000000"/>
      </rPr>
      <t xml:space="preserve"> </t>
    </r>
    <r>
      <rPr>
        <rFont val="Arial"/>
        <b/>
        <color rgb="FFFF0000"/>
      </rPr>
      <t>*שדה זה נדרש</t>
    </r>
  </si>
  <si>
    <t>פרטים אישיים לא תקינים:
1. אימייל ללא @
2. טלפון עם ספרה 1 בלבד
3. ללא תאריך לידה
4. ללא חשבון סושיאל בכלל (נדרש 1 לפחות)</t>
  </si>
  <si>
    <t>פונקציונלי שלילי
 (ולידציה)</t>
  </si>
  <si>
    <t>LOG-1-27</t>
  </si>
  <si>
    <r>
      <rPr>
        <rFont val="Arial"/>
        <color theme="1"/>
      </rPr>
      <t>1.גלול לתחתית העמוד
2.לחץ + בקטגורית HELP
3. לחץ על</t>
    </r>
    <r>
      <rPr>
        <rFont val="Arial"/>
        <color theme="1"/>
        <u/>
      </rPr>
      <t xml:space="preserve"> </t>
    </r>
    <r>
      <rPr>
        <rFont val="Arial"/>
        <b/>
        <color theme="1"/>
        <u/>
      </rPr>
      <t>מבקר פנים - מקשיבון</t>
    </r>
    <r>
      <rPr>
        <rFont val="Arial"/>
        <color theme="1"/>
      </rPr>
      <t xml:space="preserve">
4. הזן בסוג הפניה - פניה אנונימית
5. הזן נושא פניה ותוכן הפניה
6.לחץ על כפתור שלח
7. וודא שההודעה נשלחה וקיבלת אישור שליחה</t>
    </r>
  </si>
  <si>
    <t>ההודעה נשלחה וקיבלת הודעת אישור שליחה</t>
  </si>
  <si>
    <r>
      <rPr>
        <rFont val="Arial"/>
        <color theme="1"/>
        <u/>
      </rPr>
      <t>נושא פניה</t>
    </r>
    <r>
      <rPr>
        <rFont val="Arial"/>
        <color theme="1"/>
      </rPr>
      <t xml:space="preserve">: אי שביעות רצון משירות הלקוחות
</t>
    </r>
    <r>
      <rPr>
        <rFont val="Arial"/>
        <color theme="1"/>
        <u/>
      </rPr>
      <t>תוכן הפניה</t>
    </r>
    <r>
      <rPr>
        <rFont val="Arial"/>
        <color theme="1"/>
      </rPr>
      <t>: שירות לקוחות לא נותן מענה כצפוי</t>
    </r>
  </si>
  <si>
    <t>LOG-1-28</t>
  </si>
  <si>
    <t>1.גלול לתחתית העמוד
2.לחץ + בקטגורית HELP
3. לחץ על מבקר פנים - מקשיבון
4. השאר שדות ריקים
6.לחץ על כפתור שלח
7. וודא שהשדות נצבעים באדום ומופיע הודעה *שדה חובה באדום</t>
  </si>
  <si>
    <t>השדות נצבעים באדום ותופיע הודעה:
 *שדה חובה באדום</t>
  </si>
  <si>
    <t>LOG-1-29</t>
  </si>
  <si>
    <t>איפה ההזמנה שלי
1.גלול לתחתית מסך הבית
2.לחץ על + בקטגורית HELP
3.לחץ על איפה ההזמנה שלי
4.הזן כתובת מייל ומספר הזמנה
5.לחץ על כפתור איתור הזמנה</t>
  </si>
  <si>
    <t>תועבר לפרטי ההמזנה שלך</t>
  </si>
  <si>
    <t>LOG-1-30</t>
  </si>
  <si>
    <t>PreCondition: המשתמש נמצא במסך הבית כשהוא מחובר</t>
  </si>
  <si>
    <t xml:space="preserve">1.לחץ על לחצן אייקון עגלה הממוקם בצד שמאל למעלה
2.וודא כי נפתח פופאפ וכתוב "סל הקניות שלך ריק"
</t>
  </si>
  <si>
    <t>יופיע חלון פופאפ סל הקניות שלך ריק</t>
  </si>
  <si>
    <t>Precondition: המשתמש מחובר 
ולא הוסיף אף מוצר לסל</t>
  </si>
  <si>
    <t>1.לחץ על קטגורית נשים 
2.לחץ על HOLIDAY COLLECTION
3. לחץ על פריט מכנסיים בהדפס משבצות מידה14
4. לחץ הוספה לסל
5.לחץ על אייקון מזוודה
6.בחלון פופאפ שנפתח לחץ על סל הקניות
7.וודא שהמוצר נוסף לסל</t>
  </si>
  <si>
    <t>יופיע סל הקניות עם המוצר שבחרנו בעגלה</t>
  </si>
  <si>
    <t>פונקציונליות, GUI</t>
  </si>
  <si>
    <t>1.לחץ על לחצן אייקון מזוודה בצד שמאל למעלה
2.בחלון הפופאפ שנפתח לחץ על כמות ליד הפריט שבסל הקניות
3. בחר כמות 2
3.וודא שכמות הפריט התעדכן ל- 2
3.וודא שעגלת הקניות התעדכנה לכמות של 2 פריטי לבוש מאותו סוג</t>
  </si>
  <si>
    <t>סל הקניות יופיע עם כמות הפריטים החדש: 2 פריטים מאותו סוג</t>
  </si>
  <si>
    <t xml:space="preserve">Precondition: 
1.המשתמש מחובר 
2.ישנו בעגלה מוצר 1
</t>
  </si>
  <si>
    <t>פונקציונליות</t>
  </si>
  <si>
    <t>1.לחץ על לחצן אייקון מזוודה הממוקם בצד שמאל למעלה
2.בחלון שנפתח על יד המוצר שתרצה להוסיף לחץ על כמות ועדכן ל-1
3.וודא כי העגלה התעדכנה ומופיע פריט1</t>
  </si>
  <si>
    <t>סל הקניות התעדכן וכמות הפריטים שמופיע בה הוא 1</t>
  </si>
  <si>
    <t>Precondition: המשתמש מחובר 
ישנו בעגלה מוצר בכמות 2 פרטים מאותו מוצר</t>
  </si>
  <si>
    <t>1.לחץ על לחצן אייקון מזוודה הממוקם בצד שמאל למעלה
2.בחלון שנפתח לחץ על כפתור X כדי להסיר את הפריט
3.לחץ אישור בחלון פופאפ שנפתח האם להסיר פריט זה מהסל 
3.וודא שהמוצר נמחק מהעגלה</t>
  </si>
  <si>
    <t>סל הקניות יופיע כשהוא ריק</t>
  </si>
  <si>
    <t>Precondition: המשתמש מחובר 
ישנו בעגלה מוצר 1</t>
  </si>
  <si>
    <t>1. לחץ על קטגורית נשים 
2. לחץ על HOLIDAY COLLECTION
3.בחר בפריט מכנסיים מחוייטים בדוגמאת פסים
4.בחר מידה S והוספה לסל
5.לחץ על אייקון מזוודה
6.לחץ על מעבר לתשלום בחלון הפופאפ שנפתח
6.לחץ על שליח עד הבית בתיבת checkbox 
7.לחץ על המשך
8.וודא שהכתובת שמופעי בפרטי המשלוח תקינים
9.לחץ על המשך
10.הזן פרטי אשראי ובצע תשלום</t>
  </si>
  <si>
    <t xml:space="preserve">תגיע לדף תודה על הרכישה ומס הזמנה </t>
  </si>
  <si>
    <t>אין כרטיס אשראי להשלמת הבדיקה</t>
  </si>
  <si>
    <r>
      <rPr>
        <rFont val="Arial"/>
        <color theme="1"/>
        <sz val="11.0"/>
      </rPr>
      <t>1. לחץ על קטגורית נשים 
2. לחץ על HOLIDAY COLLECTION
3.בחר בפריט מכנסיים מחוייטים בדוגמאת פסים
4.בחר מידה S והוספה לסל
5.לחץ על אייקון מזוודה
6.לחץ על מעבר לתשלום בחלון הפופאפ שנפתח
6.לחץ על שליח עד הבית בתיבת checkbox 
7.לחץ על המשך
8.וודא שהכתובת שמופעי בפרטי המשלוח תקינים
9.לחץ על המשך
10.</t>
    </r>
    <r>
      <rPr>
        <rFont val="Arial"/>
        <b/>
        <color theme="1"/>
        <sz val="11.0"/>
      </rPr>
      <t xml:space="preserve">הזן פרטי אשראי </t>
    </r>
    <r>
      <rPr>
        <rFont val="Arial"/>
        <b/>
        <color theme="1"/>
        <sz val="11.0"/>
        <u/>
      </rPr>
      <t xml:space="preserve">שגויים 
</t>
    </r>
    <r>
      <rPr>
        <rFont val="Arial"/>
        <color theme="1"/>
        <sz val="11.0"/>
      </rPr>
      <t>11. לחץ על בצע תשלום</t>
    </r>
    <r>
      <rPr>
        <rFont val="Arial"/>
        <b/>
        <color theme="1"/>
        <sz val="11.0"/>
      </rPr>
      <t xml:space="preserve">
</t>
    </r>
  </si>
  <si>
    <t>שדה להזנת מספר אשראי יצבע באדום תוצג הודעה מספר הכרטיס לא תקין 
ולא תתאפשר סיום הזמנה
(כפתור בצע תשלום יצבע בשחור)</t>
  </si>
  <si>
    <t xml:space="preserve">Precondition: המשתמש מחובר 
</t>
  </si>
  <si>
    <t>פונקיונלי שלילי</t>
  </si>
  <si>
    <t>1.בעמוד הבית גלול לתחתית העמוד
2.חפש קטגוריה HOT SALE
3. בחר בקטגורית MANGO UP TO 40% OFF
4.וודא שהועברת לקטגורית פריטים בסייל של חברת MANGO .</t>
  </si>
  <si>
    <t>תועבר לקטגורית SALE של חברת MANGO</t>
  </si>
  <si>
    <t>נפתח באג מספר 5</t>
  </si>
  <si>
    <t>1.לחץ על קטגורית נשים
2.לחץ על RESSORT COLLECTION
3.בחר בגד ים שלם קולר של חברת MANGO
4.בחר מידה S והוספה לסל
5.לחץ על אייקון מזוודה
5.מעבר לתשלום
6.המשך לקופה
7. בחר שליח עד הבית והמשך
8.אשר כתובת למשלוח והמשך
9.הזן פרטי אשראי ובצע תשלום.</t>
  </si>
  <si>
    <t>יופיע חלון אישור רכישה ומספר הזמנה</t>
  </si>
  <si>
    <t>לא ניתן לבצע בדיקה עקב העדר אמצעי תשלום</t>
  </si>
  <si>
    <r>
      <rPr>
        <rFont val="Arial"/>
        <color theme="1"/>
        <sz val="11.0"/>
      </rPr>
      <t>1.לחץ על קטגורית נשים
2.לחץ על RESSORT COLLECTION
3.בחר בגד ים שלם קולר של חברת MANGO
4.בחר מידה S והוספה לסל
5.לחץ על אייקון מזוודה
5.מעבר לתשלום
6.המשך לקופה
7. בחר שליח עד הבית והמשך
8.אשר כתובת למשלוח והמשך
9.הזן פרטי אשראי</t>
    </r>
    <r>
      <rPr>
        <rFont val="Arial"/>
        <b/>
        <color theme="1"/>
        <sz val="11.0"/>
        <u/>
      </rPr>
      <t xml:space="preserve"> לא תקינים</t>
    </r>
    <r>
      <rPr>
        <rFont val="Arial"/>
        <color theme="1"/>
        <sz val="11.0"/>
      </rPr>
      <t xml:space="preserve"> ובצע תשלום.</t>
    </r>
  </si>
  <si>
    <r>
      <rPr>
        <rFont val="Arial"/>
        <color rgb="FF3F3F3F"/>
        <sz val="11.0"/>
      </rPr>
      <t xml:space="preserve">חלון מספר הכרטיס האשראי </t>
    </r>
    <r>
      <rPr>
        <rFont val="Arial"/>
        <color rgb="FFFF0000"/>
        <sz val="11.0"/>
      </rPr>
      <t xml:space="preserve">יצבע באדום
</t>
    </r>
    <r>
      <rPr>
        <rFont val="Arial"/>
        <color rgb="FF3F3F3F"/>
        <sz val="11.0"/>
      </rPr>
      <t>ותופיע הודעה שגיאה: מספר הכרטיס לט תקים</t>
    </r>
  </si>
  <si>
    <r>
      <rPr>
        <rFont val="Calibri"/>
        <color theme="1"/>
        <sz val="11.0"/>
      </rPr>
      <t xml:space="preserve">פונקציונלי </t>
    </r>
    <r>
      <rPr>
        <rFont val="Calibri"/>
        <b/>
        <color theme="1"/>
        <sz val="11.0"/>
        <u/>
      </rPr>
      <t>שלילי</t>
    </r>
  </si>
  <si>
    <t>1. לחץ על המועדיפים שלי (אייקון לב)
2.וודא שמופיע הודעה: לא הוספת עדיין פריטים לעגלה</t>
  </si>
  <si>
    <t>מופיע הודעה: לא הוספת עדיין פריטים לעגלה</t>
  </si>
  <si>
    <r>
      <rPr>
        <rFont val="Arial"/>
        <b/>
        <color theme="1"/>
        <sz val="11.0"/>
      </rPr>
      <t xml:space="preserve">Precondition: המשתמש </t>
    </r>
    <r>
      <rPr>
        <rFont val="Arial"/>
        <b/>
        <color theme="1"/>
        <sz val="11.0"/>
        <u/>
      </rPr>
      <t xml:space="preserve">לא </t>
    </r>
    <r>
      <rPr>
        <rFont val="Arial"/>
        <b/>
        <color theme="1"/>
        <sz val="11.0"/>
      </rPr>
      <t xml:space="preserve">מחובר 
</t>
    </r>
  </si>
  <si>
    <t>1. לחץ על המועדיפים שלי (אייקון לב)
2.וודא שנפתח חלון עם רשימת הפריטים ששמרת במועדפים</t>
  </si>
  <si>
    <t>נפתח חלון עם רשימת הפריטים ששמרת במועדפים</t>
  </si>
  <si>
    <r>
      <rPr>
        <rFont val="Arial"/>
        <b/>
        <color theme="1"/>
        <sz val="11.0"/>
      </rPr>
      <t xml:space="preserve">Precondition: המשתמש </t>
    </r>
    <r>
      <rPr>
        <rFont val="Arial"/>
        <b/>
        <color theme="1"/>
        <sz val="11.0"/>
        <u/>
      </rPr>
      <t xml:space="preserve">מחובר </t>
    </r>
    <r>
      <rPr>
        <rFont val="Arial"/>
        <b/>
        <color theme="1"/>
        <sz val="11.0"/>
      </rPr>
      <t xml:space="preserve">
</t>
    </r>
  </si>
  <si>
    <t>רכישה באמצעות תווי קניה
1. כנס לאזור האישי ע"י לחיצה על אייקון לוגאין
2.לחץ על תפריט 
3.לחץ על "הקרדיט שלי"
4.בחר בכרטיס "תו הזהב" ולחץ לטעינה
5. הכנס את פרטי הכרטיס ולחץ על "בירור יתרה"
6. בחר את הסכום שתרצה לפרוק ולחץ על כפתור: "טען קרדיט"
7.הסכום התעדכן כעת כקרדיט באתר וניתן לממש בעת הרכישה</t>
  </si>
  <si>
    <t>הסכום התעדכן כעת כקרדיט וניתן לממש תווים בסיום הרכישה</t>
  </si>
  <si>
    <r>
      <rPr>
        <rFont val="Arial"/>
        <b/>
        <color theme="1"/>
        <sz val="11.0"/>
      </rPr>
      <t xml:space="preserve">Precondition: המשתמש </t>
    </r>
    <r>
      <rPr>
        <rFont val="Arial"/>
        <b/>
        <color theme="1"/>
        <sz val="11.0"/>
        <u/>
      </rPr>
      <t xml:space="preserve">מחובר </t>
    </r>
    <r>
      <rPr>
        <rFont val="Arial"/>
        <b/>
        <color theme="1"/>
        <sz val="11.0"/>
      </rPr>
      <t xml:space="preserve">
</t>
    </r>
  </si>
  <si>
    <t xml:space="preserve">רכישה באמצעות גיפט קארד
1. כנס לאזור האישי ע"י לחיצה על אייקון לוגאין
2.לחץ על תפריט 
3.לחץ על "הקרדיט שלי"
4.בחרו את הכרטיס שברשותכם ולחצו על הכפתור: לחצו לטעינה
5.הכניסו את פרטי הכרטיס
6.הסכום התעדכן כעת כקרדיט באתר, אותו תוכלו לממש בעת הקניה
</t>
  </si>
  <si>
    <r>
      <rPr>
        <rFont val="Arial"/>
        <b/>
        <color theme="1"/>
        <sz val="11.0"/>
      </rPr>
      <t xml:space="preserve">Precondition: המשתמש </t>
    </r>
    <r>
      <rPr>
        <rFont val="Arial"/>
        <b/>
        <color theme="1"/>
        <sz val="11.0"/>
        <u/>
      </rPr>
      <t xml:space="preserve">מחובר </t>
    </r>
    <r>
      <rPr>
        <rFont val="Arial"/>
        <b/>
        <color theme="1"/>
        <sz val="11.0"/>
      </rPr>
      <t xml:space="preserve">
</t>
    </r>
  </si>
  <si>
    <t>LOG-1-39</t>
  </si>
  <si>
    <t>LOG-1-40</t>
  </si>
  <si>
    <t xml:space="preserve">PreCondition : המשתמש נמצא מסך הבית </t>
  </si>
  <si>
    <r>
      <rPr>
        <rFont val="Arial"/>
        <color theme="1"/>
        <sz val="11.0"/>
      </rPr>
      <t>1.לחץ על אייקון חיפוש
2.הקלד בשורת חיפוש: בושם לגבר איב סאן לורן
 (בושם לגבר YVES SAINT LAURENT 100 ML (Y.E.D.P) )
3.בתוצאות שמופיעות גלול מעט למטה ובחר בבושם הנ"ל 
4.לחץ על אייקון לב (הוספה למועדפים) מצד ימין למעלה
5.לחץ על אייקון מטוס נייר 
6.בחלון שנפתח בחר</t>
    </r>
    <r>
      <rPr>
        <rFont val="Arial"/>
        <color rgb="FFFF0000"/>
        <sz val="12.0"/>
      </rPr>
      <t xml:space="preserve"> וואטצאפ</t>
    </r>
    <r>
      <rPr>
        <rFont val="Arial"/>
        <color theme="1"/>
        <sz val="11.0"/>
      </rPr>
      <t xml:space="preserve">
7.בחר איש קשר אליו תרצה לשלוח את הפריט הנבחר
8. לחץ שלח בחץ הירוק משמאל למטה</t>
    </r>
  </si>
  <si>
    <t>וודא שהפריט שנשלח בהודעה בוואטצאפ התקבל</t>
  </si>
  <si>
    <t xml:space="preserve">PreCondition:
המשתמש נמצא במסך הבית </t>
  </si>
  <si>
    <t>1.לחץ על חיפוש מצב ימין למעלה
2.הזן בשורת חיפש Samba
3.בהצעות חיפוש לחץ על SAMBA ADIDAS
4.בחר בפריט ADIDAS ORIGINAL סניקרס SAMBA  נשים צבע בז'
5.בחר מידה 38 ולחץ על הוספה לסל
6.וודא שהמוצר נוסף לסל ע"י לחיצה על אייקון מזוודה</t>
  </si>
  <si>
    <t>הפריט שהוספת הווסף לסל הקניות</t>
  </si>
  <si>
    <r>
      <rPr>
        <rFont val="Arial"/>
        <color rgb="FF000000"/>
        <sz val="11.0"/>
      </rPr>
      <t xml:space="preserve">1.לחץ על חיפוש
2.לחץ על JUST LANDED
3.בחר בפריט שמלת מידי טי שירט NIKE
4.בחר מידה S והוספה לסל
5.לחץ על אייקון מזוודה ומעבר לתשלום
6.בחר בשליח עד הבית והמשך
7.וודא שהכתובת למשלוח נכונה ולחץ המשך
8.דלג על מילוי פרטי אשראי והזן </t>
    </r>
    <r>
      <rPr>
        <rFont val="Arial"/>
        <b/>
        <color rgb="FF000000"/>
        <sz val="11.0"/>
      </rPr>
      <t xml:space="preserve">ת"ז לא תקינה 
</t>
    </r>
    <r>
      <rPr>
        <rFont val="Arial"/>
        <color rgb="FF000000"/>
        <sz val="11.0"/>
      </rPr>
      <t>9.לחץ בצע תשלום</t>
    </r>
  </si>
  <si>
    <t>השדות של פרטי האשראי יצבעו באדום
ותופיע הערה:שדה מילוי חובה באדום
שדה של מילוי ת"ז יצבע באדום ותופיע הערה:
 תעודת זהות לא תקינה</t>
  </si>
  <si>
    <t>PreCondition :
המשתמש מחובר</t>
  </si>
  <si>
    <r>
      <rPr>
        <rFont val="Calibri"/>
        <b/>
        <color theme="1"/>
        <sz val="12.0"/>
      </rPr>
      <t xml:space="preserve">פונקציונלי </t>
    </r>
    <r>
      <rPr>
        <rFont val="Calibri"/>
        <b/>
        <color theme="1"/>
        <sz val="12.0"/>
        <u/>
      </rPr>
      <t>שלילי</t>
    </r>
  </si>
  <si>
    <t>1.לחץ על אייקון חיפוש
2.הקלד את הספרה 1 כ-10 פעמים
3.לחץ על אייקון חיפוש
4. תופיע הערה שאין תוצאה</t>
  </si>
  <si>
    <t>יופיע חלון מתחת לשורת חיפוש : 
אין תוצאה</t>
  </si>
  <si>
    <t xml:space="preserve">PreCondition :
המשתמש נמצא במסך הבית </t>
  </si>
  <si>
    <t>בדיקת קצה</t>
  </si>
  <si>
    <t>1.לחץ על אייקון חיפוש
2.הקלד  30 אותיות באנגלית
3.לחץ על אייקון חיפוש
4. תופיע הערה שאין תוצאה</t>
  </si>
  <si>
    <t>1.הזן בשורת החיפוש "גכחנמכגחמנח"
 2. לחץ על "חיפוש".</t>
  </si>
  <si>
    <t>תקפוץ הודעת שגיאה:
 אין תוצאות לשאילתת חיפוש שלך.</t>
  </si>
  <si>
    <r>
      <rPr>
        <rFont val="Calibri"/>
        <b/>
        <color theme="1"/>
        <sz val="12.0"/>
      </rPr>
      <t xml:space="preserve">פונקציונלי </t>
    </r>
    <r>
      <rPr>
        <rFont val="Calibri"/>
        <b/>
        <color theme="1"/>
        <sz val="12.0"/>
        <u/>
      </rPr>
      <t>שלילי</t>
    </r>
  </si>
  <si>
    <t>הזמנת פריט שלא במלאי
1.לחץ אייקון חיפוש
2. הזן : חולצה מכופתרת עם שרוולים קצרים
3. בחר את הפריט בצבע שחור מידה L
4.לחץ על "עדכנו אותי כשהריט חוזר למלאי
5.וודא שהמייל שמופיע תקין
6.לחץ "עדכנו אותי"
6.וודא שקופצת התראה : נרשמת בהצלחה לפריט זה!</t>
  </si>
  <si>
    <t>יופיע חלון פופאפ עם ההודעה:
נרשמת בהצלחה לפריט זה!</t>
  </si>
  <si>
    <t>PreCondition : המשתמש מחובר
מייל לעדכון: Lugashiperah@gmail.com</t>
  </si>
  <si>
    <t>1.לחץ על אייקון חיפוש
2.הקלד חולצה לבנה נשים ולחץ על חיפוש
3.לחץ על סנן לפי : מידה S, צבע לבן, מותג MANGO + YANGA
4.לחץ הצג תוצאות
5.הוסף פריט אחד לסל הקניות</t>
  </si>
  <si>
    <t>המוצר נוסף לסל הקניות</t>
  </si>
  <si>
    <t>PreCondition : 
המשתמש נמצא במסך הבית</t>
  </si>
  <si>
    <t>1.לחץ על אייקון חיפשו
2.הקלד בחיפוש: בגד ים נשים
3.לחץ על חיפוש
4.וודא שמופיע בתוצאות חיפשו בגדי ים לנשים בלבד</t>
  </si>
  <si>
    <t>תועבר לקולקציית בגדי ים לנשים</t>
  </si>
  <si>
    <t>נפתח בא מספר 10
תוצאות החיפוש הם בגדי ים לגברים</t>
  </si>
  <si>
    <t>1.לחץ על אייקון חיפוש
2.הזן תווים מיוחדים לדוגמה: &amp;!@$*
3.לחץ חיפוש</t>
  </si>
  <si>
    <t>תוצג הודעה:
אין תוצאות לשאילתת חיפוש שלך</t>
  </si>
  <si>
    <t>1.לחץ על אייקון חיפוש
2.הזן את המילה "SALE"
3.לחץ על חיפוש
4. וודא שאין תוצאות למילת החיפוש</t>
  </si>
  <si>
    <t>SIME-2-20</t>
  </si>
  <si>
    <t>SIME-2-21</t>
  </si>
  <si>
    <t>SIME-2-22</t>
  </si>
  <si>
    <t>SIME-2-23</t>
  </si>
  <si>
    <t>SIME-2-24</t>
  </si>
  <si>
    <t>SIME-2-25</t>
  </si>
  <si>
    <t>SIME-2-26</t>
  </si>
  <si>
    <t>SIME-2-27</t>
  </si>
  <si>
    <t>SIME-2-28</t>
  </si>
  <si>
    <t>SIME-2-29</t>
  </si>
  <si>
    <t>SIME-2-30</t>
  </si>
  <si>
    <t>SIME-2-31</t>
  </si>
  <si>
    <t>SIME-2-32</t>
  </si>
  <si>
    <t>SIME-2-33</t>
  </si>
  <si>
    <t>SIME-2-34</t>
  </si>
  <si>
    <t>SIME-2-35</t>
  </si>
  <si>
    <t>SIME-2-36</t>
  </si>
  <si>
    <t>SIME-2-37</t>
  </si>
  <si>
    <t>SIME-2-38</t>
  </si>
  <si>
    <t>SIME-2-39</t>
  </si>
  <si>
    <t>SIME-2-40</t>
  </si>
  <si>
    <t>PreCondition : המשתמש נמצא במסך הבית כשהוא מחובר</t>
  </si>
  <si>
    <r>
      <rPr>
        <rFont val="Arial"/>
        <b/>
        <color rgb="FF000000"/>
        <sz val="13.0"/>
      </rPr>
      <t xml:space="preserve">חיפוש לפי תמונה! NEW! 
</t>
    </r>
    <r>
      <rPr>
        <rFont val="Arial"/>
        <b/>
        <color rgb="FF000000"/>
        <sz val="13.0"/>
      </rPr>
      <t>"העלו תמונה או צילום מסך וגלו פריטים מתאימים בקלות"</t>
    </r>
  </si>
  <si>
    <t>1. לחץ על אייקון חיפוש
2.בשורת חיפשו לחץ על אייקון מצלמה
3.לחץ על לבחירת תמונה
4.לחץ על גלריה
5.בחר תמונה מהגלריה בנייד
6.וודא שנפתח לך רשימת פריטים תואמים לפריט הנבחר</t>
  </si>
  <si>
    <t>יופיעו פריטים דומים לפריט שהעלת מהגלריה בנייד</t>
  </si>
  <si>
    <t>PreCondition : 
המשתמש מחובר ונמצא במסך הבית</t>
  </si>
  <si>
    <t xml:space="preserve"> Sanety Test</t>
  </si>
  <si>
    <t>1. לחץ על אייקון חיפוש
2.בשורת חיפשו לחץ על אייקון מצלמה
3.לחץ על התחלה
4.לחץ על מצלמה
5.צלם את הפריט המבוקש
6.וודא שנפתח לך רשימת פריטים תואמים לפריט שצולם</t>
  </si>
  <si>
    <t>יופיעו פריטים דומים לפריט שצלמת מהנייד</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</si>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</sst>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48">
    <font>
      <sz val="11.0"/>
      <color theme="1"/>
      <name val="Arial"/>
      <scheme val="minor"/>
    </font>
    <font>
      <b/>
      <sz val="15.0"/>
      <color rgb="FF1F497D"/>
      <name val="Calibri"/>
    </font>
    <font>
      <sz val="11.0"/>
      <color theme="1"/>
      <name val="Calibri"/>
    </font>
    <font>
      <b/>
      <sz val="11.0"/>
      <color rgb="FF1F497D"/>
      <name val="Calibri"/>
    </font>
    <font>
      <b/>
      <i/>
      <sz val="11.0"/>
      <color rgb="FF7F7F7F"/>
      <name val="Calibri"/>
    </font>
    <font>
      <sz val="11.0"/>
      <color rgb="FFBFBFBF"/>
      <name val="Calibri"/>
    </font>
    <font>
      <b/>
      <i/>
      <u/>
      <sz val="11.0"/>
      <color rgb="FF0000FF"/>
      <name val="Calibri"/>
    </font>
    <font>
      <b/>
      <sz val="13.0"/>
      <color theme="1"/>
      <name val="Calibri"/>
    </font>
    <font>
      <color theme="1"/>
      <name val="Calibri"/>
    </font>
    <font>
      <sz val="11.0"/>
      <color theme="1"/>
      <name val="Arial"/>
    </font>
    <font>
      <color theme="1"/>
      <name val="Arial"/>
      <scheme val="minor"/>
    </font>
    <font>
      <b/>
      <sz val="13.0"/>
      <color rgb="FF000000"/>
      <name val="Calibri"/>
    </font>
    <font>
      <sz val="14.0"/>
      <color rgb="FF000000"/>
      <name val="Docs-Calibri"/>
    </font>
    <font>
      <sz val="11.0"/>
      <color rgb="FF000000"/>
      <name val="Arial"/>
    </font>
    <font>
      <sz val="11.0"/>
      <color rgb="FF3F3F3F"/>
      <name val="Arial"/>
    </font>
    <font>
      <b/>
      <sz val="11.0"/>
      <color theme="1"/>
      <name val="Arial"/>
    </font>
    <font>
      <b/>
      <sz val="12.0"/>
      <color theme="1"/>
      <name val="Arial"/>
    </font>
    <font>
      <color theme="1"/>
      <name val="Arial"/>
    </font>
    <font>
      <sz val="11.0"/>
      <color theme="0"/>
      <name val="Calibri"/>
    </font>
    <font>
      <b/>
      <sz val="14.0"/>
      <color theme="1"/>
      <name val="Calibri"/>
    </font>
    <font>
      <b/>
      <sz val="11.0"/>
      <color theme="1"/>
      <name val="Calibri"/>
    </font>
    <font>
      <b/>
      <sz val="12.0"/>
      <color theme="1"/>
      <name val="Calibri"/>
    </font>
    <font>
      <b/>
      <u/>
      <sz val="11.0"/>
      <color rgb="FF000000"/>
      <name val="Arial"/>
    </font>
    <font>
      <b/>
      <u/>
      <sz val="11.0"/>
      <color rgb="FF000000"/>
      <name val="Arial"/>
    </font>
    <font>
      <b/>
      <sz val="11.0"/>
      <color rgb="FF000000"/>
      <name val="Arial"/>
    </font>
    <font>
      <b/>
      <color theme="1"/>
      <name val="Arial"/>
      <scheme val="minor"/>
    </font>
    <font>
      <b/>
      <sz val="11.0"/>
      <color rgb="FF000000"/>
      <name val="Calibri"/>
    </font>
    <font>
      <b/>
      <sz val="9.0"/>
      <color theme="1"/>
      <name val="Arial"/>
    </font>
    <font>
      <b/>
      <sz val="15.0"/>
      <color theme="1"/>
      <name val="Calibri"/>
    </font>
    <font>
      <sz val="12.0"/>
      <color theme="1"/>
      <name val="Arial"/>
    </font>
    <font>
      <sz val="12.0"/>
      <color rgb="FF000000"/>
      <name val="Arial"/>
    </font>
    <font>
      <b/>
      <sz val="11.0"/>
      <color theme="1"/>
      <name val="Arial"/>
      <scheme val="minor"/>
    </font>
    <font>
      <sz val="11.0"/>
      <color rgb="FF000000"/>
      <name val="Calibri"/>
    </font>
    <font>
      <b/>
      <sz val="10.0"/>
      <color rgb="FF000000"/>
      <name val="Arial"/>
    </font>
    <font>
      <color rgb="FF000000"/>
      <name val="Arial"/>
      <scheme val="minor"/>
    </font>
    <font>
      <color rgb="FF000000"/>
      <name val="Arial"/>
    </font>
    <font>
      <b/>
      <i/>
      <u/>
      <sz val="11.0"/>
      <color rgb="FF7F7F7F"/>
      <name val="Calibri"/>
    </font>
    <font>
      <b/>
      <sz val="12.0"/>
      <color rgb="FFBFBFBF"/>
      <name val="Calibri"/>
    </font>
    <font>
      <b/>
      <sz val="11.0"/>
      <color rgb="FF3F3F3F"/>
      <name val="Arial"/>
    </font>
    <font>
      <sz val="13.0"/>
      <color theme="1"/>
      <name val="Calibri"/>
    </font>
    <font>
      <sz val="17.0"/>
      <color theme="1"/>
      <name val="Calibri"/>
    </font>
    <font>
      <b/>
      <sz val="13.0"/>
      <color rgb="FF000000"/>
      <name val="Arial"/>
    </font>
    <font>
      <b/>
      <sz val="12.0"/>
      <color rgb="FF000000"/>
      <name val="Calibri"/>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10">
    <fill>
      <patternFill patternType="none"/>
    </fill>
    <fill>
      <patternFill patternType="lightGray"/>
    </fill>
    <fill>
      <patternFill patternType="solid">
        <fgColor rgb="FFDBE5F1"/>
        <bgColor rgb="FFDBE5F1"/>
      </patternFill>
    </fill>
    <fill>
      <patternFill patternType="solid">
        <fgColor theme="6"/>
        <bgColor theme="6"/>
      </patternFill>
    </fill>
    <fill>
      <patternFill patternType="solid">
        <fgColor rgb="FF6AA84F"/>
        <bgColor rgb="FF6AA84F"/>
      </patternFill>
    </fill>
    <fill>
      <patternFill patternType="solid">
        <fgColor rgb="FFFDE9D9"/>
        <bgColor rgb="FFFDE9D9"/>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EA9999"/>
        <bgColor rgb="FFEA9999"/>
      </patternFill>
    </fill>
  </fills>
  <borders count="2">
    <border/>
    <border>
      <bottom style="thick">
        <color theme="4"/>
      </bottom>
    </border>
  </borders>
  <cellStyleXfs count="1">
    <xf borderId="0" fillId="0" fontId="0" numFmtId="164" applyAlignment="1" applyFont="1" applyNumberFormat="1"/>
  </cellStyleXfs>
  <cellXfs count="196">
    <xf borderId="0" fillId="0" fontId="0" numFmtId="164" xfId="0" applyAlignment="1" applyFont="1" applyNumberFormat="1">
      <alignment readingOrder="0" shrinkToFit="0" vertical="bottom" wrapText="0"/>
    </xf>
    <xf borderId="1" fillId="0" fontId="1" numFmtId="164" xfId="0" applyAlignment="1" applyBorder="1" applyFont="1" applyNumberFormat="1">
      <alignment vertical="top"/>
    </xf>
    <xf borderId="0" fillId="0" fontId="2" numFmtId="164" xfId="0" applyAlignment="1" applyFont="1" applyNumberFormat="1">
      <alignment vertical="top"/>
    </xf>
    <xf borderId="0" fillId="0" fontId="1" numFmtId="164" xfId="0" applyFont="1" applyNumberFormat="1"/>
    <xf borderId="1" fillId="0" fontId="1" numFmtId="164" xfId="0" applyBorder="1" applyFont="1" applyNumberFormat="1"/>
    <xf borderId="0" fillId="0" fontId="3" numFmtId="164" xfId="0" applyAlignment="1" applyFont="1" applyNumberFormat="1">
      <alignment vertical="top"/>
    </xf>
    <xf borderId="0" fillId="0" fontId="4" numFmtId="164" xfId="0" applyAlignment="1" applyFont="1" applyNumberFormat="1">
      <alignment vertical="top"/>
    </xf>
    <xf borderId="0" fillId="0" fontId="3" numFmtId="164" xfId="0" applyFont="1" applyNumberFormat="1"/>
    <xf borderId="0" fillId="0" fontId="3" numFmtId="3" xfId="0" applyAlignment="1" applyFont="1" applyNumberFormat="1">
      <alignment horizontal="left" readingOrder="0"/>
    </xf>
    <xf borderId="0" fillId="0" fontId="3" numFmtId="3" xfId="0" applyAlignment="1" applyFont="1" applyNumberFormat="1">
      <alignment horizontal="left"/>
    </xf>
    <xf borderId="0" fillId="0" fontId="5" numFmtId="164" xfId="0" applyAlignment="1" applyFont="1" applyNumberFormat="1">
      <alignment vertical="top"/>
    </xf>
    <xf borderId="0" fillId="0" fontId="6" numFmtId="0" xfId="0" applyAlignment="1" applyFont="1">
      <alignment vertical="top"/>
    </xf>
    <xf borderId="0" fillId="0" fontId="7" numFmtId="0" xfId="0" applyAlignment="1" applyFont="1">
      <alignment horizontal="left" readingOrder="0" vertical="top"/>
    </xf>
    <xf borderId="0" fillId="0" fontId="2" numFmtId="164" xfId="0" applyAlignment="1" applyFont="1" applyNumberFormat="1">
      <alignment vertical="top"/>
    </xf>
    <xf borderId="0" fillId="0" fontId="8" numFmtId="0" xfId="0" applyFont="1"/>
    <xf borderId="0" fillId="0" fontId="8" numFmtId="0" xfId="0" applyAlignment="1" applyFont="1">
      <alignment readingOrder="0"/>
    </xf>
    <xf borderId="0" fillId="0" fontId="2" numFmtId="0" xfId="0" applyAlignment="1" applyFont="1">
      <alignment horizontal="left" shrinkToFit="0" vertical="top" wrapText="1"/>
    </xf>
    <xf borderId="0" fillId="0" fontId="9" numFmtId="0" xfId="0" applyAlignment="1" applyFont="1">
      <alignment readingOrder="0" shrinkToFit="0" vertical="top" wrapText="1"/>
    </xf>
    <xf borderId="0" fillId="0" fontId="10" numFmtId="0" xfId="0" applyAlignment="1" applyFont="1">
      <alignment readingOrder="0" vertical="top"/>
    </xf>
    <xf borderId="0" fillId="2" fontId="11" numFmtId="0" xfId="0" applyAlignment="1" applyFill="1" applyFont="1">
      <alignment horizontal="right" readingOrder="0" vertical="top"/>
    </xf>
    <xf borderId="0" fillId="2" fontId="12" numFmtId="0" xfId="0" applyAlignment="1" applyFont="1">
      <alignment horizontal="center" readingOrder="0" vertical="top"/>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10" numFmtId="0" xfId="0" applyFont="1"/>
    <xf borderId="0" fillId="3" fontId="7" numFmtId="0" xfId="0" applyAlignment="1" applyFill="1" applyFont="1">
      <alignment readingOrder="0" vertical="top"/>
    </xf>
    <xf borderId="0" fillId="2" fontId="13" numFmtId="0" xfId="0" applyAlignment="1" applyFont="1">
      <alignment horizontal="right" readingOrder="0" vertical="top"/>
    </xf>
    <xf borderId="0" fillId="0" fontId="14" numFmtId="0" xfId="0" applyAlignment="1" applyFont="1">
      <alignment readingOrder="0" shrinkToFit="0" vertical="top" wrapText="1"/>
    </xf>
    <xf borderId="0" fillId="0" fontId="15" numFmtId="0" xfId="0" applyAlignment="1" applyFont="1">
      <alignment readingOrder="0" vertical="top"/>
    </xf>
    <xf borderId="0" fillId="3" fontId="10" numFmtId="0" xfId="0" applyAlignment="1" applyFont="1">
      <alignment readingOrder="0" vertical="top"/>
    </xf>
    <xf borderId="0" fillId="3" fontId="7" numFmtId="0" xfId="0" applyAlignment="1" applyFont="1">
      <alignment readingOrder="0" vertical="top"/>
    </xf>
    <xf borderId="0" fillId="0" fontId="2" numFmtId="0" xfId="0" applyAlignment="1" applyFont="1">
      <alignment shrinkToFit="0" wrapText="1"/>
    </xf>
    <xf borderId="0" fillId="2" fontId="13" numFmtId="0" xfId="0" applyAlignment="1" applyFont="1">
      <alignment horizontal="right" readingOrder="0" shrinkToFit="0" vertical="top" wrapText="1"/>
    </xf>
    <xf borderId="0" fillId="2" fontId="14" numFmtId="0" xfId="0" applyAlignment="1" applyFont="1">
      <alignment horizontal="right" readingOrder="0" shrinkToFit="0" vertical="top" wrapText="1"/>
    </xf>
    <xf borderId="0" fillId="2" fontId="15" numFmtId="0" xfId="0" applyAlignment="1" applyFont="1">
      <alignment horizontal="right" readingOrder="2" vertical="top"/>
    </xf>
    <xf borderId="0" fillId="4" fontId="9" numFmtId="0" xfId="0" applyAlignment="1" applyFill="1" applyFont="1">
      <alignment horizontal="right" readingOrder="0" shrinkToFit="0" vertical="top" wrapText="1"/>
    </xf>
    <xf borderId="0" fillId="4" fontId="14" numFmtId="0" xfId="0" applyAlignment="1" applyFont="1">
      <alignment horizontal="right" readingOrder="0" vertical="top"/>
    </xf>
    <xf borderId="0" fillId="4" fontId="15" numFmtId="0" xfId="0" applyAlignment="1" applyFont="1">
      <alignment horizontal="right" readingOrder="2" shrinkToFit="0" vertical="top" wrapText="1"/>
    </xf>
    <xf borderId="0" fillId="5" fontId="2" numFmtId="0" xfId="0" applyAlignment="1" applyFill="1" applyFont="1">
      <alignment horizontal="right" readingOrder="0" shrinkToFit="0" vertical="top" wrapText="1"/>
    </xf>
    <xf borderId="0" fillId="0" fontId="10" numFmtId="0" xfId="0" applyAlignment="1" applyFont="1">
      <alignment horizontal="right" readingOrder="0" vertical="top"/>
    </xf>
    <xf borderId="0" fillId="0" fontId="16" numFmtId="0" xfId="0" applyAlignment="1" applyFont="1">
      <alignment readingOrder="0" shrinkToFit="0" vertical="top" wrapText="1"/>
    </xf>
    <xf borderId="0" fillId="3" fontId="10" numFmtId="0" xfId="0" applyAlignment="1" applyFont="1">
      <alignment readingOrder="0" vertical="center"/>
    </xf>
    <xf borderId="0" fillId="0" fontId="9" numFmtId="0" xfId="0" applyAlignment="1" applyFont="1">
      <alignment horizontal="right" readingOrder="0" shrinkToFit="0" vertical="top" wrapText="1"/>
    </xf>
    <xf borderId="0" fillId="0" fontId="14" numFmtId="0" xfId="0" applyAlignment="1" applyFont="1">
      <alignment horizontal="right" readingOrder="0" shrinkToFit="0" vertical="top" wrapText="1"/>
    </xf>
    <xf borderId="0" fillId="0" fontId="15" numFmtId="0" xfId="0" applyAlignment="1" applyFont="1">
      <alignment horizontal="right" readingOrder="2" shrinkToFit="0" vertical="top" wrapText="1"/>
    </xf>
    <xf borderId="0" fillId="0" fontId="2" numFmtId="0" xfId="0" applyAlignment="1" applyFont="1">
      <alignment horizontal="right" shrinkToFit="0" vertical="top" wrapText="1"/>
    </xf>
    <xf borderId="0" fillId="2" fontId="13" numFmtId="0" xfId="0" applyAlignment="1" applyFont="1">
      <alignment horizontal="right" readingOrder="0" shrinkToFit="0" vertical="top" wrapText="1"/>
    </xf>
    <xf borderId="0" fillId="0" fontId="17" numFmtId="0" xfId="0" applyAlignment="1" applyFont="1">
      <alignment horizontal="right" readingOrder="0" vertical="top"/>
    </xf>
    <xf borderId="0" fillId="0" fontId="9" numFmtId="0" xfId="0" applyAlignment="1" applyFont="1">
      <alignment readingOrder="0"/>
    </xf>
    <xf borderId="0" fillId="0" fontId="17" numFmtId="0" xfId="0" applyAlignment="1" applyFont="1">
      <alignment readingOrder="0" vertical="top"/>
    </xf>
    <xf borderId="0" fillId="0" fontId="2" numFmtId="0" xfId="0" applyAlignment="1" applyFont="1">
      <alignment shrinkToFit="0" vertical="top" wrapText="1"/>
    </xf>
    <xf borderId="0" fillId="2" fontId="13" numFmtId="0" xfId="0" applyAlignment="1" applyFont="1">
      <alignment horizontal="right" shrinkToFit="0" vertical="top" wrapText="1"/>
    </xf>
    <xf borderId="0" fillId="2" fontId="14" numFmtId="0" xfId="0" applyAlignment="1" applyFont="1">
      <alignment horizontal="right" shrinkToFit="0" vertical="top" wrapText="1"/>
    </xf>
    <xf borderId="0" fillId="2" fontId="15" numFmtId="0" xfId="0" applyAlignment="1" applyFont="1">
      <alignment horizontal="right" readingOrder="2" vertical="top"/>
    </xf>
    <xf borderId="0" fillId="0" fontId="18" numFmtId="164" xfId="0" applyFont="1" applyNumberFormat="1"/>
    <xf borderId="0" fillId="0" fontId="19" numFmtId="0" xfId="0" applyAlignment="1" applyFont="1">
      <alignment readingOrder="0" vertical="top"/>
    </xf>
    <xf borderId="0" fillId="0" fontId="20" numFmtId="0" xfId="0" applyAlignment="1" applyFont="1">
      <alignment readingOrder="0" shrinkToFit="0" vertical="top" wrapText="1"/>
    </xf>
    <xf borderId="0" fillId="0" fontId="2" numFmtId="0" xfId="0" applyAlignment="1" applyFont="1">
      <alignment readingOrder="0" shrinkToFit="0" vertical="top" wrapText="1"/>
    </xf>
    <xf borderId="0" fillId="0" fontId="20" numFmtId="0" xfId="0" applyAlignment="1" applyFont="1">
      <alignment readingOrder="0" shrinkToFit="0" vertical="top" wrapText="1"/>
    </xf>
    <xf borderId="0" fillId="0" fontId="20" numFmtId="0" xfId="0" applyAlignment="1" applyFont="1">
      <alignment horizontal="right" readingOrder="0" shrinkToFit="0" vertical="top" wrapText="1"/>
    </xf>
    <xf borderId="0" fillId="0" fontId="21" numFmtId="0" xfId="0" applyAlignment="1" applyFont="1">
      <alignment readingOrder="0" vertical="top"/>
    </xf>
    <xf borderId="0" fillId="0" fontId="22" numFmtId="0" xfId="0" applyAlignment="1" applyFont="1">
      <alignment horizontal="right" readingOrder="0"/>
    </xf>
    <xf borderId="0" fillId="0" fontId="2" numFmtId="164" xfId="0" applyAlignment="1" applyFont="1" applyNumberFormat="1">
      <alignment shrinkToFit="0" wrapText="1"/>
    </xf>
    <xf borderId="0" fillId="2" fontId="23" numFmtId="0" xfId="0" applyAlignment="1" applyFont="1">
      <alignment horizontal="right" readingOrder="0"/>
    </xf>
    <xf borderId="0" fillId="0" fontId="24" numFmtId="0" xfId="0" applyAlignment="1" applyFont="1">
      <alignment horizontal="right" readingOrder="2" vertical="top"/>
    </xf>
    <xf borderId="0" fillId="0" fontId="13" numFmtId="0" xfId="0" applyAlignment="1" applyFont="1">
      <alignment horizontal="right" readingOrder="0" vertical="top"/>
    </xf>
    <xf borderId="0" fillId="2" fontId="13" numFmtId="0" xfId="0" applyAlignment="1" applyFont="1">
      <alignment horizontal="right" readingOrder="0"/>
    </xf>
    <xf borderId="0" fillId="0" fontId="14" numFmtId="0" xfId="0" applyAlignment="1" applyFont="1">
      <alignment readingOrder="0" shrinkToFit="0" vertical="top" wrapText="1"/>
    </xf>
    <xf borderId="0" fillId="0" fontId="20" numFmtId="0" xfId="0" applyAlignment="1" applyFont="1">
      <alignment horizontal="right" readingOrder="0" shrinkToFit="0" vertical="top" wrapText="1"/>
    </xf>
    <xf borderId="0" fillId="2" fontId="24" numFmtId="0" xfId="0" applyAlignment="1" applyFont="1">
      <alignment horizontal="right" readingOrder="0" vertical="top"/>
    </xf>
    <xf borderId="0" fillId="0" fontId="21" numFmtId="0" xfId="0" applyAlignment="1" applyFont="1">
      <alignment readingOrder="0" shrinkToFit="0" vertical="top" wrapText="1"/>
    </xf>
    <xf borderId="0" fillId="0" fontId="9" numFmtId="0" xfId="0" applyAlignment="1" applyFont="1">
      <alignment horizontal="right" readingOrder="2" shrinkToFit="0" vertical="top" wrapText="1"/>
    </xf>
    <xf borderId="0" fillId="2" fontId="24" numFmtId="0" xfId="0" applyAlignment="1" applyFont="1">
      <alignment horizontal="right" readingOrder="0" vertical="top"/>
    </xf>
    <xf borderId="0" fillId="0" fontId="14" numFmtId="0" xfId="0" applyAlignment="1" applyFont="1">
      <alignment horizontal="right" readingOrder="2" shrinkToFit="0" vertical="top" wrapText="1"/>
    </xf>
    <xf borderId="0" fillId="0" fontId="15" numFmtId="0" xfId="0" applyAlignment="1" applyFont="1">
      <alignment readingOrder="0" shrinkToFit="0" vertical="top" wrapText="1"/>
    </xf>
    <xf borderId="0" fillId="0" fontId="25" numFmtId="0" xfId="0" applyAlignment="1" applyFont="1">
      <alignment readingOrder="0" vertical="top"/>
    </xf>
    <xf borderId="0" fillId="2" fontId="26" numFmtId="0" xfId="0" applyAlignment="1" applyFont="1">
      <alignment horizontal="right" readingOrder="0" vertical="top"/>
    </xf>
    <xf borderId="0" fillId="0" fontId="2" numFmtId="164" xfId="0" applyAlignment="1" applyFont="1" applyNumberFormat="1">
      <alignment shrinkToFit="0" vertical="top" wrapText="1"/>
    </xf>
    <xf borderId="0" fillId="0" fontId="9" numFmtId="164" xfId="0" applyAlignment="1" applyFont="1" applyNumberFormat="1">
      <alignment shrinkToFit="0" vertical="top" wrapText="1"/>
    </xf>
    <xf borderId="0" fillId="0" fontId="14" numFmtId="164" xfId="0" applyAlignment="1" applyFont="1" applyNumberFormat="1">
      <alignment shrinkToFit="0" vertical="top" wrapText="1"/>
    </xf>
    <xf borderId="0" fillId="0" fontId="27" numFmtId="164" xfId="0" applyAlignment="1" applyFont="1" applyNumberFormat="1">
      <alignment shrinkToFit="0" wrapText="1"/>
    </xf>
    <xf borderId="0" fillId="2" fontId="26" numFmtId="0" xfId="0" applyAlignment="1" applyFont="1">
      <alignment horizontal="right" readingOrder="0" vertical="top"/>
    </xf>
    <xf borderId="0" fillId="0" fontId="10" numFmtId="0" xfId="0" applyAlignment="1" applyFont="1">
      <alignment horizontal="right" readingOrder="0"/>
    </xf>
    <xf borderId="0" fillId="3" fontId="13" numFmtId="0" xfId="0" applyAlignment="1" applyFont="1">
      <alignment horizontal="right" readingOrder="0" shrinkToFit="0" vertical="top" wrapText="1"/>
    </xf>
    <xf borderId="0" fillId="3" fontId="14" numFmtId="0" xfId="0" applyAlignment="1" applyFont="1">
      <alignment horizontal="right" readingOrder="0" shrinkToFit="0" vertical="top" wrapText="1"/>
    </xf>
    <xf borderId="0" fillId="3" fontId="24" numFmtId="0" xfId="0" applyAlignment="1" applyFont="1">
      <alignment horizontal="right" readingOrder="0" vertical="top"/>
    </xf>
    <xf borderId="0" fillId="3" fontId="20" numFmtId="0" xfId="0" applyAlignment="1" applyFont="1">
      <alignment readingOrder="0" shrinkToFit="0" vertical="top" wrapText="1"/>
    </xf>
    <xf borderId="0" fillId="0" fontId="28" numFmtId="0" xfId="0" applyAlignment="1" applyFont="1">
      <alignment readingOrder="0" vertical="top"/>
    </xf>
    <xf borderId="0" fillId="4" fontId="2" numFmtId="0" xfId="0" applyAlignment="1" applyFont="1">
      <alignment shrinkToFit="0" vertical="top" wrapText="1"/>
    </xf>
    <xf borderId="0" fillId="0" fontId="10" numFmtId="0" xfId="0" applyAlignment="1" applyFont="1">
      <alignment readingOrder="0"/>
    </xf>
    <xf borderId="0" fillId="0" fontId="29" numFmtId="0" xfId="0" applyAlignment="1" applyFont="1">
      <alignment readingOrder="0" vertical="top"/>
    </xf>
    <xf borderId="0" fillId="2" fontId="30" numFmtId="0" xfId="0" applyAlignment="1" applyFont="1">
      <alignment horizontal="right" readingOrder="0"/>
    </xf>
    <xf borderId="0" fillId="6" fontId="2" numFmtId="0" xfId="0" applyAlignment="1" applyFill="1" applyFont="1">
      <alignment shrinkToFit="0" vertical="top" wrapText="1"/>
    </xf>
    <xf borderId="0" fillId="6" fontId="10" numFmtId="0" xfId="0" applyAlignment="1" applyFont="1">
      <alignment readingOrder="0"/>
    </xf>
    <xf borderId="0" fillId="6" fontId="10" numFmtId="0" xfId="0" applyAlignment="1" applyFont="1">
      <alignment readingOrder="0" vertical="top"/>
    </xf>
    <xf borderId="0" fillId="6" fontId="21" numFmtId="0" xfId="0" applyAlignment="1" applyFont="1">
      <alignment readingOrder="0" vertical="top"/>
    </xf>
    <xf borderId="0" fillId="6" fontId="29" numFmtId="0" xfId="0" applyAlignment="1" applyFont="1">
      <alignment readingOrder="0" vertical="top"/>
    </xf>
    <xf borderId="0" fillId="0" fontId="31" numFmtId="0" xfId="0" applyAlignment="1" applyFont="1">
      <alignment readingOrder="0"/>
    </xf>
    <xf borderId="0" fillId="0" fontId="21" numFmtId="0" xfId="0" applyAlignment="1" applyFont="1">
      <alignment readingOrder="0" vertical="top"/>
    </xf>
    <xf borderId="0" fillId="0" fontId="0" numFmtId="0" xfId="0" applyAlignment="1" applyFont="1">
      <alignment readingOrder="0" vertical="top"/>
    </xf>
    <xf borderId="0" fillId="0" fontId="10" numFmtId="0" xfId="0" applyFont="1"/>
    <xf borderId="0" fillId="0" fontId="15" numFmtId="0" xfId="0" applyAlignment="1" applyFont="1">
      <alignment readingOrder="0" vertical="top"/>
    </xf>
    <xf borderId="0" fillId="2" fontId="32" numFmtId="0" xfId="0" applyAlignment="1" applyFont="1">
      <alignment horizontal="right" readingOrder="0" vertical="top"/>
    </xf>
    <xf borderId="0" fillId="0" fontId="9" numFmtId="0" xfId="0" applyAlignment="1" applyFont="1">
      <alignment horizontal="right" readingOrder="0" shrinkToFit="0" vertical="top" wrapText="1"/>
    </xf>
    <xf borderId="0" fillId="0" fontId="15" numFmtId="0" xfId="0" applyAlignment="1" applyFont="1">
      <alignment readingOrder="0" shrinkToFit="0" vertical="top" wrapText="1"/>
    </xf>
    <xf borderId="0" fillId="6" fontId="9" numFmtId="0" xfId="0" applyAlignment="1" applyFont="1">
      <alignment readingOrder="0" shrinkToFit="0" vertical="top" wrapText="1"/>
    </xf>
    <xf borderId="0" fillId="6" fontId="14" numFmtId="0" xfId="0" applyAlignment="1" applyFont="1">
      <alignment horizontal="left" readingOrder="0" shrinkToFit="0" vertical="top" wrapText="1"/>
    </xf>
    <xf borderId="0" fillId="6" fontId="24" numFmtId="0" xfId="0" applyAlignment="1" applyFont="1">
      <alignment horizontal="right" readingOrder="0" vertical="top"/>
    </xf>
    <xf borderId="0" fillId="6" fontId="2" numFmtId="0" xfId="0" applyAlignment="1" applyFont="1">
      <alignment readingOrder="0" shrinkToFit="0" vertical="top" wrapText="1"/>
    </xf>
    <xf borderId="0" fillId="6" fontId="32" numFmtId="0" xfId="0" applyAlignment="1" applyFont="1">
      <alignment readingOrder="0" shrinkToFit="0" vertical="top" wrapText="1"/>
    </xf>
    <xf borderId="0" fillId="0" fontId="7" numFmtId="0" xfId="0" applyAlignment="1" applyFont="1">
      <alignment readingOrder="0" shrinkToFit="0" wrapText="1"/>
    </xf>
    <xf borderId="0" fillId="4" fontId="2" numFmtId="0" xfId="0" applyAlignment="1" applyFont="1">
      <alignment readingOrder="0" shrinkToFit="0" vertical="top" wrapText="1"/>
    </xf>
    <xf borderId="0" fillId="0" fontId="2" numFmtId="0" xfId="0" applyAlignment="1" applyFont="1">
      <alignment readingOrder="0" shrinkToFit="0" wrapText="1"/>
    </xf>
    <xf borderId="0" fillId="2" fontId="33" numFmtId="0" xfId="0" applyAlignment="1" applyFont="1">
      <alignment horizontal="right" readingOrder="0" vertical="top"/>
    </xf>
    <xf borderId="0" fillId="0" fontId="34" numFmtId="0" xfId="0" applyAlignment="1" applyFont="1">
      <alignment readingOrder="0" vertical="top"/>
    </xf>
    <xf borderId="0" fillId="0" fontId="35" numFmtId="0" xfId="0" applyAlignment="1" applyFont="1">
      <alignment horizontal="right" readingOrder="0"/>
    </xf>
    <xf borderId="0" fillId="0" fontId="34" numFmtId="0" xfId="0" applyAlignment="1" applyFont="1">
      <alignment readingOrder="0"/>
    </xf>
    <xf borderId="0" fillId="2" fontId="35" numFmtId="0" xfId="0" applyAlignment="1" applyFont="1">
      <alignment horizontal="right" readingOrder="0"/>
    </xf>
    <xf borderId="0" fillId="3" fontId="13" numFmtId="0" xfId="0" applyAlignment="1" applyFont="1">
      <alignment horizontal="right" readingOrder="0" vertical="top"/>
    </xf>
    <xf borderId="0" fillId="3" fontId="14" numFmtId="0" xfId="0" applyAlignment="1" applyFont="1">
      <alignment readingOrder="0" shrinkToFit="0" vertical="top" wrapText="1"/>
    </xf>
    <xf borderId="0" fillId="3" fontId="21" numFmtId="0" xfId="0" applyAlignment="1" applyFont="1">
      <alignment readingOrder="0" shrinkToFit="0" vertical="top" wrapText="1"/>
    </xf>
    <xf borderId="0" fillId="2" fontId="35" numFmtId="0" xfId="0" applyAlignment="1" applyFont="1">
      <alignment horizontal="right" readingOrder="0" vertical="top"/>
    </xf>
    <xf borderId="0" fillId="0" fontId="2" numFmtId="0" xfId="0" applyAlignment="1" applyFont="1">
      <alignment readingOrder="0" shrinkToFit="0" wrapText="1"/>
    </xf>
    <xf borderId="0" fillId="0" fontId="36" numFmtId="0" xfId="0" applyAlignment="1" applyFont="1">
      <alignment vertical="top"/>
    </xf>
    <xf borderId="0" fillId="0" fontId="7" numFmtId="0" xfId="0" applyAlignment="1" applyFont="1">
      <alignment readingOrder="0" vertical="top"/>
    </xf>
    <xf borderId="0" fillId="4" fontId="14" numFmtId="0" xfId="0" applyAlignment="1" applyFont="1">
      <alignment horizontal="right" readingOrder="0" shrinkToFit="0" vertical="top" wrapText="1"/>
    </xf>
    <xf borderId="0" fillId="4" fontId="15" numFmtId="164" xfId="0" applyAlignment="1" applyFont="1" applyNumberFormat="1">
      <alignment horizontal="right" readingOrder="2" shrinkToFit="0" vertical="top" wrapText="1"/>
    </xf>
    <xf borderId="0" fillId="4" fontId="2" numFmtId="0" xfId="0" applyAlignment="1" applyFont="1">
      <alignment horizontal="right" readingOrder="0" shrinkToFit="0" vertical="top" wrapText="1"/>
    </xf>
    <xf borderId="0" fillId="3" fontId="2" numFmtId="164" xfId="0" applyAlignment="1" applyFont="1" applyNumberFormat="1">
      <alignment shrinkToFit="0" wrapText="1"/>
    </xf>
    <xf borderId="0" fillId="7" fontId="10" numFmtId="0" xfId="0" applyFill="1" applyFont="1"/>
    <xf borderId="0" fillId="4" fontId="14" numFmtId="0" xfId="0" applyAlignment="1" applyFont="1">
      <alignment horizontal="right" readingOrder="0" shrinkToFit="0" vertical="top" wrapText="1"/>
    </xf>
    <xf borderId="0" fillId="4" fontId="15" numFmtId="0" xfId="0" applyAlignment="1" applyFont="1">
      <alignment horizontal="right" readingOrder="2" shrinkToFit="0" vertical="top" wrapText="1"/>
    </xf>
    <xf borderId="0" fillId="4" fontId="2" numFmtId="0" xfId="0" applyAlignment="1" applyFont="1">
      <alignment horizontal="right" readingOrder="0" shrinkToFit="0" vertical="top" wrapText="1"/>
    </xf>
    <xf borderId="0" fillId="0" fontId="20" numFmtId="0" xfId="0" applyAlignment="1" applyFont="1">
      <alignment readingOrder="0" shrinkToFit="0" wrapText="1"/>
    </xf>
    <xf borderId="0" fillId="7" fontId="2" numFmtId="0" xfId="0" applyAlignment="1" applyFont="1">
      <alignment shrinkToFit="0" vertical="top" wrapText="1"/>
    </xf>
    <xf borderId="0" fillId="2" fontId="13" numFmtId="0" xfId="0" applyAlignment="1" applyFont="1">
      <alignment horizontal="right" readingOrder="0"/>
    </xf>
    <xf borderId="0" fillId="0" fontId="37" numFmtId="164" xfId="0" applyAlignment="1" applyFont="1" applyNumberFormat="1">
      <alignment vertical="top"/>
    </xf>
    <xf borderId="0" fillId="0" fontId="16" numFmtId="0" xfId="0" applyFont="1"/>
    <xf borderId="0" fillId="0" fontId="21" numFmtId="0" xfId="0" applyFont="1"/>
    <xf borderId="0" fillId="0" fontId="21" numFmtId="0" xfId="0" applyAlignment="1" applyFont="1">
      <alignment readingOrder="0" shrinkToFit="0" wrapText="1"/>
    </xf>
    <xf borderId="0" fillId="8" fontId="13" numFmtId="0" xfId="0" applyAlignment="1" applyFill="1" applyFont="1">
      <alignment horizontal="right" readingOrder="0" shrinkToFit="0" vertical="top" wrapText="1"/>
    </xf>
    <xf borderId="0" fillId="8" fontId="13" numFmtId="0" xfId="0" applyAlignment="1" applyFont="1">
      <alignment horizontal="right" readingOrder="0" vertical="top"/>
    </xf>
    <xf borderId="0" fillId="8" fontId="21" numFmtId="0" xfId="0" applyAlignment="1" applyFont="1">
      <alignment readingOrder="0" shrinkToFit="0" vertical="center" wrapText="1"/>
    </xf>
    <xf borderId="0" fillId="8" fontId="2" numFmtId="0" xfId="0" applyAlignment="1" applyFont="1">
      <alignment readingOrder="0" shrinkToFit="0" wrapText="1"/>
    </xf>
    <xf borderId="0" fillId="8" fontId="21" numFmtId="0" xfId="0" applyAlignment="1" applyFont="1">
      <alignment shrinkToFit="0" wrapText="1"/>
    </xf>
    <xf borderId="0" fillId="2" fontId="13" numFmtId="0" xfId="0" applyAlignment="1" applyFont="1">
      <alignment horizontal="right" readingOrder="0" vertical="top"/>
    </xf>
    <xf borderId="0" fillId="0" fontId="21" numFmtId="0" xfId="0" applyAlignment="1" applyFont="1">
      <alignment readingOrder="0" shrinkToFit="0" vertical="center" wrapText="1"/>
    </xf>
    <xf borderId="0" fillId="3" fontId="2" numFmtId="0" xfId="0" applyAlignment="1" applyFont="1">
      <alignment readingOrder="0" shrinkToFit="0" vertical="top" wrapText="1"/>
    </xf>
    <xf borderId="0" fillId="2" fontId="14" numFmtId="0" xfId="0" applyAlignment="1" applyFont="1">
      <alignment horizontal="right" readingOrder="0"/>
    </xf>
    <xf borderId="0" fillId="2" fontId="11" numFmtId="0" xfId="0" applyAlignment="1" applyFont="1">
      <alignment horizontal="right" readingOrder="0"/>
    </xf>
    <xf borderId="0" fillId="2" fontId="38" numFmtId="0" xfId="0" applyAlignment="1" applyFont="1">
      <alignment horizontal="right" readingOrder="0" shrinkToFit="0" vertical="top" wrapText="1"/>
    </xf>
    <xf borderId="0" fillId="0" fontId="39" numFmtId="0" xfId="0" applyAlignment="1" applyFont="1">
      <alignment shrinkToFit="0" wrapText="1"/>
    </xf>
    <xf borderId="0" fillId="2" fontId="14" numFmtId="0" xfId="0" applyAlignment="1" applyFont="1">
      <alignment horizontal="right" readingOrder="0" vertical="top"/>
    </xf>
    <xf borderId="0" fillId="2" fontId="11" numFmtId="0" xfId="0" applyAlignment="1" applyFont="1">
      <alignment horizontal="right" readingOrder="0" vertical="center"/>
    </xf>
    <xf borderId="0" fillId="0" fontId="10" numFmtId="0" xfId="0" applyAlignment="1" applyFont="1">
      <alignment readingOrder="0" vertical="center"/>
    </xf>
    <xf borderId="0" fillId="2" fontId="9" numFmtId="0" xfId="0" applyAlignment="1" applyFont="1">
      <alignment horizontal="right" readingOrder="0" shrinkToFit="0" vertical="top" wrapText="1"/>
    </xf>
    <xf borderId="0" fillId="2" fontId="14" numFmtId="0" xfId="0" applyAlignment="1" applyFont="1">
      <alignment horizontal="right" readingOrder="0" shrinkToFit="0" vertical="top" wrapText="1"/>
    </xf>
    <xf borderId="0" fillId="2" fontId="9" numFmtId="0" xfId="0" applyAlignment="1" applyFont="1">
      <alignment readingOrder="0" vertical="bottom"/>
    </xf>
    <xf borderId="0" fillId="0" fontId="9" numFmtId="0" xfId="0" applyAlignment="1" applyFont="1">
      <alignment horizontal="right" readingOrder="0" vertical="top"/>
    </xf>
    <xf borderId="0" fillId="0" fontId="9" numFmtId="0" xfId="0" applyAlignment="1" applyFont="1">
      <alignment readingOrder="0" vertical="top"/>
    </xf>
    <xf borderId="0" fillId="0" fontId="17" numFmtId="0" xfId="0" applyAlignment="1" applyFont="1">
      <alignment readingOrder="0"/>
    </xf>
    <xf borderId="0" fillId="0" fontId="16" numFmtId="0" xfId="0" applyAlignment="1" applyFont="1">
      <alignment readingOrder="0"/>
    </xf>
    <xf borderId="0" fillId="0" fontId="14" numFmtId="0" xfId="0" applyAlignment="1" applyFont="1">
      <alignment readingOrder="0" shrinkToFit="0" vertical="top" wrapText="1"/>
    </xf>
    <xf borderId="0" fillId="0" fontId="15" numFmtId="164" xfId="0" applyAlignment="1" applyFont="1" applyNumberFormat="1">
      <alignment shrinkToFit="0" wrapText="1"/>
    </xf>
    <xf borderId="0" fillId="0" fontId="40" numFmtId="0" xfId="0" applyAlignment="1" applyFont="1">
      <alignment horizontal="center" readingOrder="0" shrinkToFit="0" wrapText="1"/>
    </xf>
    <xf borderId="0" fillId="0" fontId="9" numFmtId="0" xfId="0" applyAlignment="1" applyFont="1">
      <alignment readingOrder="0" shrinkToFit="0" vertical="top" wrapText="1"/>
    </xf>
    <xf borderId="0" fillId="0" fontId="9" numFmtId="0" xfId="0" applyAlignment="1" applyFont="1">
      <alignment shrinkToFit="0" vertical="top" wrapText="1"/>
    </xf>
    <xf borderId="0" fillId="0" fontId="14" numFmtId="0" xfId="0" applyAlignment="1" applyFont="1">
      <alignment shrinkToFit="0" vertical="top" wrapText="1"/>
    </xf>
    <xf borderId="0" fillId="0" fontId="15" numFmtId="0" xfId="0" applyAlignment="1" applyFont="1">
      <alignment shrinkToFit="0" wrapText="1"/>
    </xf>
    <xf borderId="0" fillId="0" fontId="21" numFmtId="0" xfId="0" applyAlignment="1" applyFont="1">
      <alignment shrinkToFit="0" wrapText="1"/>
    </xf>
    <xf borderId="0" fillId="0" fontId="21" numFmtId="164" xfId="0" applyAlignment="1" applyFont="1" applyNumberFormat="1">
      <alignment shrinkToFit="0" wrapText="1"/>
    </xf>
    <xf borderId="0" fillId="0" fontId="27" numFmtId="164" xfId="0" applyFont="1" applyNumberFormat="1"/>
    <xf borderId="0" fillId="0" fontId="27" numFmtId="0" xfId="0" applyFont="1"/>
    <xf borderId="0" fillId="0" fontId="2" numFmtId="164" xfId="0" applyAlignment="1" applyFont="1" applyNumberFormat="1">
      <alignment shrinkToFit="0" wrapText="1"/>
    </xf>
    <xf borderId="0" fillId="0" fontId="21" numFmtId="164" xfId="0" applyAlignment="1" applyFont="1" applyNumberFormat="1">
      <alignment shrinkToFit="0" wrapText="1"/>
    </xf>
    <xf borderId="0" fillId="0" fontId="7" numFmtId="0" xfId="0" applyAlignment="1" applyFont="1">
      <alignment readingOrder="0" vertical="top"/>
    </xf>
    <xf borderId="0" fillId="9" fontId="41" numFmtId="0" xfId="0" applyAlignment="1" applyFill="1" applyFont="1">
      <alignment horizontal="center" readingOrder="0"/>
    </xf>
    <xf borderId="0" fillId="0" fontId="2" numFmtId="0" xfId="0" applyAlignment="1" applyFont="1">
      <alignment horizontal="left" readingOrder="0" shrinkToFit="0" vertical="top" wrapText="1"/>
    </xf>
    <xf borderId="0" fillId="2" fontId="42" numFmtId="0" xfId="0" applyAlignment="1" applyFont="1">
      <alignment horizontal="right" readingOrder="0" vertical="top"/>
    </xf>
    <xf borderId="0" fillId="0" fontId="29" numFmtId="0" xfId="0" applyAlignment="1" applyFont="1">
      <alignment horizontal="right" readingOrder="0" shrinkToFit="0" vertical="top" wrapText="1"/>
    </xf>
    <xf borderId="0" fillId="0" fontId="9" numFmtId="0" xfId="0" applyAlignment="1" applyFont="1">
      <alignment horizontal="right" vertical="top"/>
    </xf>
    <xf borderId="0" fillId="0" fontId="17" numFmtId="0" xfId="0" applyAlignment="1" applyFont="1">
      <alignment vertical="top"/>
    </xf>
    <xf borderId="0" fillId="0" fontId="9" numFmtId="0" xfId="0" applyAlignment="1" applyFont="1">
      <alignment horizontal="right" shrinkToFit="0" vertical="top" wrapText="1"/>
    </xf>
    <xf borderId="0" fillId="0" fontId="14" numFmtId="0" xfId="0" applyAlignment="1" applyFont="1">
      <alignment horizontal="right" shrinkToFit="0" vertical="top" wrapText="1"/>
    </xf>
    <xf borderId="0" fillId="0" fontId="17" numFmtId="0" xfId="0" applyAlignment="1" applyFont="1">
      <alignment horizontal="right" vertical="top"/>
    </xf>
    <xf borderId="0" fillId="0" fontId="9" numFmtId="0" xfId="0" applyFont="1"/>
    <xf borderId="1" fillId="0" fontId="43" numFmtId="164" xfId="0" applyBorder="1" applyFont="1" applyNumberFormat="1"/>
    <xf borderId="0" fillId="0" fontId="44" numFmtId="164" xfId="0" applyFont="1" applyNumberFormat="1"/>
    <xf borderId="0" fillId="0" fontId="45" numFmtId="164" xfId="0" applyAlignment="1" applyFont="1" applyNumberFormat="1">
      <alignment horizontal="left" shrinkToFit="0" vertical="top" wrapText="1"/>
    </xf>
    <xf borderId="0" fillId="0" fontId="44" numFmtId="15" xfId="0" applyAlignment="1" applyFont="1" applyNumberFormat="1">
      <alignment horizontal="left"/>
    </xf>
    <xf borderId="0" fillId="0" fontId="20" numFmtId="164" xfId="0" applyAlignment="1" applyFont="1" applyNumberFormat="1">
      <alignment horizontal="left" vertical="top"/>
    </xf>
    <xf borderId="0" fillId="0" fontId="44" numFmtId="164" xfId="0" applyAlignment="1" applyFont="1" applyNumberFormat="1">
      <alignment horizontal="left"/>
    </xf>
    <xf borderId="1" fillId="0" fontId="46" numFmtId="0" xfId="0" applyAlignment="1" applyBorder="1" applyFont="1">
      <alignment vertical="top"/>
    </xf>
    <xf borderId="0" fillId="0" fontId="44" numFmtId="3" xfId="0" applyAlignment="1" applyFont="1" applyNumberFormat="1">
      <alignment horizontal="center"/>
    </xf>
    <xf borderId="0" fillId="0" fontId="44" numFmtId="9" xfId="0" applyAlignment="1" applyFont="1" applyNumberFormat="1">
      <alignment horizontal="center"/>
    </xf>
    <xf borderId="0" fillId="0" fontId="5" numFmtId="164" xfId="0" applyAlignment="1" applyFont="1" applyNumberFormat="1">
      <alignment horizontal="left" vertical="top"/>
    </xf>
    <xf borderId="0" fillId="0" fontId="47" numFmtId="164" xfId="0" applyFont="1" applyNumberFormat="1"/>
  </cellXfs>
  <cellStyles count="1">
    <cellStyle xfId="0" name="Normal" builtinId="0"/>
  </cellStyles>
  <dxfs count="12">
    <dxf>
      <font>
        <i/>
        <color theme="0"/>
      </font>
      <fill>
        <patternFill patternType="solid">
          <fgColor rgb="FF953734"/>
          <bgColor rgb="FF953734"/>
        </patternFill>
      </fill>
      <border/>
    </dxf>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30">
    <tableStyle count="3" pivot="0" name="Smoke Tests-style">
      <tableStyleElement dxfId="7" type="headerRow"/>
      <tableStyleElement dxfId="8" type="firstRowStripe"/>
      <tableStyleElement dxfId="8" type="secondRowStripe"/>
    </tableStyle>
    <tableStyle count="3" pivot="0" name="התחברות והרשמה-style">
      <tableStyleElement dxfId="7" type="headerRow"/>
      <tableStyleElement dxfId="8" type="firstRowStripe"/>
      <tableStyleElement dxfId="8" type="secondRowStripe"/>
    </tableStyle>
    <tableStyle count="2" pivot="0" name="התחברות והרשמה-style 2">
      <tableStyleElement dxfId="8" type="firstRowStripe"/>
      <tableStyleElement dxfId="8" type="secondRowStripe"/>
    </tableStyle>
    <tableStyle count="2" pivot="0" name="התחברות והרשמה-style 3">
      <tableStyleElement dxfId="8" type="firstRowStripe"/>
      <tableStyleElement dxfId="8" type="secondRowStripe"/>
    </tableStyle>
    <tableStyle count="3" pivot="0" name="אזור אישי-style">
      <tableStyleElement dxfId="7" type="headerRow"/>
      <tableStyleElement dxfId="8" type="firstRowStripe"/>
      <tableStyleElement dxfId="8" type="secondRowStripe"/>
    </tableStyle>
    <tableStyle count="2" pivot="0" name="אזור אישי-style 2">
      <tableStyleElement dxfId="8" type="firstRowStripe"/>
      <tableStyleElement dxfId="8" type="secondRowStripe"/>
    </tableStyle>
    <tableStyle count="2" pivot="0" name="אזור אישי-style 3">
      <tableStyleElement dxfId="8" type="firstRowStripe"/>
      <tableStyleElement dxfId="8" type="secondRowStripe"/>
    </tableStyle>
    <tableStyle count="3" pivot="0" name="מסך הבית-style">
      <tableStyleElement dxfId="7" type="headerRow"/>
      <tableStyleElement dxfId="8" type="firstRowStripe"/>
      <tableStyleElement dxfId="8" type="secondRowStripe"/>
    </tableStyle>
    <tableStyle count="2" pivot="0" name="מסך הבית-style 2">
      <tableStyleElement dxfId="8" type="firstRowStripe"/>
      <tableStyleElement dxfId="8" type="secondRowStripe"/>
    </tableStyle>
    <tableStyle count="2" pivot="0" name="מסך הבית-style 3">
      <tableStyleElement dxfId="8" type="firstRowStripe"/>
      <tableStyleElement dxfId="8" type="secondRowStripe"/>
    </tableStyle>
    <tableStyle count="3" pivot="0" name="עגלה ורכישה-style">
      <tableStyleElement dxfId="7" type="headerRow"/>
      <tableStyleElement dxfId="8" type="firstRowStripe"/>
      <tableStyleElement dxfId="8" type="secondRowStripe"/>
    </tableStyle>
    <tableStyle count="2" pivot="0" name="עגלה ורכישה-style 2">
      <tableStyleElement dxfId="8" type="firstRowStripe"/>
      <tableStyleElement dxfId="8" type="secondRowStripe"/>
    </tableStyle>
    <tableStyle count="2" pivot="0" name="עגלה ורכישה-style 3">
      <tableStyleElement dxfId="8" type="firstRowStripe"/>
      <tableStyleElement dxfId="8" type="secondRowStripe"/>
    </tableStyle>
    <tableStyle count="2" pivot="0" name="עגלה ורכישה-style 4">
      <tableStyleElement dxfId="8" type="firstRowStripe"/>
      <tableStyleElement dxfId="8" type="secondRowStripe"/>
    </tableStyle>
    <tableStyle count="2" pivot="0" name="עגלה ורכישה-style 5">
      <tableStyleElement dxfId="8" type="firstRowStripe"/>
      <tableStyleElement dxfId="8" type="secondRowStripe"/>
    </tableStyle>
    <tableStyle count="2" pivot="0" name="עגלה ורכישה-style 6">
      <tableStyleElement dxfId="8" type="firstRowStripe"/>
      <tableStyleElement dxfId="8" type="secondRowStripe"/>
    </tableStyle>
    <tableStyle count="3" pivot="0" name="חיפוש-style">
      <tableStyleElement dxfId="7" type="headerRow"/>
      <tableStyleElement dxfId="8" type="firstRowStripe"/>
      <tableStyleElement dxfId="8" type="secondRowStripe"/>
    </tableStyle>
    <tableStyle count="2" pivot="0" name="חיפוש-style 2">
      <tableStyleElement dxfId="8" type="firstRowStripe"/>
      <tableStyleElement dxfId="8" type="secondRowStripe"/>
    </tableStyle>
    <tableStyle count="2" pivot="0" name="חיפוש-style 3">
      <tableStyleElement dxfId="8" type="firstRowStripe"/>
      <tableStyleElement dxfId="8" type="secondRowStripe"/>
    </tableStyle>
    <tableStyle count="2" pivot="0" name="חיפוש-style 4">
      <tableStyleElement dxfId="8" type="firstRowStripe"/>
      <tableStyleElement dxfId="8" type="secondRowStripe"/>
    </tableStyle>
    <tableStyle count="2" pivot="0" name="חיפוש-style 5">
      <tableStyleElement dxfId="8" type="firstRowStripe"/>
      <tableStyleElement dxfId="8" type="secondRowStripe"/>
    </tableStyle>
    <tableStyle count="2" pivot="0" name="חיפוש-style 6">
      <tableStyleElement dxfId="8" type="firstRowStripe"/>
      <tableStyleElement dxfId="8" type="secondRowStripe"/>
    </tableStyle>
    <tableStyle count="2" pivot="0" name="חיפוש-style 7">
      <tableStyleElement dxfId="8" type="firstRowStripe"/>
      <tableStyleElement dxfId="8" type="secondRowStripe"/>
    </tableStyle>
    <tableStyle count="2" pivot="0" name="חיפוש-style 8">
      <tableStyleElement dxfId="8" type="firstRowStripe"/>
      <tableStyleElement dxfId="8" type="secondRowStripe"/>
    </tableStyle>
    <tableStyle count="2" pivot="0" name="חיפוש-style 9">
      <tableStyleElement dxfId="8" type="firstRowStripe"/>
      <tableStyleElement dxfId="8" type="secondRowStripe"/>
    </tableStyle>
    <tableStyle count="2" pivot="0" name="חיפוש-style 10">
      <tableStyleElement dxfId="8" type="firstRowStripe"/>
      <tableStyleElement dxfId="8" type="secondRowStripe"/>
    </tableStyle>
    <tableStyle count="3" pivot="0" name="פיצר חדש  Sanety Test-style">
      <tableStyleElement dxfId="7" type="headerRow"/>
      <tableStyleElement dxfId="8" type="firstRowStripe"/>
      <tableStyleElement dxfId="8" type="secondRowStripe"/>
    </tableStyle>
    <tableStyle count="3" pivot="0" name="Overview-style">
      <tableStyleElement dxfId="9" type="headerRow"/>
      <tableStyleElement dxfId="10" type="firstRowStripe"/>
      <tableStyleElement dxfId="8" type="secondRowStripe"/>
    </tableStyle>
    <tableStyle count="3" pivot="0" name="Overview-style 2">
      <tableStyleElement dxfId="7" type="headerRow"/>
      <tableStyleElement dxfId="10" type="firstRowStripe"/>
      <tableStyleElement dxfId="8" type="secondRowStripe"/>
    </tableStyle>
    <tableStyle count="3" pivot="0" name="Overview-style 3">
      <tableStyleElement dxfId="11" type="headerRow"/>
      <tableStyleElement dxfId="10"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285750</xdr:colOff>
      <xdr:row>7</xdr:row>
      <xdr:rowOff>76200</xdr:rowOff>
    </xdr:from>
    <xdr:ext cx="438150" cy="38100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247650</xdr:colOff>
      <xdr:row>7</xdr:row>
      <xdr:rowOff>76200</xdr:rowOff>
    </xdr:from>
    <xdr:ext cx="438150" cy="38100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A9:I21" displayName="Table_1" 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moke Te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9:H2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הרשמה-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1:H27" displayName="Table_3" name="Table_3"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הרשמה-style 2" showColumnStripes="0" showFirstColumn="1" showLastColumn="1" showRowStripes="1"/>
</table>
</file>

<file path=xl/tables/table4.xml><?xml version="1.0" encoding="utf-8"?>
<table xmlns="http://schemas.openxmlformats.org/spreadsheetml/2006/main" headerRowCount="0" ref="A28:H4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הרשמה-style 3" showColumnStripes="0" showFirstColumn="1" showLastColumn="1" showRowStripes="1"/>
</table>
</file>

<file path=xl/tables/table5.xml><?xml version="1.0" encoding="utf-8"?>
<table xmlns="http://schemas.openxmlformats.org/spreadsheetml/2006/main" headerRowCount="0" ref="A9:H19" displayName="Table_5" 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אזור אישי-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0:H26" displayName="Table_6" 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אזור אישי-style 2" showColumnStripes="0" showFirstColumn="1" showLastColumn="1" showRowStripes="1"/>
</table>
</file>

<file path=xl/tables/table7.xml><?xml version="1.0" encoding="utf-8"?>
<table xmlns="http://schemas.openxmlformats.org/spreadsheetml/2006/main" headerRowCount="0" ref="A27:H48" displayName="Table_7" name="Table_7"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אזור אישי-style 3" showColumnStripes="0" showFirstColumn="1" showLastColumn="1" showRowStripes="1"/>
</table>
</file>

<file path=xl/tables/table8.xml><?xml version="1.0" encoding="utf-8"?>
<table xmlns="http://schemas.openxmlformats.org/spreadsheetml/2006/main" ref="A9:G30" displayName="Table_8" name="Table_8" id="8">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מסך הבית-style" showColumnStripes="0" showFirstColumn="1" showLastColumn="1" showRowStripes="1"/>
</table>
</file>

<file path=xl/tables/table9.xml><?xml version="1.0" encoding="utf-8"?>
<table xmlns="http://schemas.openxmlformats.org/spreadsheetml/2006/main" headerRowCount="0" ref="A31:G37"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מסך הבית-style 2" showColumnStripes="0" showFirstColumn="1" showLastColumn="1" showRowStripes="1"/>
</table>
</file>

<file path=xl/tables/table10.xml><?xml version="1.0" encoding="utf-8"?>
<table xmlns="http://schemas.openxmlformats.org/spreadsheetml/2006/main" headerRowCount="0" ref="A38:G49"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מסך הבית-style 3" showColumnStripes="0" showFirstColumn="1" showLastColumn="1" showRowStripes="1"/>
</table>
</file>

<file path=xl/tables/table11.xml><?xml version="1.0" encoding="utf-8"?>
<table xmlns="http://schemas.openxmlformats.org/spreadsheetml/2006/main" ref="A9:G34" displayName="Table_11" name="Table_11" id="11">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עגלה ורכישה-style" showColumnStripes="0" showFirstColumn="1" showLastColumn="1" showRowStripes="1"/>
</table>
</file>

<file path=xl/tables/table12.xml><?xml version="1.0" encoding="utf-8"?>
<table xmlns="http://schemas.openxmlformats.org/spreadsheetml/2006/main" headerRowCount="0" ref="I10:I14" displayName="Table_12" name="Table_12" id="12">
  <tableColumns count="1">
    <tableColumn name="Column1" id="1"/>
  </tableColumns>
  <tableStyleInfo name="עגלה ורכישה-style 2" showColumnStripes="0" showFirstColumn="1" showLastColumn="1" showRowStripes="1"/>
</table>
</file>

<file path=xl/tables/table13.xml><?xml version="1.0" encoding="utf-8"?>
<table xmlns="http://schemas.openxmlformats.org/spreadsheetml/2006/main" headerRowCount="0" ref="I15:I20" displayName="Table_13" name="Table_13" id="13">
  <tableColumns count="1">
    <tableColumn name="Column1" id="1"/>
  </tableColumns>
  <tableStyleInfo name="עגלה ורכישה-style 3" showColumnStripes="0" showFirstColumn="1" showLastColumn="1" showRowStripes="1"/>
</table>
</file>

<file path=xl/tables/table14.xml><?xml version="1.0" encoding="utf-8"?>
<table xmlns="http://schemas.openxmlformats.org/spreadsheetml/2006/main" headerRowCount="0" ref="I21:I23" displayName="Table_14" name="Table_14" id="14">
  <tableColumns count="1">
    <tableColumn name="Column1" id="1"/>
  </tableColumns>
  <tableStyleInfo name="עגלה ורכישה-style 4" showColumnStripes="0" showFirstColumn="1" showLastColumn="1" showRowStripes="1"/>
</table>
</file>

<file path=xl/tables/table15.xml><?xml version="1.0" encoding="utf-8"?>
<table xmlns="http://schemas.openxmlformats.org/spreadsheetml/2006/main" headerRowCount="0" ref="A35:G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עגלה ורכישה-style 5" showColumnStripes="0" showFirstColumn="1" showLastColumn="1" showRowStripes="1"/>
</table>
</file>

<file path=xl/tables/table16.xml><?xml version="1.0" encoding="utf-8"?>
<table xmlns="http://schemas.openxmlformats.org/spreadsheetml/2006/main" headerRowCount="0" ref="A42:G44"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עגלה ורכישה-style 6" showColumnStripes="0" showFirstColumn="1" showLastColumn="1" showRowStripes="1"/>
</table>
</file>

<file path=xl/tables/table17.xml><?xml version="1.0" encoding="utf-8"?>
<table xmlns="http://schemas.openxmlformats.org/spreadsheetml/2006/main" ref="A9:G29" displayName="Table_17" name="Table_17" id="17">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חיפוש-style" showColumnStripes="0" showFirstColumn="1" showLastColumn="1" showRowStripes="1"/>
</table>
</file>

<file path=xl/tables/table18.xml><?xml version="1.0" encoding="utf-8"?>
<table xmlns="http://schemas.openxmlformats.org/spreadsheetml/2006/main" headerRowCount="0" ref="A30:G32"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חיפוש-style 2" showColumnStripes="0" showFirstColumn="1" showLastColumn="1" showRowStripes="1"/>
</table>
</file>

<file path=xl/tables/table19.xml><?xml version="1.0" encoding="utf-8"?>
<table xmlns="http://schemas.openxmlformats.org/spreadsheetml/2006/main" headerRowCount="0" ref="A33:G33"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חיפוש-style 3" showColumnStripes="0" showFirstColumn="1" showLastColumn="1" showRowStripes="1"/>
</table>
</file>

<file path=xl/tables/table20.xml><?xml version="1.0" encoding="utf-8"?>
<table xmlns="http://schemas.openxmlformats.org/spreadsheetml/2006/main" headerRowCount="0" ref="A34:G42"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חיפוש-style 4" showColumnStripes="0" showFirstColumn="1" showLastColumn="1" showRowStripes="1"/>
</table>
</file>

<file path=xl/tables/table21.xml><?xml version="1.0" encoding="utf-8"?>
<table xmlns="http://schemas.openxmlformats.org/spreadsheetml/2006/main" headerRowCount="0" ref="A43:G45"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חיפוש-style 5" showColumnStripes="0" showFirstColumn="1" showLastColumn="1" showRowStripes="1"/>
</table>
</file>

<file path=xl/tables/table22.xml><?xml version="1.0" encoding="utf-8"?>
<table xmlns="http://schemas.openxmlformats.org/spreadsheetml/2006/main" headerRowCount="0" ref="A46:G46"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חיפוש-style 6" showColumnStripes="0" showFirstColumn="1" showLastColumn="1" showRowStripes="1"/>
</table>
</file>

<file path=xl/tables/table23.xml><?xml version="1.0" encoding="utf-8"?>
<table xmlns="http://schemas.openxmlformats.org/spreadsheetml/2006/main" headerRowCount="0" ref="A47:G5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חיפוש-style 7" showColumnStripes="0" showFirstColumn="1" showLastColumn="1" showRowStripes="1"/>
</table>
</file>

<file path=xl/tables/table24.xml><?xml version="1.0" encoding="utf-8"?>
<table xmlns="http://schemas.openxmlformats.org/spreadsheetml/2006/main" headerRowCount="0" ref="A52:G54"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חיפוש-style 8" showColumnStripes="0" showFirstColumn="1" showLastColumn="1" showRowStripes="1"/>
</table>
</file>

<file path=xl/tables/table25.xml><?xml version="1.0" encoding="utf-8"?>
<table xmlns="http://schemas.openxmlformats.org/spreadsheetml/2006/main" headerRowCount="0" ref="A55:G55"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חיפוש-style 9" showColumnStripes="0" showFirstColumn="1" showLastColumn="1" showRowStripes="1"/>
</table>
</file>

<file path=xl/tables/table26.xml><?xml version="1.0" encoding="utf-8"?>
<table xmlns="http://schemas.openxmlformats.org/spreadsheetml/2006/main" headerRowCount="0" ref="A56:G56"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חיפוש-style 10" showColumnStripes="0" showFirstColumn="1" showLastColumn="1" showRowStripes="1"/>
</table>
</file>

<file path=xl/tables/table27.xml><?xml version="1.0" encoding="utf-8"?>
<table xmlns="http://schemas.openxmlformats.org/spreadsheetml/2006/main" ref="A9:G15" displayName="Table_27" name="Table_27" id="27">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פיצר חדש  Sanety Test-style" showColumnStripes="0" showFirstColumn="1" showLastColumn="1" showRowStripes="1"/>
</table>
</file>

<file path=xl/tables/table28.xml><?xml version="1.0" encoding="utf-8"?>
<table xmlns="http://schemas.openxmlformats.org/spreadsheetml/2006/main" ref="A3:C8" displayName="Table_28" name="Table_28" id="28">
  <tableColumns count="3">
    <tableColumn name="Reference Information" id="1"/>
    <tableColumn name="Location" id="2"/>
    <tableColumn name="Comments" id="3"/>
  </tableColumns>
  <tableStyleInfo name="Overview-style" showColumnStripes="0" showFirstColumn="1" showLastColumn="1" showRowStripes="1"/>
</table>
</file>

<file path=xl/tables/table29.xml><?xml version="1.0" encoding="utf-8"?>
<table xmlns="http://schemas.openxmlformats.org/spreadsheetml/2006/main" ref="A10:C17" displayName="Table_29" name="Table_29" id="29">
  <tableColumns count="3">
    <tableColumn name="Change Log" id="1"/>
    <tableColumn name="Person" id="2"/>
    <tableColumn name="Date" id="3"/>
  </tableColumns>
  <tableStyleInfo name="Overview-style 2" showColumnStripes="0" showFirstColumn="1" showLastColumn="1" showRowStripes="1"/>
</table>
</file>

<file path=xl/tables/table30.xml><?xml version="1.0" encoding="utf-8"?>
<table xmlns="http://schemas.openxmlformats.org/spreadsheetml/2006/main" ref="A20:C24" displayName="Table_30" name="Table_30" id="30">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2.xml"/><Relationship Id="rId6" Type="http://schemas.openxmlformats.org/officeDocument/2006/relationships/table" Target="../tables/table2.xml"/><Relationship Id="rId7" Type="http://schemas.openxmlformats.org/officeDocument/2006/relationships/table" Target="../tables/table3.xml"/><Relationship Id="rId8"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3.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4.xml"/><Relationship Id="rId6" Type="http://schemas.openxmlformats.org/officeDocument/2006/relationships/table" Target="../tables/table8.xml"/><Relationship Id="rId7" Type="http://schemas.openxmlformats.org/officeDocument/2006/relationships/table" Target="../tables/table9.xml"/><Relationship Id="rId8"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5.xml"/><Relationship Id="rId11" Type="http://schemas.openxmlformats.org/officeDocument/2006/relationships/table" Target="../tables/table13.xml"/><Relationship Id="rId10" Type="http://schemas.openxmlformats.org/officeDocument/2006/relationships/table" Target="../tables/table12.xml"/><Relationship Id="rId13" Type="http://schemas.openxmlformats.org/officeDocument/2006/relationships/table" Target="../tables/table15.xml"/><Relationship Id="rId12" Type="http://schemas.openxmlformats.org/officeDocument/2006/relationships/table" Target="../tables/table14.xml"/><Relationship Id="rId9" Type="http://schemas.openxmlformats.org/officeDocument/2006/relationships/table" Target="../tables/table11.xml"/><Relationship Id="rId14"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6.xml"/><Relationship Id="rId20" Type="http://schemas.openxmlformats.org/officeDocument/2006/relationships/table" Target="../tables/table24.xml"/><Relationship Id="rId22" Type="http://schemas.openxmlformats.org/officeDocument/2006/relationships/table" Target="../tables/table26.xml"/><Relationship Id="rId21" Type="http://schemas.openxmlformats.org/officeDocument/2006/relationships/table" Target="../tables/table25.xml"/><Relationship Id="rId13" Type="http://schemas.openxmlformats.org/officeDocument/2006/relationships/table" Target="../tables/table17.xml"/><Relationship Id="rId15" Type="http://schemas.openxmlformats.org/officeDocument/2006/relationships/table" Target="../tables/table19.xml"/><Relationship Id="rId14" Type="http://schemas.openxmlformats.org/officeDocument/2006/relationships/table" Target="../tables/table18.xml"/><Relationship Id="rId17" Type="http://schemas.openxmlformats.org/officeDocument/2006/relationships/table" Target="../tables/table21.xml"/><Relationship Id="rId16" Type="http://schemas.openxmlformats.org/officeDocument/2006/relationships/table" Target="../tables/table20.xml"/><Relationship Id="rId19" Type="http://schemas.openxmlformats.org/officeDocument/2006/relationships/table" Target="../tables/table23.xml"/><Relationship Id="rId18" Type="http://schemas.openxmlformats.org/officeDocument/2006/relationships/table" Target="../tables/table22.xml"/></Relationships>
</file>

<file path=xl/worksheets/_rels/sheet7.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7.xml"/><Relationship Id="rId4"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8.xml"/><Relationship Id="rId6" Type="http://schemas.openxmlformats.org/officeDocument/2006/relationships/table" Target="../tables/table29.xml"/><Relationship Id="rId7" Type="http://schemas.openxmlformats.org/officeDocument/2006/relationships/table" Target="../tables/table3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13"/>
    <col customWidth="1" min="2" max="2" width="47.5"/>
    <col customWidth="1" min="3" max="3" width="33.63"/>
    <col customWidth="1" min="4" max="4" width="21.0"/>
    <col customWidth="1" min="5" max="5" width="40.38"/>
    <col customWidth="1" min="6" max="6" width="15.88"/>
    <col customWidth="1" min="7" max="7" width="13.5"/>
    <col customWidth="1" min="8" max="8" width="19.0"/>
    <col customWidth="1" min="9" max="9" width="52.38"/>
  </cols>
  <sheetData>
    <row r="1">
      <c r="A1" s="1" t="s">
        <v>0</v>
      </c>
      <c r="B1" s="2"/>
      <c r="C1" s="3"/>
      <c r="D1" s="4" t="s">
        <v>1</v>
      </c>
    </row>
    <row r="2">
      <c r="A2" s="5" t="s">
        <v>2</v>
      </c>
      <c r="B2" s="6"/>
      <c r="C2" s="7"/>
      <c r="D2" s="7" t="s">
        <v>3</v>
      </c>
      <c r="E2" s="8">
        <v>7.0</v>
      </c>
    </row>
    <row r="3">
      <c r="A3" s="5" t="s">
        <v>4</v>
      </c>
      <c r="B3" s="6" t="s">
        <v>5</v>
      </c>
      <c r="C3" s="7"/>
      <c r="D3" s="7" t="s">
        <v>6</v>
      </c>
      <c r="E3" s="9">
        <f>COUNTIF(G:G,"Fail")</f>
        <v>0</v>
      </c>
    </row>
    <row r="4">
      <c r="A4" s="5"/>
      <c r="B4" s="6"/>
      <c r="C4" s="7"/>
      <c r="D4" s="7" t="s">
        <v>7</v>
      </c>
      <c r="E4" s="9">
        <f t="array" ref="E4">SUM(COUNTIFS(G:G,{"Not Applicable","Not Relevant","Blocked"}))</f>
        <v>1</v>
      </c>
      <c r="G4" s="10"/>
    </row>
    <row r="5">
      <c r="A5" s="5" t="s">
        <v>8</v>
      </c>
      <c r="B5" s="11" t="s">
        <v>9</v>
      </c>
      <c r="C5" s="7"/>
      <c r="D5" s="7" t="s">
        <v>10</v>
      </c>
      <c r="E5" s="8">
        <v>7.0</v>
      </c>
      <c r="G5" s="2"/>
    </row>
    <row r="6">
      <c r="A6" s="2"/>
      <c r="B6" s="2"/>
      <c r="G6" s="2"/>
    </row>
    <row r="7">
      <c r="A7" s="2"/>
      <c r="B7" s="2"/>
      <c r="G7" s="2"/>
    </row>
    <row r="8">
      <c r="A8" s="2"/>
      <c r="B8" s="12" t="s">
        <v>11</v>
      </c>
      <c r="G8" s="2"/>
    </row>
    <row r="9">
      <c r="A9" s="13" t="s">
        <v>12</v>
      </c>
      <c r="B9" s="13" t="s">
        <v>13</v>
      </c>
      <c r="C9" s="14" t="s">
        <v>14</v>
      </c>
      <c r="D9" s="15" t="s">
        <v>15</v>
      </c>
      <c r="E9" s="14" t="s">
        <v>16</v>
      </c>
      <c r="F9" s="14" t="s">
        <v>17</v>
      </c>
      <c r="G9" s="13" t="s">
        <v>18</v>
      </c>
      <c r="H9" s="14" t="s">
        <v>19</v>
      </c>
      <c r="I9" s="14"/>
    </row>
    <row r="10" ht="58.5" customHeight="1">
      <c r="A10" s="16" t="s">
        <v>20</v>
      </c>
      <c r="B10" s="17" t="s">
        <v>21</v>
      </c>
      <c r="C10" s="18" t="s">
        <v>22</v>
      </c>
      <c r="D10" s="18" t="s">
        <v>23</v>
      </c>
      <c r="E10" s="19" t="s">
        <v>24</v>
      </c>
      <c r="F10" s="20" t="s">
        <v>25</v>
      </c>
      <c r="G10" s="21" t="s">
        <v>26</v>
      </c>
      <c r="H10" s="22" t="s">
        <v>27</v>
      </c>
      <c r="I10" s="23"/>
    </row>
    <row r="11" ht="54.0" customHeight="1">
      <c r="A11" s="16" t="s">
        <v>28</v>
      </c>
      <c r="B11" s="17" t="s">
        <v>29</v>
      </c>
      <c r="C11" s="18" t="s">
        <v>30</v>
      </c>
      <c r="D11" s="18" t="s">
        <v>31</v>
      </c>
      <c r="E11" s="24" t="s">
        <v>32</v>
      </c>
      <c r="F11" s="20" t="s">
        <v>25</v>
      </c>
      <c r="G11" s="21" t="s">
        <v>26</v>
      </c>
      <c r="H11" s="22" t="s">
        <v>33</v>
      </c>
      <c r="I11" s="23"/>
    </row>
    <row r="12" ht="69.0" customHeight="1">
      <c r="A12" s="16" t="s">
        <v>34</v>
      </c>
      <c r="B12" s="17" t="s">
        <v>35</v>
      </c>
      <c r="C12" s="25" t="s">
        <v>36</v>
      </c>
      <c r="D12" s="26" t="s">
        <v>37</v>
      </c>
      <c r="E12" s="27" t="s">
        <v>38</v>
      </c>
      <c r="F12" s="20" t="s">
        <v>25</v>
      </c>
      <c r="G12" s="21" t="s">
        <v>26</v>
      </c>
      <c r="H12" s="22" t="s">
        <v>39</v>
      </c>
      <c r="I12" s="23"/>
    </row>
    <row r="13" ht="66.0" customHeight="1">
      <c r="A13" s="16" t="s">
        <v>40</v>
      </c>
      <c r="B13" s="28" t="s">
        <v>41</v>
      </c>
      <c r="C13" s="28" t="s">
        <v>42</v>
      </c>
      <c r="D13" s="28" t="s">
        <v>43</v>
      </c>
      <c r="E13" s="29" t="s">
        <v>44</v>
      </c>
      <c r="F13" s="20" t="s">
        <v>25</v>
      </c>
      <c r="G13" s="21" t="s">
        <v>26</v>
      </c>
      <c r="H13" s="22" t="s">
        <v>45</v>
      </c>
      <c r="I13" s="30"/>
    </row>
    <row r="14" ht="117.0" customHeight="1">
      <c r="A14" s="16" t="s">
        <v>46</v>
      </c>
      <c r="B14" s="31" t="s">
        <v>47</v>
      </c>
      <c r="C14" s="32" t="s">
        <v>48</v>
      </c>
      <c r="D14" s="32" t="s">
        <v>49</v>
      </c>
      <c r="E14" s="33" t="s">
        <v>50</v>
      </c>
      <c r="F14" s="20" t="s">
        <v>25</v>
      </c>
      <c r="G14" s="21" t="s">
        <v>26</v>
      </c>
      <c r="H14" s="22" t="s">
        <v>45</v>
      </c>
      <c r="I14" s="30"/>
    </row>
    <row r="15" ht="168.0" customHeight="1">
      <c r="A15" s="16" t="s">
        <v>51</v>
      </c>
      <c r="B15" s="34" t="s">
        <v>52</v>
      </c>
      <c r="C15" s="35" t="s">
        <v>53</v>
      </c>
      <c r="D15" s="35" t="s">
        <v>54</v>
      </c>
      <c r="E15" s="36" t="s">
        <v>55</v>
      </c>
      <c r="F15" s="20" t="s">
        <v>25</v>
      </c>
      <c r="G15" s="21" t="s">
        <v>56</v>
      </c>
      <c r="H15" s="37" t="s">
        <v>57</v>
      </c>
      <c r="I15" s="30"/>
    </row>
    <row r="16" ht="84.75" customHeight="1">
      <c r="A16" s="16" t="s">
        <v>58</v>
      </c>
      <c r="B16" s="38" t="s">
        <v>59</v>
      </c>
      <c r="C16" s="18" t="s">
        <v>60</v>
      </c>
      <c r="D16" s="18" t="s">
        <v>61</v>
      </c>
      <c r="E16" s="39" t="s">
        <v>62</v>
      </c>
      <c r="F16" s="20" t="s">
        <v>25</v>
      </c>
      <c r="G16" s="21" t="s">
        <v>26</v>
      </c>
      <c r="H16" s="40" t="s">
        <v>63</v>
      </c>
      <c r="I16" s="23"/>
    </row>
    <row r="17" ht="59.25" customHeight="1">
      <c r="A17" s="16" t="s">
        <v>64</v>
      </c>
      <c r="B17" s="41"/>
      <c r="C17" s="42"/>
      <c r="E17" s="43"/>
      <c r="F17" s="44"/>
      <c r="G17" s="21" t="s">
        <v>65</v>
      </c>
      <c r="H17" s="23"/>
      <c r="I17" s="23"/>
    </row>
    <row r="18" ht="49.5" customHeight="1">
      <c r="B18" s="45"/>
      <c r="C18" s="46"/>
      <c r="D18" s="46"/>
      <c r="E18" s="43"/>
      <c r="F18" s="44"/>
      <c r="G18" s="21" t="s">
        <v>65</v>
      </c>
      <c r="H18" s="23"/>
      <c r="I18" s="23"/>
    </row>
    <row r="19" ht="59.25" customHeight="1">
      <c r="B19" s="47"/>
      <c r="C19" s="48"/>
      <c r="D19" s="48"/>
      <c r="E19" s="43"/>
      <c r="F19" s="44"/>
      <c r="G19" s="23"/>
      <c r="H19" s="23"/>
      <c r="I19" s="23"/>
    </row>
    <row r="20" ht="57.75" customHeight="1">
      <c r="A20" s="23"/>
      <c r="B20" s="23"/>
      <c r="C20" s="23"/>
      <c r="D20" s="23"/>
      <c r="E20" s="23"/>
      <c r="F20" s="23"/>
      <c r="G20" s="23"/>
      <c r="H20" s="23"/>
      <c r="I20" s="23"/>
    </row>
    <row r="21" ht="15.75" customHeight="1">
      <c r="A21" s="49"/>
      <c r="B21" s="50"/>
      <c r="C21" s="51"/>
      <c r="D21" s="51"/>
      <c r="E21" s="52"/>
      <c r="F21" s="49"/>
      <c r="G21" s="23"/>
      <c r="H21" s="30"/>
      <c r="I21" s="30"/>
    </row>
  </sheetData>
  <mergeCells count="1">
    <mergeCell ref="B8:D8"/>
  </mergeCells>
  <conditionalFormatting sqref="B16:F16">
    <cfRule type="expression" dxfId="0" priority="1">
      <formula>#REF!="Blocked"</formula>
    </cfRule>
  </conditionalFormatting>
  <conditionalFormatting sqref="B18">
    <cfRule type="expression" dxfId="1" priority="2">
      <formula>$G18="Blocked"</formula>
    </cfRule>
  </conditionalFormatting>
  <conditionalFormatting sqref="B15:D15 E15:E19 F15:F16 H15 B17:C17">
    <cfRule type="expression" dxfId="2" priority="3">
      <formula>#REF!="Not Relevant"</formula>
    </cfRule>
  </conditionalFormatting>
  <conditionalFormatting sqref="B15:D15 E15:E19 F15:F16 H15 B17:C17">
    <cfRule type="expression" dxfId="3" priority="4">
      <formula>#REF!="Not Applicable"</formula>
    </cfRule>
  </conditionalFormatting>
  <conditionalFormatting sqref="B15:D15 E15:E19 F15:F16 H15 B17:C17">
    <cfRule type="expression" dxfId="4" priority="5">
      <formula>#REF!="Fail"</formula>
    </cfRule>
  </conditionalFormatting>
  <conditionalFormatting sqref="B15:D15 E15:E19 F15:F16 H15 B17:C17">
    <cfRule type="expression" dxfId="5" priority="6">
      <formula>#REF!="Pass"</formula>
    </cfRule>
  </conditionalFormatting>
  <conditionalFormatting sqref="B10:D15 E10 F10:F16 G10:G18 H10:H15 E12 E14:E19 B17:C17">
    <cfRule type="expression" dxfId="0" priority="7">
      <formula>#REF!="Blocked"</formula>
    </cfRule>
  </conditionalFormatting>
  <conditionalFormatting sqref="A10:A19 B10:D12 E10 F10:F16 H10:H14 E12 G13:G14 B14:E15 B18">
    <cfRule type="expression" dxfId="0" priority="8">
      <formula>$G9="Blocked"</formula>
    </cfRule>
  </conditionalFormatting>
  <conditionalFormatting sqref="A10:A19 B10:D12 E10 F10:F16 G10:G18 H10:H14 E12 B14:E16 B18">
    <cfRule type="expression" dxfId="2" priority="9">
      <formula>$G10="Not Relevant"</formula>
    </cfRule>
  </conditionalFormatting>
  <conditionalFormatting sqref="A10:A19 B10:D12 E10 F10:F16 G10:G18 H10:H14 E12 B14:E16 B18">
    <cfRule type="expression" dxfId="3" priority="10">
      <formula>$G10="Not Applicable"</formula>
    </cfRule>
  </conditionalFormatting>
  <conditionalFormatting sqref="A10:A19 B10:D12 E10 F10:F16 G10:G18 H10:H14 E12 B14:E16 B18">
    <cfRule type="expression" dxfId="4" priority="11">
      <formula>$G10="Fail"</formula>
    </cfRule>
  </conditionalFormatting>
  <conditionalFormatting sqref="A10:A19 B10:D12 E10 F10:F16 G10:G18 H10:H14 E12 B14:E16 B18">
    <cfRule type="expression" dxfId="5" priority="12">
      <formula>$G10="Pass"</formula>
    </cfRule>
  </conditionalFormatting>
  <dataValidations>
    <dataValidation type="list" allowBlank="1" showErrorMessage="1" sqref="G10:G18">
      <formula1>'מסך הבית'!$J$1:$J$6</formula1>
    </dataValidation>
  </dataValidations>
  <hyperlinks>
    <hyperlink r:id="rId1" ref="B5"/>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8.38"/>
    <col customWidth="1" min="2" max="2" width="52.63"/>
    <col customWidth="1" min="3" max="3" width="32.38"/>
    <col customWidth="1" min="4" max="4" width="33.13"/>
    <col customWidth="1" min="5" max="5" width="14.0"/>
    <col customWidth="1" min="6" max="6" width="12.13"/>
    <col customWidth="1" min="7" max="7" width="15.13"/>
    <col customWidth="1" min="8" max="8" width="14.88"/>
    <col customWidth="1" min="9" max="26" width="7.63"/>
  </cols>
  <sheetData>
    <row r="1">
      <c r="A1" s="1" t="s">
        <v>0</v>
      </c>
      <c r="B1" s="2"/>
      <c r="C1" s="4" t="s">
        <v>1</v>
      </c>
      <c r="J1" s="53" t="s">
        <v>65</v>
      </c>
    </row>
    <row r="2">
      <c r="A2" s="5" t="s">
        <v>2</v>
      </c>
      <c r="B2" s="6"/>
      <c r="C2" s="7" t="s">
        <v>3</v>
      </c>
      <c r="D2" s="9">
        <f>COUNTIF(F:F,"Pass")</f>
        <v>9</v>
      </c>
      <c r="J2" s="53" t="s">
        <v>26</v>
      </c>
    </row>
    <row r="3">
      <c r="A3" s="5" t="s">
        <v>4</v>
      </c>
      <c r="B3" s="6" t="s">
        <v>5</v>
      </c>
      <c r="C3" s="7" t="s">
        <v>6</v>
      </c>
      <c r="D3" s="9">
        <f>COUNTIF(F:F,"Fail")</f>
        <v>0</v>
      </c>
      <c r="J3" s="53" t="s">
        <v>66</v>
      </c>
    </row>
    <row r="4">
      <c r="A4" s="5"/>
      <c r="B4" s="6"/>
      <c r="C4" s="7" t="s">
        <v>7</v>
      </c>
      <c r="D4" s="9">
        <f t="array" ref="D4">SUM(COUNTIFS(F:F,{"Not Applicable","Not Relevant","Blocked"}))</f>
        <v>0</v>
      </c>
      <c r="F4" s="10"/>
      <c r="J4" s="53" t="s">
        <v>56</v>
      </c>
    </row>
    <row r="5">
      <c r="A5" s="5" t="s">
        <v>8</v>
      </c>
      <c r="B5" s="11" t="s">
        <v>9</v>
      </c>
      <c r="C5" s="7" t="s">
        <v>10</v>
      </c>
      <c r="D5" s="8">
        <v>9.0</v>
      </c>
      <c r="F5" s="2"/>
      <c r="J5" s="53" t="s">
        <v>67</v>
      </c>
    </row>
    <row r="6">
      <c r="A6" s="2"/>
      <c r="B6" s="2"/>
      <c r="F6" s="2"/>
      <c r="J6" s="53" t="s">
        <v>68</v>
      </c>
    </row>
    <row r="7">
      <c r="A7" s="2"/>
      <c r="B7" s="2"/>
      <c r="F7" s="2"/>
    </row>
    <row r="8">
      <c r="A8" s="2"/>
      <c r="B8" s="54" t="s">
        <v>69</v>
      </c>
      <c r="F8" s="2"/>
    </row>
    <row r="9">
      <c r="A9" s="13" t="s">
        <v>12</v>
      </c>
      <c r="B9" s="13" t="s">
        <v>13</v>
      </c>
      <c r="C9" s="14" t="s">
        <v>14</v>
      </c>
      <c r="D9" s="14" t="s">
        <v>16</v>
      </c>
      <c r="E9" s="14" t="s">
        <v>17</v>
      </c>
      <c r="F9" s="13" t="s">
        <v>18</v>
      </c>
      <c r="G9" s="14" t="s">
        <v>19</v>
      </c>
      <c r="H9" s="14"/>
    </row>
    <row r="10">
      <c r="A10" s="49" t="s">
        <v>20</v>
      </c>
      <c r="B10" s="31" t="s">
        <v>70</v>
      </c>
      <c r="C10" s="32" t="s">
        <v>71</v>
      </c>
      <c r="D10" s="33" t="s">
        <v>50</v>
      </c>
      <c r="E10" s="55" t="s">
        <v>72</v>
      </c>
      <c r="F10" s="21" t="s">
        <v>26</v>
      </c>
      <c r="G10" s="56" t="s">
        <v>45</v>
      </c>
      <c r="H10" s="30"/>
    </row>
    <row r="11">
      <c r="A11" s="21" t="s">
        <v>28</v>
      </c>
      <c r="B11" s="31" t="s">
        <v>73</v>
      </c>
      <c r="C11" s="32" t="s">
        <v>74</v>
      </c>
      <c r="D11" s="33" t="s">
        <v>75</v>
      </c>
      <c r="E11" s="57" t="s">
        <v>76</v>
      </c>
      <c r="F11" s="21" t="s">
        <v>26</v>
      </c>
      <c r="G11" s="56"/>
      <c r="H11" s="30"/>
    </row>
    <row r="12" ht="95.25" customHeight="1">
      <c r="A12" s="21" t="s">
        <v>34</v>
      </c>
      <c r="B12" s="17" t="s">
        <v>77</v>
      </c>
      <c r="C12" s="26" t="s">
        <v>78</v>
      </c>
      <c r="D12" s="27" t="s">
        <v>79</v>
      </c>
      <c r="E12" s="58" t="s">
        <v>80</v>
      </c>
      <c r="F12" s="21" t="s">
        <v>26</v>
      </c>
      <c r="G12" s="56" t="s">
        <v>81</v>
      </c>
      <c r="H12" s="30"/>
    </row>
    <row r="13" ht="74.25" customHeight="1">
      <c r="A13" s="21" t="s">
        <v>40</v>
      </c>
      <c r="B13" s="18" t="s">
        <v>82</v>
      </c>
      <c r="C13" s="18" t="s">
        <v>83</v>
      </c>
      <c r="D13" s="59" t="s">
        <v>84</v>
      </c>
      <c r="E13" s="57" t="s">
        <v>85</v>
      </c>
      <c r="F13" s="21" t="s">
        <v>26</v>
      </c>
      <c r="G13" s="56" t="s">
        <v>45</v>
      </c>
      <c r="H13" s="60"/>
    </row>
    <row r="14">
      <c r="A14" s="21" t="s">
        <v>46</v>
      </c>
      <c r="B14" s="17" t="s">
        <v>86</v>
      </c>
      <c r="C14" s="26" t="s">
        <v>87</v>
      </c>
      <c r="D14" s="27" t="s">
        <v>88</v>
      </c>
      <c r="E14" s="57" t="s">
        <v>89</v>
      </c>
      <c r="F14" s="21" t="s">
        <v>26</v>
      </c>
      <c r="G14" s="61"/>
      <c r="H14" s="62"/>
    </row>
    <row r="15" ht="84.0" customHeight="1">
      <c r="A15" s="21" t="s">
        <v>51</v>
      </c>
      <c r="B15" s="31" t="s">
        <v>90</v>
      </c>
      <c r="C15" s="32" t="s">
        <v>87</v>
      </c>
      <c r="D15" s="63" t="s">
        <v>91</v>
      </c>
      <c r="E15" s="57" t="s">
        <v>92</v>
      </c>
      <c r="F15" s="21" t="s">
        <v>26</v>
      </c>
      <c r="G15" s="61"/>
      <c r="H15" s="30"/>
    </row>
    <row r="16">
      <c r="A16" s="21" t="s">
        <v>58</v>
      </c>
      <c r="B16" s="64" t="s">
        <v>93</v>
      </c>
      <c r="C16" s="32" t="s">
        <v>87</v>
      </c>
      <c r="D16" s="63" t="s">
        <v>94</v>
      </c>
      <c r="E16" s="58" t="s">
        <v>92</v>
      </c>
      <c r="F16" s="21" t="s">
        <v>26</v>
      </c>
      <c r="G16" s="65"/>
      <c r="H16" s="30"/>
    </row>
    <row r="17" ht="91.5" customHeight="1">
      <c r="A17" s="21" t="s">
        <v>64</v>
      </c>
      <c r="B17" s="64" t="s">
        <v>95</v>
      </c>
      <c r="C17" s="66" t="s">
        <v>96</v>
      </c>
      <c r="D17" s="27" t="s">
        <v>79</v>
      </c>
      <c r="E17" s="67" t="s">
        <v>97</v>
      </c>
      <c r="F17" s="21" t="s">
        <v>26</v>
      </c>
      <c r="G17" s="61"/>
      <c r="H17" s="30"/>
    </row>
    <row r="18" ht="98.25" customHeight="1">
      <c r="A18" s="21" t="s">
        <v>98</v>
      </c>
      <c r="B18" s="17" t="s">
        <v>99</v>
      </c>
      <c r="C18" s="66" t="s">
        <v>100</v>
      </c>
      <c r="D18" s="68" t="s">
        <v>101</v>
      </c>
      <c r="E18" s="69" t="s">
        <v>102</v>
      </c>
      <c r="F18" s="21" t="s">
        <v>26</v>
      </c>
      <c r="G18" s="65"/>
      <c r="H18" s="30"/>
    </row>
    <row r="19">
      <c r="A19" s="21" t="s">
        <v>103</v>
      </c>
      <c r="F19" s="21" t="s">
        <v>65</v>
      </c>
      <c r="G19" s="61"/>
      <c r="H19" s="30"/>
    </row>
    <row r="20">
      <c r="A20" s="21" t="s">
        <v>104</v>
      </c>
      <c r="F20" s="21" t="s">
        <v>65</v>
      </c>
      <c r="G20" s="61"/>
      <c r="H20" s="30"/>
    </row>
    <row r="21">
      <c r="A21" s="21" t="s">
        <v>105</v>
      </c>
      <c r="B21" s="70"/>
      <c r="C21" s="66"/>
      <c r="D21" s="71"/>
      <c r="E21" s="55"/>
      <c r="F21" s="21" t="s">
        <v>65</v>
      </c>
      <c r="G21" s="61"/>
      <c r="H21" s="30"/>
    </row>
    <row r="22">
      <c r="A22" s="21" t="s">
        <v>106</v>
      </c>
      <c r="B22" s="70"/>
      <c r="C22" s="72"/>
      <c r="D22" s="73"/>
      <c r="E22" s="55"/>
      <c r="F22" s="21" t="s">
        <v>65</v>
      </c>
      <c r="G22" s="61"/>
      <c r="H22" s="30"/>
    </row>
    <row r="23">
      <c r="A23" s="21" t="s">
        <v>107</v>
      </c>
      <c r="B23" s="18"/>
      <c r="C23" s="18"/>
      <c r="D23" s="73"/>
      <c r="E23" s="74"/>
      <c r="F23" s="21" t="s">
        <v>65</v>
      </c>
      <c r="H23" s="30"/>
    </row>
    <row r="24">
      <c r="A24" s="21" t="s">
        <v>108</v>
      </c>
      <c r="B24" s="17"/>
      <c r="C24" s="66"/>
      <c r="D24" s="73"/>
      <c r="E24" s="75"/>
      <c r="F24" s="21" t="s">
        <v>65</v>
      </c>
      <c r="G24" s="61"/>
      <c r="H24" s="30"/>
    </row>
    <row r="25">
      <c r="A25" s="49" t="s">
        <v>109</v>
      </c>
      <c r="F25" s="21" t="s">
        <v>65</v>
      </c>
      <c r="G25" s="61"/>
      <c r="H25" s="30"/>
    </row>
    <row r="26">
      <c r="A26" s="21" t="s">
        <v>110</v>
      </c>
      <c r="F26" s="76" t="s">
        <v>65</v>
      </c>
      <c r="G26" s="61"/>
      <c r="H26" s="30"/>
    </row>
    <row r="27">
      <c r="F27" s="21" t="s">
        <v>65</v>
      </c>
      <c r="G27" s="61"/>
      <c r="H27" s="30"/>
    </row>
    <row r="28">
      <c r="A28" s="21" t="s">
        <v>110</v>
      </c>
      <c r="B28" s="17"/>
      <c r="C28" s="26"/>
      <c r="D28" s="27"/>
      <c r="E28" s="58"/>
      <c r="F28" s="21" t="s">
        <v>65</v>
      </c>
      <c r="G28" s="61"/>
      <c r="H28" s="30"/>
    </row>
    <row r="29">
      <c r="A29" s="21" t="s">
        <v>110</v>
      </c>
      <c r="B29" s="77"/>
      <c r="C29" s="78"/>
      <c r="D29" s="79"/>
      <c r="E29" s="61"/>
      <c r="F29" s="76" t="s">
        <v>65</v>
      </c>
      <c r="G29" s="61"/>
      <c r="H29" s="30"/>
    </row>
    <row r="30">
      <c r="A30" s="21" t="s">
        <v>110</v>
      </c>
      <c r="B30" s="77"/>
      <c r="C30" s="78"/>
      <c r="D30" s="79"/>
      <c r="E30" s="61"/>
      <c r="F30" s="76" t="s">
        <v>65</v>
      </c>
      <c r="G30" s="61"/>
      <c r="H30" s="30"/>
    </row>
    <row r="31">
      <c r="A31" s="21" t="s">
        <v>110</v>
      </c>
      <c r="B31" s="17"/>
      <c r="C31" s="26"/>
      <c r="D31" s="27"/>
      <c r="E31" s="58"/>
      <c r="F31" s="21" t="s">
        <v>65</v>
      </c>
      <c r="G31" s="61"/>
      <c r="H31" s="30"/>
    </row>
    <row r="32">
      <c r="A32" s="21" t="s">
        <v>110</v>
      </c>
      <c r="B32" s="17"/>
      <c r="C32" s="26"/>
      <c r="D32" s="27"/>
      <c r="E32" s="58"/>
      <c r="F32" s="21" t="s">
        <v>65</v>
      </c>
      <c r="G32" s="61"/>
      <c r="H32" s="30"/>
    </row>
    <row r="33">
      <c r="A33" s="21" t="s">
        <v>110</v>
      </c>
      <c r="B33" s="17"/>
      <c r="C33" s="26"/>
      <c r="D33" s="27"/>
      <c r="E33" s="58"/>
      <c r="F33" s="21" t="s">
        <v>65</v>
      </c>
      <c r="G33" s="61"/>
      <c r="H33" s="30"/>
    </row>
    <row r="34">
      <c r="A34" s="21" t="s">
        <v>110</v>
      </c>
      <c r="B34" s="17"/>
      <c r="C34" s="26"/>
      <c r="D34" s="27"/>
      <c r="E34" s="58"/>
      <c r="F34" s="21" t="s">
        <v>65</v>
      </c>
      <c r="G34" s="61"/>
      <c r="H34" s="30"/>
    </row>
    <row r="35">
      <c r="A35" s="21" t="s">
        <v>110</v>
      </c>
      <c r="B35" s="17"/>
      <c r="C35" s="26"/>
      <c r="D35" s="27"/>
      <c r="E35" s="58"/>
      <c r="F35" s="21" t="s">
        <v>65</v>
      </c>
      <c r="G35" s="61"/>
      <c r="H35" s="30"/>
    </row>
    <row r="36">
      <c r="A36" s="21" t="s">
        <v>110</v>
      </c>
      <c r="B36" s="17"/>
      <c r="C36" s="26"/>
      <c r="D36" s="27"/>
      <c r="E36" s="58"/>
      <c r="F36" s="21" t="s">
        <v>65</v>
      </c>
      <c r="G36" s="61"/>
      <c r="H36" s="30"/>
    </row>
    <row r="37">
      <c r="A37" s="21" t="s">
        <v>110</v>
      </c>
      <c r="B37" s="17"/>
      <c r="C37" s="26"/>
      <c r="D37" s="27"/>
      <c r="E37" s="58"/>
      <c r="F37" s="21" t="s">
        <v>65</v>
      </c>
      <c r="G37" s="61"/>
      <c r="H37" s="30"/>
    </row>
    <row r="38">
      <c r="A38" s="21" t="s">
        <v>110</v>
      </c>
      <c r="B38" s="17"/>
      <c r="C38" s="26"/>
      <c r="D38" s="27"/>
      <c r="E38" s="58"/>
      <c r="F38" s="21" t="s">
        <v>65</v>
      </c>
      <c r="G38" s="61"/>
      <c r="H38" s="30"/>
    </row>
    <row r="39">
      <c r="A39" s="21" t="s">
        <v>110</v>
      </c>
      <c r="B39" s="17"/>
      <c r="C39" s="26"/>
      <c r="D39" s="27"/>
      <c r="E39" s="58"/>
      <c r="F39" s="21" t="s">
        <v>65</v>
      </c>
      <c r="G39" s="61"/>
      <c r="H39" s="30"/>
    </row>
    <row r="40">
      <c r="B40" s="17"/>
      <c r="C40" s="26"/>
      <c r="D40" s="27"/>
      <c r="E40" s="58"/>
      <c r="F40" s="21" t="s">
        <v>65</v>
      </c>
      <c r="G40" s="61"/>
      <c r="H40" s="30"/>
    </row>
    <row r="41">
      <c r="A41" s="49"/>
      <c r="B41" s="17"/>
      <c r="C41" s="26"/>
      <c r="D41" s="27"/>
      <c r="E41" s="58"/>
      <c r="F41" s="21" t="s">
        <v>65</v>
      </c>
      <c r="G41" s="61"/>
      <c r="H41" s="30"/>
    </row>
    <row r="42">
      <c r="A42" s="49"/>
      <c r="B42" s="17"/>
      <c r="C42" s="26"/>
      <c r="D42" s="27"/>
      <c r="E42" s="58"/>
      <c r="F42" s="21" t="s">
        <v>65</v>
      </c>
      <c r="G42" s="61"/>
      <c r="H42" s="30"/>
    </row>
    <row r="43">
      <c r="A43" s="49"/>
      <c r="B43" s="17"/>
      <c r="C43" s="26"/>
      <c r="D43" s="27"/>
      <c r="E43" s="58"/>
      <c r="F43" s="21" t="s">
        <v>65</v>
      </c>
      <c r="G43" s="61"/>
      <c r="H43" s="30"/>
    </row>
    <row r="44">
      <c r="A44" s="49"/>
      <c r="B44" s="17"/>
      <c r="C44" s="26"/>
      <c r="D44" s="27"/>
      <c r="E44" s="58"/>
      <c r="F44" s="21" t="s">
        <v>65</v>
      </c>
      <c r="G44" s="61"/>
      <c r="H44" s="30"/>
    </row>
    <row r="45">
      <c r="A45" s="49"/>
      <c r="B45" s="17"/>
      <c r="C45" s="26"/>
      <c r="D45" s="27"/>
      <c r="E45" s="58"/>
      <c r="F45" s="21" t="s">
        <v>65</v>
      </c>
      <c r="G45" s="61"/>
      <c r="H45" s="30"/>
    </row>
    <row r="46">
      <c r="A46" s="49"/>
      <c r="B46" s="17"/>
      <c r="C46" s="26"/>
      <c r="D46" s="27"/>
      <c r="E46" s="58"/>
      <c r="F46" s="21" t="s">
        <v>65</v>
      </c>
      <c r="G46" s="61"/>
      <c r="H46" s="30"/>
    </row>
    <row r="47">
      <c r="A47" s="49"/>
      <c r="B47" s="17"/>
      <c r="C47" s="26"/>
      <c r="D47" s="27"/>
      <c r="E47" s="58"/>
      <c r="F47" s="21" t="s">
        <v>65</v>
      </c>
      <c r="G47" s="61"/>
      <c r="H47" s="30"/>
    </row>
    <row r="48">
      <c r="A48" s="49"/>
      <c r="B48" s="17"/>
      <c r="C48" s="26"/>
      <c r="D48" s="27"/>
      <c r="E48" s="58"/>
      <c r="F48" s="21" t="s">
        <v>65</v>
      </c>
      <c r="G48" s="61"/>
      <c r="H48" s="30"/>
    </row>
    <row r="49">
      <c r="A49" s="49"/>
      <c r="B49" s="17"/>
      <c r="C49" s="26"/>
      <c r="D49" s="27"/>
      <c r="E49" s="58"/>
      <c r="F49" s="21" t="s">
        <v>65</v>
      </c>
      <c r="G49" s="61"/>
      <c r="H49" s="30"/>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sheetData>
  <conditionalFormatting sqref="D16:D17">
    <cfRule type="expression" dxfId="2" priority="1">
      <formula>$F19="Not Relevant"</formula>
    </cfRule>
  </conditionalFormatting>
  <conditionalFormatting sqref="D16:D17">
    <cfRule type="expression" dxfId="3" priority="2">
      <formula>$F19="Not Applicable"</formula>
    </cfRule>
  </conditionalFormatting>
  <conditionalFormatting sqref="D16:D17">
    <cfRule type="expression" dxfId="4" priority="3">
      <formula>$F19="Fail"</formula>
    </cfRule>
  </conditionalFormatting>
  <conditionalFormatting sqref="D16:D17">
    <cfRule type="expression" dxfId="5" priority="4">
      <formula>$F19="Pass"</formula>
    </cfRule>
  </conditionalFormatting>
  <conditionalFormatting sqref="B14:D14">
    <cfRule type="expression" dxfId="5" priority="5">
      <formula>#REF!="Pass"</formula>
    </cfRule>
  </conditionalFormatting>
  <conditionalFormatting sqref="B14:D14">
    <cfRule type="expression" dxfId="4" priority="6">
      <formula>#REF!="Fail"</formula>
    </cfRule>
  </conditionalFormatting>
  <conditionalFormatting sqref="B14:D14">
    <cfRule type="expression" dxfId="3" priority="7">
      <formula>#REF!="Not Applicable"</formula>
    </cfRule>
  </conditionalFormatting>
  <conditionalFormatting sqref="B14:D14">
    <cfRule type="expression" dxfId="2" priority="8">
      <formula>#REF!="Not Relevant"</formula>
    </cfRule>
  </conditionalFormatting>
  <conditionalFormatting sqref="B10:C14 D10:D12 E10:G13 D14 D16:D17 B28:G28 B31:G49">
    <cfRule type="expression" dxfId="0" priority="9">
      <formula>#REF!="Blocked"</formula>
    </cfRule>
  </conditionalFormatting>
  <conditionalFormatting sqref="B10:C13 D10:D12 E10:G13 B28:G28 B31:G49">
    <cfRule type="expression" dxfId="2" priority="10">
      <formula>$F10="Not Relevant"</formula>
    </cfRule>
  </conditionalFormatting>
  <conditionalFormatting sqref="B10:C13 D10:D12 E10:G13 B28:G28 B31:G49">
    <cfRule type="expression" dxfId="3" priority="11">
      <formula>$F10="Not Applicable"</formula>
    </cfRule>
  </conditionalFormatting>
  <conditionalFormatting sqref="B10:C13 D10:D12 E10:G13 B28:G28 B31:G49">
    <cfRule type="expression" dxfId="4" priority="12">
      <formula>$F10="Fail"</formula>
    </cfRule>
  </conditionalFormatting>
  <conditionalFormatting sqref="B10:C13 D10:D12 E10:G13 B28:G28 B31:G49">
    <cfRule type="expression" dxfId="5" priority="13">
      <formula>$F10="Pass"</formula>
    </cfRule>
  </conditionalFormatting>
  <conditionalFormatting sqref="A10:A49 B10:E18 F10:G49 B20:E24 B27:E49">
    <cfRule type="expression" dxfId="0" priority="14">
      <formula>#REF!="Blocked"</formula>
    </cfRule>
  </conditionalFormatting>
  <conditionalFormatting sqref="A10:A49 B10:E18 F10:G49 B20:E24 B27:E49">
    <cfRule type="expression" dxfId="2" priority="15">
      <formula>$F10="Not Relevant"</formula>
    </cfRule>
  </conditionalFormatting>
  <conditionalFormatting sqref="A10:A49 B10:E18 F10:G49 B20:E24 B27:E49">
    <cfRule type="expression" dxfId="3" priority="16">
      <formula>$F10="Not Applicable"</formula>
    </cfRule>
  </conditionalFormatting>
  <conditionalFormatting sqref="A10:A49 B10:E18 F10:G49 B20:E24 B27:E49">
    <cfRule type="expression" dxfId="4" priority="17">
      <formula>$F10="Fail"</formula>
    </cfRule>
  </conditionalFormatting>
  <conditionalFormatting sqref="A10:A49 B10:E18 F10:G49 B20:E24 B27:E49">
    <cfRule type="expression" dxfId="5" priority="18">
      <formula>$F10="Pass"</formula>
    </cfRule>
  </conditionalFormatting>
  <dataValidations>
    <dataValidation type="list" allowBlank="1" showErrorMessage="1" sqref="F12 F28 F31:F49">
      <formula1>'מסך הבית'!$J$1:$J$6</formula1>
    </dataValidation>
    <dataValidation type="list" allowBlank="1" showErrorMessage="1" sqref="F10:F11 F13:F27 F29:F30">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2.63" defaultRowHeight="15.0"/>
  <cols>
    <col customWidth="1" min="1" max="1" width="8.38"/>
    <col customWidth="1" min="2" max="2" width="52.63"/>
    <col customWidth="1" min="3" max="3" width="32.38"/>
    <col customWidth="1" min="4" max="4" width="33.13"/>
    <col customWidth="1" min="5" max="5" width="14.0"/>
    <col customWidth="1" min="6" max="6" width="12.13"/>
    <col customWidth="1" min="7" max="7" width="15.13"/>
    <col customWidth="1" min="8" max="8" width="14.88"/>
    <col customWidth="1" min="9" max="26" width="7.63"/>
  </cols>
  <sheetData>
    <row r="1">
      <c r="A1" s="1" t="s">
        <v>0</v>
      </c>
      <c r="B1" s="2"/>
      <c r="C1" s="4" t="s">
        <v>1</v>
      </c>
      <c r="J1" s="53" t="s">
        <v>65</v>
      </c>
    </row>
    <row r="2">
      <c r="A2" s="5" t="s">
        <v>2</v>
      </c>
      <c r="B2" s="6"/>
      <c r="C2" s="7" t="s">
        <v>3</v>
      </c>
      <c r="D2" s="9">
        <f>COUNTIF(F:F,"Pass")</f>
        <v>10</v>
      </c>
      <c r="J2" s="53" t="s">
        <v>26</v>
      </c>
    </row>
    <row r="3">
      <c r="A3" s="5" t="s">
        <v>4</v>
      </c>
      <c r="B3" s="6" t="s">
        <v>5</v>
      </c>
      <c r="C3" s="7" t="s">
        <v>6</v>
      </c>
      <c r="D3" s="9">
        <f>COUNTIF(F:F,"Fail")</f>
        <v>0</v>
      </c>
      <c r="J3" s="53" t="s">
        <v>66</v>
      </c>
    </row>
    <row r="4">
      <c r="A4" s="5"/>
      <c r="B4" s="6"/>
      <c r="C4" s="7" t="s">
        <v>7</v>
      </c>
      <c r="D4" s="9">
        <f t="array" ref="D4">SUM(COUNTIFS(F:F,{"Not Applicable","Not Relevant","Blocked"}))</f>
        <v>0</v>
      </c>
      <c r="F4" s="10"/>
      <c r="J4" s="53" t="s">
        <v>56</v>
      </c>
    </row>
    <row r="5">
      <c r="A5" s="5" t="s">
        <v>8</v>
      </c>
      <c r="B5" s="11" t="s">
        <v>9</v>
      </c>
      <c r="C5" s="7" t="s">
        <v>10</v>
      </c>
      <c r="D5" s="8">
        <v>10.0</v>
      </c>
      <c r="F5" s="2"/>
      <c r="J5" s="53" t="s">
        <v>67</v>
      </c>
    </row>
    <row r="6">
      <c r="A6" s="2"/>
      <c r="B6" s="2"/>
      <c r="F6" s="2"/>
      <c r="J6" s="53" t="s">
        <v>68</v>
      </c>
    </row>
    <row r="7">
      <c r="A7" s="2"/>
      <c r="B7" s="2"/>
      <c r="F7" s="2"/>
    </row>
    <row r="8">
      <c r="A8" s="2"/>
      <c r="B8" s="54" t="s">
        <v>69</v>
      </c>
      <c r="F8" s="2"/>
    </row>
    <row r="9">
      <c r="A9" s="13" t="s">
        <v>12</v>
      </c>
      <c r="B9" s="13" t="s">
        <v>13</v>
      </c>
      <c r="C9" s="14" t="s">
        <v>14</v>
      </c>
      <c r="D9" s="14" t="s">
        <v>16</v>
      </c>
      <c r="E9" s="14" t="s">
        <v>17</v>
      </c>
      <c r="F9" s="13" t="s">
        <v>18</v>
      </c>
      <c r="G9" s="14" t="s">
        <v>19</v>
      </c>
      <c r="H9" s="14"/>
    </row>
    <row r="10">
      <c r="A10" s="49" t="s">
        <v>20</v>
      </c>
      <c r="B10" s="31" t="s">
        <v>111</v>
      </c>
      <c r="C10" s="32" t="s">
        <v>112</v>
      </c>
      <c r="D10" s="39" t="s">
        <v>62</v>
      </c>
      <c r="E10" s="57" t="s">
        <v>85</v>
      </c>
      <c r="F10" s="21" t="s">
        <v>26</v>
      </c>
      <c r="G10" s="56"/>
      <c r="H10" s="30"/>
    </row>
    <row r="11">
      <c r="A11" s="21" t="s">
        <v>28</v>
      </c>
      <c r="B11" s="31" t="s">
        <v>113</v>
      </c>
      <c r="C11" s="32" t="s">
        <v>114</v>
      </c>
      <c r="D11" s="39" t="s">
        <v>62</v>
      </c>
      <c r="E11" s="57" t="s">
        <v>89</v>
      </c>
      <c r="F11" s="21" t="s">
        <v>26</v>
      </c>
      <c r="G11" s="56"/>
      <c r="H11" s="30"/>
    </row>
    <row r="12" ht="89.25" customHeight="1">
      <c r="A12" s="21" t="s">
        <v>34</v>
      </c>
      <c r="B12" s="31" t="s">
        <v>115</v>
      </c>
      <c r="C12" s="32" t="s">
        <v>116</v>
      </c>
      <c r="D12" s="39" t="s">
        <v>62</v>
      </c>
      <c r="E12" s="57" t="s">
        <v>89</v>
      </c>
      <c r="F12" s="21" t="s">
        <v>26</v>
      </c>
      <c r="G12" s="56"/>
      <c r="H12" s="30"/>
    </row>
    <row r="13" ht="71.25" customHeight="1">
      <c r="A13" s="21" t="s">
        <v>40</v>
      </c>
      <c r="B13" s="64" t="s">
        <v>117</v>
      </c>
      <c r="C13" s="66" t="s">
        <v>118</v>
      </c>
      <c r="D13" s="27" t="s">
        <v>79</v>
      </c>
      <c r="E13" s="58" t="s">
        <v>119</v>
      </c>
      <c r="F13" s="21" t="s">
        <v>26</v>
      </c>
      <c r="G13" s="61"/>
      <c r="H13" s="30"/>
    </row>
    <row r="14">
      <c r="A14" s="21" t="s">
        <v>46</v>
      </c>
      <c r="B14" s="70" t="s">
        <v>120</v>
      </c>
      <c r="C14" s="66" t="s">
        <v>121</v>
      </c>
      <c r="D14" s="71" t="s">
        <v>122</v>
      </c>
      <c r="E14" s="55" t="s">
        <v>123</v>
      </c>
      <c r="F14" s="21" t="s">
        <v>26</v>
      </c>
      <c r="G14" s="61"/>
      <c r="H14" s="30"/>
    </row>
    <row r="15" ht="114.0" customHeight="1">
      <c r="A15" s="21" t="s">
        <v>51</v>
      </c>
      <c r="B15" s="70" t="s">
        <v>124</v>
      </c>
      <c r="C15" s="72" t="s">
        <v>125</v>
      </c>
      <c r="D15" s="39" t="s">
        <v>62</v>
      </c>
      <c r="E15" s="55" t="s">
        <v>85</v>
      </c>
      <c r="F15" s="21" t="s">
        <v>26</v>
      </c>
      <c r="G15" s="61"/>
      <c r="H15" s="30"/>
    </row>
    <row r="16">
      <c r="A16" s="21" t="s">
        <v>58</v>
      </c>
      <c r="B16" s="18" t="s">
        <v>126</v>
      </c>
      <c r="C16" s="18" t="s">
        <v>112</v>
      </c>
      <c r="D16" s="39" t="s">
        <v>62</v>
      </c>
      <c r="E16" s="74" t="s">
        <v>127</v>
      </c>
      <c r="F16" s="21" t="s">
        <v>26</v>
      </c>
      <c r="G16" s="61"/>
      <c r="H16" s="30"/>
    </row>
    <row r="17">
      <c r="A17" s="21" t="s">
        <v>64</v>
      </c>
      <c r="B17" s="17" t="s">
        <v>128</v>
      </c>
      <c r="C17" s="66" t="s">
        <v>129</v>
      </c>
      <c r="D17" s="39" t="s">
        <v>62</v>
      </c>
      <c r="E17" s="80" t="s">
        <v>130</v>
      </c>
      <c r="F17" s="21" t="s">
        <v>26</v>
      </c>
      <c r="G17" s="61"/>
      <c r="H17" s="30"/>
    </row>
    <row r="18">
      <c r="A18" s="21" t="s">
        <v>98</v>
      </c>
      <c r="B18" s="81" t="s">
        <v>131</v>
      </c>
      <c r="C18" s="18" t="s">
        <v>132</v>
      </c>
      <c r="D18" s="39" t="s">
        <v>62</v>
      </c>
      <c r="E18" s="18" t="s">
        <v>89</v>
      </c>
      <c r="F18" s="21" t="s">
        <v>26</v>
      </c>
      <c r="G18" s="61"/>
      <c r="H18" s="30"/>
    </row>
    <row r="19">
      <c r="A19" s="21" t="s">
        <v>103</v>
      </c>
      <c r="B19" s="82" t="s">
        <v>133</v>
      </c>
      <c r="C19" s="83" t="s">
        <v>134</v>
      </c>
      <c r="D19" s="84" t="s">
        <v>135</v>
      </c>
      <c r="E19" s="85" t="s">
        <v>89</v>
      </c>
      <c r="F19" s="21" t="s">
        <v>26</v>
      </c>
      <c r="G19" s="61"/>
      <c r="H19" s="30"/>
    </row>
    <row r="20">
      <c r="A20" s="21" t="s">
        <v>104</v>
      </c>
      <c r="F20" s="21" t="s">
        <v>65</v>
      </c>
      <c r="G20" s="61"/>
      <c r="H20" s="30"/>
    </row>
    <row r="21">
      <c r="A21" s="21" t="s">
        <v>105</v>
      </c>
      <c r="F21" s="21" t="s">
        <v>65</v>
      </c>
      <c r="G21" s="61"/>
      <c r="H21" s="30"/>
    </row>
    <row r="22">
      <c r="A22" s="21" t="s">
        <v>106</v>
      </c>
      <c r="F22" s="21" t="s">
        <v>65</v>
      </c>
      <c r="H22" s="30"/>
    </row>
    <row r="23">
      <c r="A23" s="21" t="s">
        <v>107</v>
      </c>
      <c r="F23" s="21" t="s">
        <v>65</v>
      </c>
      <c r="G23" s="61"/>
      <c r="H23" s="30"/>
    </row>
    <row r="24">
      <c r="A24" s="21" t="s">
        <v>108</v>
      </c>
      <c r="B24" s="64"/>
      <c r="C24" s="66"/>
      <c r="D24" s="71"/>
      <c r="E24" s="69"/>
      <c r="F24" s="21" t="s">
        <v>65</v>
      </c>
      <c r="G24" s="61"/>
      <c r="H24" s="30"/>
    </row>
    <row r="25">
      <c r="A25" s="49" t="s">
        <v>109</v>
      </c>
      <c r="B25" s="64"/>
      <c r="C25" s="66"/>
      <c r="D25" s="71"/>
      <c r="E25" s="69"/>
      <c r="F25" s="76" t="s">
        <v>65</v>
      </c>
      <c r="G25" s="61"/>
      <c r="H25" s="30"/>
    </row>
    <row r="26">
      <c r="A26" s="21" t="s">
        <v>110</v>
      </c>
      <c r="B26" s="17"/>
      <c r="C26" s="66"/>
      <c r="D26" s="68"/>
      <c r="E26" s="69"/>
      <c r="F26" s="21" t="s">
        <v>65</v>
      </c>
      <c r="G26" s="61"/>
      <c r="H26" s="30"/>
    </row>
    <row r="27">
      <c r="A27" s="21" t="s">
        <v>110</v>
      </c>
      <c r="B27" s="17"/>
      <c r="C27" s="26"/>
      <c r="D27" s="27"/>
      <c r="E27" s="58"/>
      <c r="F27" s="21" t="s">
        <v>65</v>
      </c>
      <c r="G27" s="61"/>
      <c r="H27" s="30"/>
    </row>
    <row r="28">
      <c r="A28" s="21" t="s">
        <v>110</v>
      </c>
      <c r="B28" s="77"/>
      <c r="C28" s="78"/>
      <c r="D28" s="79"/>
      <c r="E28" s="61"/>
      <c r="F28" s="76" t="s">
        <v>65</v>
      </c>
      <c r="G28" s="61"/>
      <c r="H28" s="30"/>
    </row>
    <row r="29">
      <c r="A29" s="21" t="s">
        <v>110</v>
      </c>
      <c r="B29" s="77"/>
      <c r="C29" s="78"/>
      <c r="D29" s="79"/>
      <c r="E29" s="61"/>
      <c r="F29" s="76" t="s">
        <v>65</v>
      </c>
      <c r="G29" s="61"/>
      <c r="H29" s="30"/>
    </row>
    <row r="30">
      <c r="A30" s="21" t="s">
        <v>110</v>
      </c>
      <c r="B30" s="17"/>
      <c r="C30" s="26"/>
      <c r="D30" s="27"/>
      <c r="E30" s="58"/>
      <c r="F30" s="21" t="s">
        <v>65</v>
      </c>
      <c r="G30" s="61"/>
      <c r="H30" s="30"/>
    </row>
    <row r="31">
      <c r="A31" s="21" t="s">
        <v>110</v>
      </c>
      <c r="B31" s="17"/>
      <c r="C31" s="26"/>
      <c r="D31" s="27"/>
      <c r="E31" s="58"/>
      <c r="F31" s="21" t="s">
        <v>65</v>
      </c>
      <c r="G31" s="61"/>
      <c r="H31" s="30"/>
    </row>
    <row r="32">
      <c r="A32" s="21" t="s">
        <v>110</v>
      </c>
      <c r="B32" s="17"/>
      <c r="C32" s="26"/>
      <c r="D32" s="27"/>
      <c r="E32" s="58"/>
      <c r="F32" s="21" t="s">
        <v>65</v>
      </c>
      <c r="G32" s="61"/>
      <c r="H32" s="30"/>
    </row>
    <row r="33">
      <c r="A33" s="21" t="s">
        <v>110</v>
      </c>
      <c r="B33" s="17"/>
      <c r="C33" s="26"/>
      <c r="D33" s="27"/>
      <c r="E33" s="58"/>
      <c r="F33" s="21" t="s">
        <v>65</v>
      </c>
      <c r="G33" s="61"/>
      <c r="H33" s="30"/>
    </row>
    <row r="34">
      <c r="A34" s="21" t="s">
        <v>110</v>
      </c>
      <c r="B34" s="17"/>
      <c r="C34" s="26"/>
      <c r="D34" s="27"/>
      <c r="E34" s="58"/>
      <c r="F34" s="21" t="s">
        <v>65</v>
      </c>
      <c r="G34" s="61"/>
      <c r="H34" s="30"/>
    </row>
    <row r="35">
      <c r="A35" s="21" t="s">
        <v>110</v>
      </c>
      <c r="B35" s="17"/>
      <c r="C35" s="26"/>
      <c r="D35" s="27"/>
      <c r="E35" s="58"/>
      <c r="F35" s="21" t="s">
        <v>65</v>
      </c>
      <c r="G35" s="61"/>
      <c r="H35" s="30"/>
    </row>
    <row r="36">
      <c r="A36" s="21" t="s">
        <v>110</v>
      </c>
      <c r="B36" s="17"/>
      <c r="C36" s="26"/>
      <c r="D36" s="27"/>
      <c r="E36" s="58"/>
      <c r="F36" s="21" t="s">
        <v>65</v>
      </c>
      <c r="G36" s="61"/>
      <c r="H36" s="30"/>
    </row>
    <row r="37">
      <c r="A37" s="21" t="s">
        <v>110</v>
      </c>
      <c r="B37" s="17"/>
      <c r="C37" s="26"/>
      <c r="D37" s="27"/>
      <c r="E37" s="58"/>
      <c r="F37" s="21" t="s">
        <v>65</v>
      </c>
      <c r="G37" s="61"/>
      <c r="H37" s="30"/>
    </row>
    <row r="38">
      <c r="A38" s="21" t="s">
        <v>110</v>
      </c>
      <c r="B38" s="17"/>
      <c r="C38" s="26"/>
      <c r="D38" s="27"/>
      <c r="E38" s="58"/>
      <c r="F38" s="21" t="s">
        <v>65</v>
      </c>
      <c r="G38" s="61"/>
      <c r="H38" s="30"/>
    </row>
    <row r="39">
      <c r="A39" s="49"/>
      <c r="B39" s="17"/>
      <c r="C39" s="26"/>
      <c r="D39" s="27"/>
      <c r="E39" s="58"/>
      <c r="F39" s="21" t="s">
        <v>65</v>
      </c>
      <c r="G39" s="61"/>
      <c r="H39" s="30"/>
    </row>
    <row r="40">
      <c r="A40" s="49"/>
      <c r="B40" s="17"/>
      <c r="C40" s="26"/>
      <c r="D40" s="27"/>
      <c r="E40" s="58"/>
      <c r="F40" s="21" t="s">
        <v>65</v>
      </c>
      <c r="G40" s="61"/>
      <c r="H40" s="30"/>
    </row>
    <row r="41">
      <c r="A41" s="49"/>
      <c r="B41" s="17"/>
      <c r="C41" s="26"/>
      <c r="D41" s="27"/>
      <c r="E41" s="58"/>
      <c r="F41" s="21" t="s">
        <v>65</v>
      </c>
      <c r="G41" s="61"/>
      <c r="H41" s="30"/>
    </row>
    <row r="42">
      <c r="A42" s="49"/>
      <c r="B42" s="17"/>
      <c r="C42" s="26"/>
      <c r="D42" s="27"/>
      <c r="E42" s="58"/>
      <c r="F42" s="21" t="s">
        <v>65</v>
      </c>
      <c r="G42" s="61"/>
      <c r="H42" s="30"/>
    </row>
    <row r="43">
      <c r="A43" s="49"/>
      <c r="B43" s="17"/>
      <c r="C43" s="26"/>
      <c r="D43" s="27"/>
      <c r="E43" s="58"/>
      <c r="F43" s="21" t="s">
        <v>65</v>
      </c>
      <c r="G43" s="61"/>
      <c r="H43" s="30"/>
    </row>
    <row r="44">
      <c r="A44" s="49"/>
      <c r="B44" s="17"/>
      <c r="C44" s="26"/>
      <c r="D44" s="27"/>
      <c r="E44" s="58"/>
      <c r="F44" s="21" t="s">
        <v>65</v>
      </c>
      <c r="G44" s="61"/>
      <c r="H44" s="30"/>
    </row>
    <row r="45">
      <c r="A45" s="49"/>
      <c r="B45" s="17"/>
      <c r="C45" s="26"/>
      <c r="D45" s="27"/>
      <c r="E45" s="58"/>
      <c r="F45" s="21" t="s">
        <v>65</v>
      </c>
      <c r="G45" s="61"/>
      <c r="H45" s="30"/>
    </row>
    <row r="46">
      <c r="A46" s="49"/>
      <c r="B46" s="17"/>
      <c r="C46" s="26"/>
      <c r="D46" s="27"/>
      <c r="E46" s="58"/>
      <c r="F46" s="21" t="s">
        <v>65</v>
      </c>
      <c r="G46" s="61"/>
      <c r="H46" s="30"/>
    </row>
    <row r="47">
      <c r="A47" s="49"/>
      <c r="B47" s="17"/>
      <c r="C47" s="26"/>
      <c r="D47" s="27"/>
      <c r="E47" s="58"/>
      <c r="F47" s="21" t="s">
        <v>65</v>
      </c>
      <c r="G47" s="61"/>
      <c r="H47" s="30"/>
    </row>
    <row r="48">
      <c r="A48" s="49"/>
      <c r="B48" s="17"/>
      <c r="C48" s="26"/>
      <c r="D48" s="27"/>
      <c r="E48" s="58"/>
      <c r="F48" s="21" t="s">
        <v>65</v>
      </c>
      <c r="G48" s="61"/>
      <c r="H48" s="30"/>
    </row>
    <row r="49">
      <c r="A49" s="2"/>
      <c r="B49" s="2"/>
      <c r="F49" s="2"/>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sheetData>
  <conditionalFormatting sqref="B19:E19">
    <cfRule type="expression" dxfId="5" priority="1">
      <formula>#REF!="Pass"</formula>
    </cfRule>
  </conditionalFormatting>
  <conditionalFormatting sqref="B19:E19">
    <cfRule type="expression" dxfId="4" priority="2">
      <formula>#REF!="Fail"</formula>
    </cfRule>
  </conditionalFormatting>
  <conditionalFormatting sqref="B19:E19">
    <cfRule type="expression" dxfId="3" priority="3">
      <formula>#REF!="Not Applicable"</formula>
    </cfRule>
  </conditionalFormatting>
  <conditionalFormatting sqref="B19:E19">
    <cfRule type="expression" dxfId="2" priority="4">
      <formula>#REF!="Not Relevant"</formula>
    </cfRule>
  </conditionalFormatting>
  <conditionalFormatting sqref="B19:E19">
    <cfRule type="expression" dxfId="0" priority="5">
      <formula>#REF!="Blocked"</formula>
    </cfRule>
  </conditionalFormatting>
  <conditionalFormatting sqref="B10:B14 C10:C12 D10 E10:G12 D12:D14 C14 B27:G27 B30:G48">
    <cfRule type="expression" dxfId="0" priority="6">
      <formula>#REF!="Blocked"</formula>
    </cfRule>
  </conditionalFormatting>
  <conditionalFormatting sqref="B10:B13 C10:C12 D10 E10:G12 D12:D13 B27:G27 B30:G48">
    <cfRule type="expression" dxfId="2" priority="7">
      <formula>$F10="Not Relevant"</formula>
    </cfRule>
  </conditionalFormatting>
  <conditionalFormatting sqref="B10:B13 C10:C12 D10 E10:G12 D12:D13 B27:G27 B30:G48">
    <cfRule type="expression" dxfId="3" priority="8">
      <formula>$F10="Not Applicable"</formula>
    </cfRule>
  </conditionalFormatting>
  <conditionalFormatting sqref="B10:B13 C10:C12 D10 E10:G12 D12:D13 B27:G27 B30:G48">
    <cfRule type="expression" dxfId="4" priority="9">
      <formula>$F10="Fail"</formula>
    </cfRule>
  </conditionalFormatting>
  <conditionalFormatting sqref="B10:B13 C10:C12 D10 E10:G12 D12:D13 B27:G27 B30:G48">
    <cfRule type="expression" dxfId="5" priority="10">
      <formula>$F10="Pass"</formula>
    </cfRule>
  </conditionalFormatting>
  <conditionalFormatting sqref="A10:A48 B10:E18 F10:G48 B20:E48">
    <cfRule type="expression" dxfId="0" priority="11">
      <formula>#REF!="Blocked"</formula>
    </cfRule>
  </conditionalFormatting>
  <conditionalFormatting sqref="A10:A48 B10:E18 F10:G48 B20:E48">
    <cfRule type="expression" dxfId="2" priority="12">
      <formula>$F10="Not Relevant"</formula>
    </cfRule>
  </conditionalFormatting>
  <conditionalFormatting sqref="A10:A48 B10:E18 F10:G48 B20:E48">
    <cfRule type="expression" dxfId="3" priority="13">
      <formula>$F10="Not Applicable"</formula>
    </cfRule>
  </conditionalFormatting>
  <conditionalFormatting sqref="A10:A48 B10:E18 F10:G48 B20:E48">
    <cfRule type="expression" dxfId="4" priority="14">
      <formula>$F10="Fail"</formula>
    </cfRule>
  </conditionalFormatting>
  <conditionalFormatting sqref="A10:A48 B10:E18 F10:G48 B20:E48">
    <cfRule type="expression" dxfId="5" priority="15">
      <formula>$F10="Pass"</formula>
    </cfRule>
  </conditionalFormatting>
  <dataValidations>
    <dataValidation type="list" allowBlank="1" showErrorMessage="1" sqref="F10 F27 F30:F48">
      <formula1>'מסך הבית'!$J$1:$J$6</formula1>
    </dataValidation>
    <dataValidation type="list" allowBlank="1" showErrorMessage="1" sqref="F11:F26 F28:F29">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workbookViewId="0"/>
  </sheetViews>
  <sheetFormatPr customHeight="1" defaultColWidth="12.63" defaultRowHeight="15.0"/>
  <cols>
    <col customWidth="1" min="1" max="1" width="7.88"/>
    <col customWidth="1" min="2" max="2" width="54.5"/>
    <col customWidth="1" min="3" max="3" width="29.63"/>
    <col customWidth="1" min="4" max="4" width="35.25"/>
    <col customWidth="1" min="5" max="5" width="16.5"/>
    <col customWidth="1" min="6" max="6" width="12.13"/>
    <col customWidth="1" min="7" max="7" width="15.13"/>
    <col customWidth="1" min="8" max="26" width="7.63"/>
  </cols>
  <sheetData>
    <row r="1">
      <c r="A1" s="1" t="s">
        <v>0</v>
      </c>
      <c r="B1" s="2"/>
      <c r="C1" s="4" t="s">
        <v>1</v>
      </c>
      <c r="J1" s="53" t="s">
        <v>65</v>
      </c>
    </row>
    <row r="2">
      <c r="A2" s="5" t="s">
        <v>2</v>
      </c>
      <c r="B2" s="6"/>
      <c r="C2" s="7" t="s">
        <v>3</v>
      </c>
      <c r="D2" s="9">
        <f>COUNTIF(F:F,"Pass")</f>
        <v>22</v>
      </c>
      <c r="J2" s="53" t="s">
        <v>26</v>
      </c>
    </row>
    <row r="3">
      <c r="A3" s="5" t="s">
        <v>4</v>
      </c>
      <c r="B3" s="6" t="s">
        <v>5</v>
      </c>
      <c r="C3" s="7" t="s">
        <v>6</v>
      </c>
      <c r="D3" s="9">
        <f>COUNTIF(F:F,"Fail")</f>
        <v>6</v>
      </c>
      <c r="J3" s="53" t="s">
        <v>66</v>
      </c>
    </row>
    <row r="4">
      <c r="A4" s="5"/>
      <c r="B4" s="6"/>
      <c r="C4" s="7" t="s">
        <v>7</v>
      </c>
      <c r="D4" s="9">
        <f t="array" ref="D4">SUM(COUNTIFS(F:F,{"Not Applicable","Not Relevant","Blocked"}))</f>
        <v>0</v>
      </c>
      <c r="F4" s="10"/>
      <c r="J4" s="53" t="s">
        <v>56</v>
      </c>
    </row>
    <row r="5">
      <c r="A5" s="5" t="s">
        <v>8</v>
      </c>
      <c r="B5" s="11" t="s">
        <v>9</v>
      </c>
      <c r="C5" s="7" t="s">
        <v>10</v>
      </c>
      <c r="D5" s="8">
        <v>29.0</v>
      </c>
      <c r="F5" s="2"/>
      <c r="J5" s="53" t="s">
        <v>67</v>
      </c>
    </row>
    <row r="6">
      <c r="A6" s="2"/>
      <c r="B6" s="2"/>
      <c r="F6" s="2"/>
      <c r="J6" s="53" t="s">
        <v>68</v>
      </c>
    </row>
    <row r="7">
      <c r="A7" s="2"/>
      <c r="B7" s="2"/>
      <c r="F7" s="2"/>
    </row>
    <row r="8">
      <c r="B8" s="86" t="s">
        <v>44</v>
      </c>
      <c r="F8" s="2"/>
    </row>
    <row r="9">
      <c r="A9" s="13" t="s">
        <v>12</v>
      </c>
      <c r="B9" s="13" t="s">
        <v>13</v>
      </c>
      <c r="C9" s="14" t="s">
        <v>14</v>
      </c>
      <c r="D9" s="14" t="s">
        <v>16</v>
      </c>
      <c r="E9" s="14" t="s">
        <v>17</v>
      </c>
      <c r="F9" s="13" t="s">
        <v>18</v>
      </c>
      <c r="G9" s="14" t="s">
        <v>19</v>
      </c>
    </row>
    <row r="10" ht="57.75" customHeight="1">
      <c r="A10" s="87" t="s">
        <v>20</v>
      </c>
      <c r="B10" s="18" t="s">
        <v>136</v>
      </c>
      <c r="C10" s="18" t="s">
        <v>137</v>
      </c>
      <c r="D10" s="36" t="s">
        <v>138</v>
      </c>
      <c r="E10" s="69" t="s">
        <v>139</v>
      </c>
      <c r="F10" s="21" t="s">
        <v>26</v>
      </c>
      <c r="G10" s="69"/>
    </row>
    <row r="11" ht="57.75" customHeight="1">
      <c r="A11" s="49" t="s">
        <v>28</v>
      </c>
      <c r="B11" s="88" t="s">
        <v>140</v>
      </c>
      <c r="C11" s="18" t="s">
        <v>141</v>
      </c>
      <c r="D11" s="59" t="s">
        <v>84</v>
      </c>
      <c r="E11" s="89" t="s">
        <v>89</v>
      </c>
      <c r="F11" s="21" t="s">
        <v>26</v>
      </c>
      <c r="G11" s="90"/>
    </row>
    <row r="12" ht="56.25" customHeight="1">
      <c r="A12" s="91" t="s">
        <v>34</v>
      </c>
      <c r="B12" s="92" t="s">
        <v>142</v>
      </c>
      <c r="C12" s="93" t="s">
        <v>143</v>
      </c>
      <c r="D12" s="94" t="s">
        <v>84</v>
      </c>
      <c r="E12" s="95" t="s">
        <v>92</v>
      </c>
      <c r="F12" s="21" t="s">
        <v>66</v>
      </c>
      <c r="G12" s="96"/>
    </row>
    <row r="13" ht="94.5" customHeight="1">
      <c r="A13" s="49" t="s">
        <v>40</v>
      </c>
      <c r="B13" s="38" t="s">
        <v>144</v>
      </c>
      <c r="C13" s="18" t="s">
        <v>145</v>
      </c>
      <c r="D13" s="97" t="s">
        <v>44</v>
      </c>
      <c r="E13" s="98" t="s">
        <v>89</v>
      </c>
      <c r="F13" s="21" t="s">
        <v>26</v>
      </c>
      <c r="G13" s="99"/>
    </row>
    <row r="14" ht="119.25" customHeight="1">
      <c r="A14" s="21" t="s">
        <v>46</v>
      </c>
      <c r="B14" s="17" t="s">
        <v>146</v>
      </c>
      <c r="C14" s="66" t="s">
        <v>147</v>
      </c>
      <c r="D14" s="100" t="s">
        <v>62</v>
      </c>
      <c r="E14" s="17" t="s">
        <v>148</v>
      </c>
      <c r="F14" s="21" t="s">
        <v>26</v>
      </c>
      <c r="G14" s="61"/>
    </row>
    <row r="15" ht="81.75" customHeight="1">
      <c r="A15" s="21" t="s">
        <v>51</v>
      </c>
      <c r="B15" s="64" t="s">
        <v>149</v>
      </c>
      <c r="C15" s="66" t="s">
        <v>150</v>
      </c>
      <c r="D15" s="27" t="s">
        <v>151</v>
      </c>
      <c r="E15" s="69" t="s">
        <v>102</v>
      </c>
      <c r="F15" s="21" t="s">
        <v>26</v>
      </c>
      <c r="G15" s="61"/>
    </row>
    <row r="16" ht="105.75" customHeight="1">
      <c r="A16" s="21" t="s">
        <v>58</v>
      </c>
      <c r="B16" s="64" t="s">
        <v>152</v>
      </c>
      <c r="C16" s="66" t="s">
        <v>153</v>
      </c>
      <c r="D16" s="27" t="s">
        <v>154</v>
      </c>
      <c r="E16" s="69" t="s">
        <v>89</v>
      </c>
      <c r="F16" s="21" t="s">
        <v>26</v>
      </c>
      <c r="G16" s="61"/>
    </row>
    <row r="17" ht="117.0" customHeight="1">
      <c r="A17" s="21" t="s">
        <v>64</v>
      </c>
      <c r="B17" s="70" t="s">
        <v>155</v>
      </c>
      <c r="C17" s="66" t="s">
        <v>156</v>
      </c>
      <c r="D17" s="27" t="s">
        <v>154</v>
      </c>
      <c r="E17" s="101" t="s">
        <v>102</v>
      </c>
      <c r="F17" s="21" t="s">
        <v>26</v>
      </c>
      <c r="G17" s="61"/>
    </row>
    <row r="18" ht="64.5" customHeight="1">
      <c r="A18" s="21" t="s">
        <v>98</v>
      </c>
      <c r="B18" s="102" t="s">
        <v>157</v>
      </c>
      <c r="C18" s="66" t="s">
        <v>158</v>
      </c>
      <c r="D18" s="27" t="s">
        <v>159</v>
      </c>
      <c r="E18" s="80" t="s">
        <v>89</v>
      </c>
      <c r="F18" s="21" t="s">
        <v>26</v>
      </c>
      <c r="G18" s="61"/>
    </row>
    <row r="19" ht="57.75" customHeight="1">
      <c r="A19" s="21" t="s">
        <v>103</v>
      </c>
      <c r="B19" s="102" t="s">
        <v>160</v>
      </c>
      <c r="C19" s="66" t="s">
        <v>161</v>
      </c>
      <c r="D19" s="103" t="s">
        <v>162</v>
      </c>
      <c r="E19" s="80" t="s">
        <v>76</v>
      </c>
      <c r="F19" s="21" t="s">
        <v>26</v>
      </c>
      <c r="G19" s="61"/>
    </row>
    <row r="20" ht="58.5" customHeight="1">
      <c r="A20" s="21" t="s">
        <v>104</v>
      </c>
      <c r="B20" s="17" t="s">
        <v>163</v>
      </c>
      <c r="C20" s="25" t="s">
        <v>164</v>
      </c>
      <c r="D20" s="68" t="s">
        <v>154</v>
      </c>
      <c r="E20" s="101" t="s">
        <v>165</v>
      </c>
      <c r="F20" s="21" t="s">
        <v>26</v>
      </c>
      <c r="G20" s="61"/>
    </row>
    <row r="21" ht="77.25" customHeight="1">
      <c r="A21" s="21" t="s">
        <v>106</v>
      </c>
      <c r="B21" s="104" t="s">
        <v>166</v>
      </c>
      <c r="C21" s="105" t="s">
        <v>167</v>
      </c>
      <c r="D21" s="106" t="s">
        <v>168</v>
      </c>
      <c r="E21" s="107" t="s">
        <v>139</v>
      </c>
      <c r="F21" s="108" t="s">
        <v>66</v>
      </c>
      <c r="G21" s="109"/>
    </row>
    <row r="22" ht="63.75" customHeight="1">
      <c r="A22" s="110" t="s">
        <v>107</v>
      </c>
      <c r="B22" s="18" t="s">
        <v>169</v>
      </c>
      <c r="C22" s="18" t="s">
        <v>170</v>
      </c>
      <c r="D22" s="99"/>
      <c r="E22" s="18" t="s">
        <v>171</v>
      </c>
      <c r="F22" s="111" t="s">
        <v>26</v>
      </c>
      <c r="G22" s="61"/>
    </row>
    <row r="23" ht="54.75" customHeight="1">
      <c r="A23" s="110" t="s">
        <v>108</v>
      </c>
      <c r="B23" s="18" t="s">
        <v>172</v>
      </c>
      <c r="C23" s="18" t="s">
        <v>173</v>
      </c>
      <c r="D23" s="68" t="s">
        <v>174</v>
      </c>
      <c r="E23" s="88" t="s">
        <v>139</v>
      </c>
      <c r="F23" s="111" t="s">
        <v>66</v>
      </c>
      <c r="G23" s="61"/>
    </row>
    <row r="24" ht="75.75" customHeight="1">
      <c r="A24" s="110" t="s">
        <v>175</v>
      </c>
      <c r="B24" s="18" t="s">
        <v>176</v>
      </c>
      <c r="C24" s="18" t="s">
        <v>177</v>
      </c>
      <c r="D24" s="68" t="s">
        <v>154</v>
      </c>
      <c r="E24" s="18" t="s">
        <v>92</v>
      </c>
      <c r="F24" s="111" t="s">
        <v>66</v>
      </c>
      <c r="G24" s="109"/>
    </row>
    <row r="25" ht="74.25" customHeight="1">
      <c r="A25" s="110" t="s">
        <v>178</v>
      </c>
      <c r="B25" s="18" t="s">
        <v>179</v>
      </c>
      <c r="C25" s="18" t="s">
        <v>180</v>
      </c>
      <c r="D25" s="112" t="s">
        <v>181</v>
      </c>
      <c r="E25" s="18" t="s">
        <v>89</v>
      </c>
      <c r="F25" s="21" t="s">
        <v>26</v>
      </c>
      <c r="G25" s="61"/>
    </row>
    <row r="26" ht="73.5" customHeight="1">
      <c r="A26" s="110" t="s">
        <v>182</v>
      </c>
      <c r="B26" s="18" t="s">
        <v>183</v>
      </c>
      <c r="C26" s="18" t="s">
        <v>184</v>
      </c>
      <c r="D26" s="88" t="s">
        <v>185</v>
      </c>
      <c r="E26" s="18" t="s">
        <v>76</v>
      </c>
      <c r="F26" s="21" t="s">
        <v>26</v>
      </c>
      <c r="G26" s="61"/>
    </row>
    <row r="27">
      <c r="A27" s="110" t="s">
        <v>109</v>
      </c>
      <c r="B27" s="18" t="s">
        <v>186</v>
      </c>
      <c r="C27" s="113" t="s">
        <v>187</v>
      </c>
      <c r="D27" s="18" t="s">
        <v>188</v>
      </c>
      <c r="E27" s="18" t="s">
        <v>76</v>
      </c>
      <c r="F27" s="21" t="s">
        <v>26</v>
      </c>
      <c r="G27" s="61"/>
    </row>
    <row r="28">
      <c r="A28" s="110" t="s">
        <v>110</v>
      </c>
      <c r="B28" s="114" t="s">
        <v>189</v>
      </c>
      <c r="C28" s="115" t="s">
        <v>190</v>
      </c>
      <c r="D28" s="68" t="s">
        <v>154</v>
      </c>
      <c r="E28" s="88" t="s">
        <v>89</v>
      </c>
      <c r="F28" s="111" t="s">
        <v>66</v>
      </c>
      <c r="G28" s="109"/>
    </row>
    <row r="29" ht="73.5" customHeight="1">
      <c r="A29" s="110" t="s">
        <v>191</v>
      </c>
      <c r="B29" s="114" t="s">
        <v>192</v>
      </c>
      <c r="C29" s="113" t="s">
        <v>193</v>
      </c>
      <c r="D29" s="18"/>
      <c r="E29" s="18" t="s">
        <v>92</v>
      </c>
      <c r="F29" s="21" t="s">
        <v>26</v>
      </c>
      <c r="G29" s="61"/>
    </row>
    <row r="30" ht="72.75" customHeight="1">
      <c r="A30" s="110" t="s">
        <v>194</v>
      </c>
      <c r="B30" s="18" t="s">
        <v>195</v>
      </c>
      <c r="C30" s="113" t="s">
        <v>196</v>
      </c>
      <c r="D30" s="116" t="s">
        <v>197</v>
      </c>
      <c r="E30" s="18" t="s">
        <v>92</v>
      </c>
      <c r="F30" s="111" t="s">
        <v>26</v>
      </c>
      <c r="G30" s="61"/>
    </row>
    <row r="31">
      <c r="A31" s="110" t="s">
        <v>198</v>
      </c>
      <c r="B31" s="117" t="s">
        <v>199</v>
      </c>
      <c r="C31" s="118" t="s">
        <v>200</v>
      </c>
      <c r="D31" s="84" t="s">
        <v>62</v>
      </c>
      <c r="E31" s="119" t="s">
        <v>201</v>
      </c>
      <c r="F31" s="111" t="s">
        <v>26</v>
      </c>
      <c r="G31" s="61"/>
    </row>
    <row r="32">
      <c r="A32" s="110" t="s">
        <v>202</v>
      </c>
      <c r="B32" s="117" t="s">
        <v>203</v>
      </c>
      <c r="C32" s="118" t="s">
        <v>204</v>
      </c>
      <c r="D32" s="84" t="s">
        <v>62</v>
      </c>
      <c r="E32" s="119" t="s">
        <v>102</v>
      </c>
      <c r="F32" s="111" t="s">
        <v>26</v>
      </c>
      <c r="G32" s="61"/>
    </row>
    <row r="33" ht="158.25" customHeight="1">
      <c r="A33" s="110" t="s">
        <v>205</v>
      </c>
      <c r="B33" s="18" t="s">
        <v>206</v>
      </c>
      <c r="C33" s="113" t="s">
        <v>207</v>
      </c>
      <c r="D33" s="18" t="s">
        <v>208</v>
      </c>
      <c r="E33" s="18" t="s">
        <v>89</v>
      </c>
      <c r="F33" s="21" t="s">
        <v>26</v>
      </c>
      <c r="G33" s="61"/>
    </row>
    <row r="34" ht="138.0" customHeight="1">
      <c r="A34" s="110" t="s">
        <v>209</v>
      </c>
      <c r="B34" s="18" t="s">
        <v>210</v>
      </c>
      <c r="C34" s="120" t="s">
        <v>211</v>
      </c>
      <c r="D34" s="18" t="s">
        <v>212</v>
      </c>
      <c r="E34" s="18" t="s">
        <v>213</v>
      </c>
      <c r="F34" s="21" t="s">
        <v>26</v>
      </c>
      <c r="G34" s="61"/>
    </row>
    <row r="35">
      <c r="A35" s="110" t="s">
        <v>214</v>
      </c>
      <c r="B35" s="18" t="s">
        <v>215</v>
      </c>
      <c r="C35" s="120" t="s">
        <v>216</v>
      </c>
      <c r="D35" s="18" t="s">
        <v>217</v>
      </c>
      <c r="E35" s="18" t="s">
        <v>89</v>
      </c>
      <c r="F35" s="21" t="s">
        <v>26</v>
      </c>
      <c r="G35" s="61"/>
    </row>
    <row r="36">
      <c r="A36" s="110" t="s">
        <v>218</v>
      </c>
      <c r="B36" s="18" t="s">
        <v>219</v>
      </c>
      <c r="C36" s="120" t="s">
        <v>220</v>
      </c>
      <c r="D36" s="88"/>
      <c r="E36" s="18" t="s">
        <v>76</v>
      </c>
      <c r="F36" s="21" t="s">
        <v>26</v>
      </c>
      <c r="G36" s="61"/>
    </row>
    <row r="37">
      <c r="A37" s="110" t="s">
        <v>221</v>
      </c>
      <c r="B37" s="18" t="s">
        <v>222</v>
      </c>
      <c r="C37" s="115" t="s">
        <v>223</v>
      </c>
      <c r="D37" s="71" t="s">
        <v>62</v>
      </c>
      <c r="E37" s="88"/>
      <c r="F37" s="111" t="s">
        <v>66</v>
      </c>
      <c r="G37" s="121"/>
    </row>
    <row r="38">
      <c r="A38" s="110" t="s">
        <v>224</v>
      </c>
      <c r="B38" s="18"/>
      <c r="C38" s="115"/>
      <c r="D38" s="88"/>
      <c r="E38" s="88"/>
      <c r="F38" s="111" t="s">
        <v>65</v>
      </c>
      <c r="G38" s="61"/>
    </row>
    <row r="39">
      <c r="A39" s="110" t="s">
        <v>224</v>
      </c>
      <c r="B39" s="18"/>
      <c r="C39" s="115"/>
      <c r="D39" s="88"/>
      <c r="E39" s="88"/>
      <c r="F39" s="111" t="s">
        <v>65</v>
      </c>
      <c r="G39" s="61"/>
    </row>
    <row r="40">
      <c r="A40" s="110" t="s">
        <v>224</v>
      </c>
      <c r="B40" s="18"/>
      <c r="C40" s="115"/>
      <c r="D40" s="88"/>
      <c r="E40" s="88"/>
      <c r="F40" s="111" t="s">
        <v>65</v>
      </c>
      <c r="G40" s="61"/>
    </row>
    <row r="41">
      <c r="A41" s="110" t="s">
        <v>224</v>
      </c>
      <c r="B41" s="18"/>
      <c r="C41" s="115"/>
      <c r="D41" s="88"/>
      <c r="E41" s="88"/>
      <c r="F41" s="111" t="s">
        <v>65</v>
      </c>
      <c r="G41" s="61"/>
    </row>
    <row r="42">
      <c r="A42" s="110" t="s">
        <v>224</v>
      </c>
      <c r="B42" s="18"/>
      <c r="C42" s="115"/>
      <c r="D42" s="88"/>
      <c r="E42" s="88"/>
      <c r="F42" s="111" t="s">
        <v>65</v>
      </c>
      <c r="G42" s="61"/>
    </row>
    <row r="43">
      <c r="A43" s="110" t="s">
        <v>224</v>
      </c>
      <c r="B43" s="18"/>
      <c r="C43" s="115"/>
      <c r="D43" s="88"/>
      <c r="E43" s="88"/>
      <c r="F43" s="111" t="s">
        <v>65</v>
      </c>
      <c r="G43" s="61"/>
    </row>
    <row r="44">
      <c r="A44" s="110" t="s">
        <v>224</v>
      </c>
      <c r="B44" s="18"/>
      <c r="C44" s="115"/>
      <c r="D44" s="88"/>
      <c r="E44" s="88"/>
      <c r="F44" s="111" t="s">
        <v>65</v>
      </c>
      <c r="G44" s="61"/>
    </row>
    <row r="45">
      <c r="A45" s="110" t="s">
        <v>224</v>
      </c>
      <c r="B45" s="18"/>
      <c r="C45" s="115"/>
      <c r="D45" s="88"/>
      <c r="E45" s="88"/>
      <c r="F45" s="111" t="s">
        <v>65</v>
      </c>
      <c r="G45" s="61"/>
    </row>
    <row r="46">
      <c r="A46" s="110" t="s">
        <v>224</v>
      </c>
      <c r="B46" s="18"/>
      <c r="C46" s="115"/>
      <c r="D46" s="88"/>
      <c r="E46" s="88"/>
      <c r="F46" s="111" t="s">
        <v>65</v>
      </c>
      <c r="G46" s="61"/>
    </row>
    <row r="47">
      <c r="A47" s="110" t="s">
        <v>224</v>
      </c>
      <c r="B47" s="18"/>
      <c r="C47" s="115"/>
      <c r="D47" s="88"/>
      <c r="E47" s="88"/>
      <c r="F47" s="111" t="s">
        <v>65</v>
      </c>
      <c r="G47" s="61"/>
    </row>
    <row r="48">
      <c r="A48" s="110" t="s">
        <v>224</v>
      </c>
      <c r="B48" s="18"/>
      <c r="C48" s="115"/>
      <c r="D48" s="88"/>
      <c r="E48" s="88"/>
      <c r="F48" s="111" t="s">
        <v>65</v>
      </c>
      <c r="G48" s="61"/>
    </row>
    <row r="49">
      <c r="A49" s="110" t="s">
        <v>224</v>
      </c>
      <c r="B49" s="18"/>
      <c r="C49" s="115"/>
      <c r="D49" s="88"/>
      <c r="E49" s="88"/>
      <c r="F49" s="111" t="s">
        <v>65</v>
      </c>
      <c r="G49" s="61"/>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sheetData>
  <conditionalFormatting sqref="B32:E32">
    <cfRule type="expression" dxfId="0" priority="1">
      <formula>#REF!="Blocked"</formula>
    </cfRule>
  </conditionalFormatting>
  <conditionalFormatting sqref="B32:E32">
    <cfRule type="expression" dxfId="2" priority="2">
      <formula>#REF!="Not Relevant"</formula>
    </cfRule>
  </conditionalFormatting>
  <conditionalFormatting sqref="B32:E32">
    <cfRule type="expression" dxfId="3" priority="3">
      <formula>#REF!="Not Applicable"</formula>
    </cfRule>
  </conditionalFormatting>
  <conditionalFormatting sqref="B32:E32">
    <cfRule type="expression" dxfId="4" priority="4">
      <formula>#REF!="Fail"</formula>
    </cfRule>
  </conditionalFormatting>
  <conditionalFormatting sqref="B32:E32">
    <cfRule type="expression" dxfId="5" priority="5">
      <formula>#REF!="Pass"</formula>
    </cfRule>
  </conditionalFormatting>
  <conditionalFormatting sqref="B31:E31 D37">
    <cfRule type="expression" dxfId="0" priority="6">
      <formula>#REF!="Blocked"</formula>
    </cfRule>
  </conditionalFormatting>
  <conditionalFormatting sqref="B31:E31 D37">
    <cfRule type="expression" dxfId="2" priority="7">
      <formula>#REF!="Not Relevant"</formula>
    </cfRule>
  </conditionalFormatting>
  <conditionalFormatting sqref="B31:E31 D37">
    <cfRule type="expression" dxfId="3" priority="8">
      <formula>#REF!="Not Applicable"</formula>
    </cfRule>
  </conditionalFormatting>
  <conditionalFormatting sqref="B31:E31 D37">
    <cfRule type="expression" dxfId="4" priority="9">
      <formula>#REF!="Fail"</formula>
    </cfRule>
  </conditionalFormatting>
  <conditionalFormatting sqref="B31:E31 D37">
    <cfRule type="expression" dxfId="5" priority="10">
      <formula>#REF!="Pass"</formula>
    </cfRule>
  </conditionalFormatting>
  <conditionalFormatting sqref="A10:A49 B10:D30 B33:D49">
    <cfRule type="expression" dxfId="0" priority="11">
      <formula>$F9="Blocked"</formula>
    </cfRule>
  </conditionalFormatting>
  <conditionalFormatting sqref="A10:A49 B10:E30 F10:G49 B33:E49">
    <cfRule type="expression" dxfId="1" priority="12">
      <formula>$F10="Blocked"</formula>
    </cfRule>
  </conditionalFormatting>
  <conditionalFormatting sqref="A10:A49 B10:E30 F10:G49 B33:E49">
    <cfRule type="expression" dxfId="2" priority="13">
      <formula>$F10="Not Relevant"</formula>
    </cfRule>
  </conditionalFormatting>
  <conditionalFormatting sqref="A10:A49 B10:E30 F10:G49 B33:E49">
    <cfRule type="expression" dxfId="3" priority="14">
      <formula>$F10="Not Applicable"</formula>
    </cfRule>
  </conditionalFormatting>
  <conditionalFormatting sqref="A10:A49 B10:E30 F10:G49 B33:E49">
    <cfRule type="expression" dxfId="4" priority="15">
      <formula>$F10="Fail"</formula>
    </cfRule>
  </conditionalFormatting>
  <conditionalFormatting sqref="A10:A49 B10:E30 F10:G49 B33:E49">
    <cfRule type="expression" dxfId="5" priority="16">
      <formula>$F10="Pass"</formula>
    </cfRule>
  </conditionalFormatting>
  <conditionalFormatting sqref="B15:C16 D15:D18 E15:F16">
    <cfRule type="expression" dxfId="0" priority="17">
      <formula>#REF!="Blocked"</formula>
    </cfRule>
  </conditionalFormatting>
  <conditionalFormatting sqref="A10:A49 B10:C11 D10 E10:E11 G10">
    <cfRule type="expression" dxfId="2" priority="18">
      <formula>#REF!="Not Relevant"</formula>
    </cfRule>
  </conditionalFormatting>
  <conditionalFormatting sqref="A10:A49 B10:C11 D10 E10:E11 G10">
    <cfRule type="expression" dxfId="3" priority="19">
      <formula>#REF!="Not Applicable"</formula>
    </cfRule>
  </conditionalFormatting>
  <conditionalFormatting sqref="A10:A49 B10:C11 D10 E10:E11 G10">
    <cfRule type="expression" dxfId="4" priority="20">
      <formula>#REF!="Fail"</formula>
    </cfRule>
  </conditionalFormatting>
  <conditionalFormatting sqref="A10:A49 B10:C11 D10 E10:E11 G10">
    <cfRule type="expression" dxfId="5" priority="21">
      <formula>#REF!="Pass"</formula>
    </cfRule>
  </conditionalFormatting>
  <conditionalFormatting sqref="F10:F12">
    <cfRule type="expression" dxfId="2" priority="22">
      <formula>$F10="Not Relevant"</formula>
    </cfRule>
  </conditionalFormatting>
  <conditionalFormatting sqref="F10:F12">
    <cfRule type="expression" dxfId="3" priority="23">
      <formula>$F10="Not Applicable"</formula>
    </cfRule>
  </conditionalFormatting>
  <conditionalFormatting sqref="F10:F12">
    <cfRule type="expression" dxfId="4" priority="24">
      <formula>$F10="Fail"</formula>
    </cfRule>
  </conditionalFormatting>
  <conditionalFormatting sqref="F10:F12">
    <cfRule type="expression" dxfId="5" priority="25">
      <formula>$F10="Pass"</formula>
    </cfRule>
  </conditionalFormatting>
  <conditionalFormatting sqref="A10:A49 B10:E30 F10:G49 B33:E49">
    <cfRule type="expression" dxfId="0" priority="26">
      <formula>#REF!="Blocked"</formula>
    </cfRule>
  </conditionalFormatting>
  <conditionalFormatting sqref="A10:A49 B10:E30 F10:G49 B33:E49">
    <cfRule type="expression" dxfId="2" priority="27">
      <formula>#REF!="Not Relevant"</formula>
    </cfRule>
  </conditionalFormatting>
  <conditionalFormatting sqref="A10:A49 B10:E30 F10:G49 B33:E49">
    <cfRule type="expression" dxfId="3" priority="28">
      <formula>#REF!="Not Applicable"</formula>
    </cfRule>
  </conditionalFormatting>
  <conditionalFormatting sqref="A10:A49 B10:E30 F10:G49 B33:E49">
    <cfRule type="expression" dxfId="4" priority="29">
      <formula>#REF!="Fail"</formula>
    </cfRule>
  </conditionalFormatting>
  <conditionalFormatting sqref="A10:A49 B10:E30 F10:G49 B33:E49">
    <cfRule type="expression" dxfId="5" priority="30">
      <formula>#REF!="Pass"</formula>
    </cfRule>
  </conditionalFormatting>
  <dataValidations>
    <dataValidation type="list" allowBlank="1" showErrorMessage="1" sqref="F10:F12">
      <formula1>'מסך הבית'!$J$1:$J$6</formula1>
    </dataValidation>
    <dataValidation type="list" allowBlank="1" showErrorMessage="1" sqref="F13:F14 F17:F49">
      <formula1>$J$1:$J$6</formula1>
    </dataValidation>
    <dataValidation type="list" allowBlank="1" showErrorMessage="1" sqref="F15:F16">
      <formula1>'עגלה ורכישה'!$I$1:$I$6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workbookViewId="0"/>
  </sheetViews>
  <sheetFormatPr customHeight="1" defaultColWidth="12.63" defaultRowHeight="15.0"/>
  <cols>
    <col customWidth="1" min="1" max="1" width="8.5"/>
    <col customWidth="1" min="2" max="2" width="53.13"/>
    <col customWidth="1" min="3" max="3" width="34.0"/>
    <col customWidth="1" min="4" max="4" width="28.75"/>
    <col customWidth="1" min="5" max="6" width="12.13"/>
    <col customWidth="1" min="7" max="7" width="15.13"/>
    <col customWidth="1" min="8" max="25" width="7.63"/>
  </cols>
  <sheetData>
    <row r="1">
      <c r="A1" s="1" t="s">
        <v>0</v>
      </c>
      <c r="B1" s="2"/>
      <c r="C1" s="4" t="s">
        <v>1</v>
      </c>
      <c r="I1" s="53" t="s">
        <v>65</v>
      </c>
    </row>
    <row r="2">
      <c r="A2" s="5" t="s">
        <v>2</v>
      </c>
      <c r="B2" s="6"/>
      <c r="C2" s="7" t="s">
        <v>3</v>
      </c>
      <c r="D2" s="9">
        <f>COUNTIF(F:F,"Pass")</f>
        <v>11</v>
      </c>
      <c r="I2" s="53" t="s">
        <v>26</v>
      </c>
    </row>
    <row r="3">
      <c r="A3" s="5" t="s">
        <v>4</v>
      </c>
      <c r="B3" s="6" t="s">
        <v>5</v>
      </c>
      <c r="C3" s="7" t="s">
        <v>6</v>
      </c>
      <c r="D3" s="9">
        <f>COUNTIF(F:F,"Fail")</f>
        <v>1</v>
      </c>
      <c r="I3" s="53" t="s">
        <v>66</v>
      </c>
    </row>
    <row r="4">
      <c r="A4" s="5"/>
      <c r="B4" s="6"/>
      <c r="C4" s="7" t="s">
        <v>7</v>
      </c>
      <c r="D4" s="9">
        <f t="array" ref="D4">SUM(COUNTIFS(F:F,{"Not Applicable","Not Relevant","Blocked"}))</f>
        <v>2</v>
      </c>
      <c r="F4" s="10"/>
      <c r="I4" s="53" t="s">
        <v>56</v>
      </c>
    </row>
    <row r="5">
      <c r="A5" s="5" t="s">
        <v>8</v>
      </c>
      <c r="B5" s="122" t="s">
        <v>9</v>
      </c>
      <c r="C5" s="7" t="s">
        <v>10</v>
      </c>
      <c r="D5" s="8">
        <v>14.0</v>
      </c>
      <c r="F5" s="2"/>
      <c r="I5" s="53" t="s">
        <v>67</v>
      </c>
    </row>
    <row r="6">
      <c r="A6" s="2"/>
      <c r="B6" s="2"/>
      <c r="F6" s="2"/>
      <c r="I6" s="53" t="s">
        <v>68</v>
      </c>
    </row>
    <row r="7">
      <c r="A7" s="2"/>
      <c r="B7" s="2"/>
      <c r="F7" s="2"/>
    </row>
    <row r="8">
      <c r="A8" s="2"/>
      <c r="B8" s="123" t="s">
        <v>225</v>
      </c>
      <c r="F8" s="2"/>
    </row>
    <row r="9">
      <c r="A9" s="13" t="s">
        <v>12</v>
      </c>
      <c r="B9" s="13" t="s">
        <v>13</v>
      </c>
      <c r="C9" s="14" t="s">
        <v>14</v>
      </c>
      <c r="D9" s="14" t="s">
        <v>16</v>
      </c>
      <c r="E9" s="14" t="s">
        <v>17</v>
      </c>
      <c r="F9" s="13" t="s">
        <v>18</v>
      </c>
      <c r="G9" s="14" t="s">
        <v>19</v>
      </c>
    </row>
    <row r="10" ht="48.75" customHeight="1">
      <c r="A10" s="87" t="s">
        <v>20</v>
      </c>
      <c r="B10" s="34" t="s">
        <v>226</v>
      </c>
      <c r="C10" s="124" t="s">
        <v>227</v>
      </c>
      <c r="D10" s="125" t="s">
        <v>228</v>
      </c>
      <c r="E10" s="126" t="s">
        <v>89</v>
      </c>
      <c r="F10" s="21" t="s">
        <v>26</v>
      </c>
      <c r="G10" s="127"/>
      <c r="I10" s="128"/>
    </row>
    <row r="11">
      <c r="A11" s="87" t="s">
        <v>28</v>
      </c>
      <c r="B11" s="34" t="s">
        <v>229</v>
      </c>
      <c r="C11" s="129" t="s">
        <v>230</v>
      </c>
      <c r="D11" s="130" t="s">
        <v>55</v>
      </c>
      <c r="E11" s="126" t="s">
        <v>231</v>
      </c>
      <c r="F11" s="21" t="s">
        <v>26</v>
      </c>
      <c r="G11" s="61"/>
      <c r="I11" s="128"/>
    </row>
    <row r="12">
      <c r="A12" s="87" t="s">
        <v>34</v>
      </c>
      <c r="B12" s="34" t="s">
        <v>232</v>
      </c>
      <c r="C12" s="124" t="s">
        <v>233</v>
      </c>
      <c r="D12" s="130" t="s">
        <v>234</v>
      </c>
      <c r="E12" s="126" t="s">
        <v>235</v>
      </c>
      <c r="F12" s="21" t="s">
        <v>26</v>
      </c>
      <c r="G12" s="61"/>
      <c r="I12" s="128"/>
    </row>
    <row r="13">
      <c r="A13" s="87" t="s">
        <v>40</v>
      </c>
      <c r="B13" s="34" t="s">
        <v>236</v>
      </c>
      <c r="C13" s="129" t="s">
        <v>237</v>
      </c>
      <c r="D13" s="130" t="s">
        <v>238</v>
      </c>
      <c r="E13" s="126" t="s">
        <v>235</v>
      </c>
      <c r="F13" s="21" t="s">
        <v>26</v>
      </c>
      <c r="G13" s="61"/>
      <c r="I13" s="128"/>
    </row>
    <row r="14" ht="66.0" customHeight="1">
      <c r="A14" s="87" t="s">
        <v>46</v>
      </c>
      <c r="B14" s="34" t="s">
        <v>239</v>
      </c>
      <c r="C14" s="129" t="s">
        <v>240</v>
      </c>
      <c r="D14" s="130" t="s">
        <v>241</v>
      </c>
      <c r="E14" s="126" t="s">
        <v>231</v>
      </c>
      <c r="F14" s="21" t="s">
        <v>26</v>
      </c>
      <c r="G14" s="61"/>
      <c r="I14" s="128"/>
    </row>
    <row r="15">
      <c r="A15" s="87" t="s">
        <v>51</v>
      </c>
      <c r="B15" s="34" t="s">
        <v>242</v>
      </c>
      <c r="C15" s="35" t="s">
        <v>243</v>
      </c>
      <c r="D15" s="36" t="s">
        <v>55</v>
      </c>
      <c r="E15" s="131" t="s">
        <v>57</v>
      </c>
      <c r="F15" s="21" t="s">
        <v>56</v>
      </c>
      <c r="G15" s="22" t="s">
        <v>244</v>
      </c>
      <c r="I15" s="128"/>
    </row>
    <row r="16" ht="134.25" customHeight="1">
      <c r="A16" s="87" t="s">
        <v>58</v>
      </c>
      <c r="B16" s="34" t="s">
        <v>245</v>
      </c>
      <c r="C16" s="35" t="s">
        <v>246</v>
      </c>
      <c r="D16" s="36" t="s">
        <v>247</v>
      </c>
      <c r="E16" s="131" t="s">
        <v>248</v>
      </c>
      <c r="F16" s="21" t="s">
        <v>26</v>
      </c>
      <c r="G16" s="61"/>
      <c r="I16" s="128"/>
    </row>
    <row r="17" ht="71.25" customHeight="1">
      <c r="A17" s="110" t="s">
        <v>64</v>
      </c>
      <c r="B17" s="34" t="s">
        <v>249</v>
      </c>
      <c r="C17" s="124" t="s">
        <v>250</v>
      </c>
      <c r="D17" s="130"/>
      <c r="E17" s="131" t="s">
        <v>89</v>
      </c>
      <c r="F17" s="21" t="s">
        <v>66</v>
      </c>
      <c r="G17" s="132" t="s">
        <v>251</v>
      </c>
      <c r="I17" s="133"/>
    </row>
    <row r="18" ht="144.0" customHeight="1">
      <c r="A18" s="110" t="s">
        <v>98</v>
      </c>
      <c r="B18" s="34" t="s">
        <v>252</v>
      </c>
      <c r="C18" s="124" t="s">
        <v>253</v>
      </c>
      <c r="D18" s="36" t="s">
        <v>247</v>
      </c>
      <c r="E18" s="131" t="s">
        <v>89</v>
      </c>
      <c r="F18" s="21" t="s">
        <v>56</v>
      </c>
      <c r="G18" s="121" t="s">
        <v>254</v>
      </c>
      <c r="I18" s="133"/>
    </row>
    <row r="19" ht="147.75" customHeight="1">
      <c r="A19" s="110" t="s">
        <v>103</v>
      </c>
      <c r="B19" s="34" t="s">
        <v>255</v>
      </c>
      <c r="C19" s="124" t="s">
        <v>256</v>
      </c>
      <c r="D19" s="36" t="s">
        <v>247</v>
      </c>
      <c r="E19" s="131" t="s">
        <v>257</v>
      </c>
      <c r="F19" s="21" t="s">
        <v>26</v>
      </c>
      <c r="G19" s="61"/>
      <c r="I19" s="133"/>
    </row>
    <row r="20" ht="38.25" customHeight="1">
      <c r="A20" s="110" t="s">
        <v>104</v>
      </c>
      <c r="B20" s="34" t="s">
        <v>258</v>
      </c>
      <c r="C20" s="134" t="s">
        <v>259</v>
      </c>
      <c r="D20" s="36" t="s">
        <v>260</v>
      </c>
      <c r="E20" s="131" t="s">
        <v>89</v>
      </c>
      <c r="F20" s="21" t="s">
        <v>26</v>
      </c>
      <c r="G20" s="61"/>
      <c r="I20" s="133"/>
    </row>
    <row r="21" ht="41.25" customHeight="1">
      <c r="A21" s="110" t="s">
        <v>105</v>
      </c>
      <c r="B21" s="34" t="s">
        <v>261</v>
      </c>
      <c r="C21" s="25" t="s">
        <v>262</v>
      </c>
      <c r="D21" s="36" t="s">
        <v>263</v>
      </c>
      <c r="E21" s="131" t="s">
        <v>89</v>
      </c>
      <c r="F21" s="21" t="s">
        <v>26</v>
      </c>
      <c r="G21" s="61"/>
      <c r="I21" s="133"/>
    </row>
    <row r="22" ht="141.75" customHeight="1">
      <c r="A22" s="21" t="s">
        <v>106</v>
      </c>
      <c r="B22" s="17" t="s">
        <v>264</v>
      </c>
      <c r="C22" s="26" t="s">
        <v>265</v>
      </c>
      <c r="D22" s="36" t="s">
        <v>266</v>
      </c>
      <c r="E22" s="131" t="s">
        <v>89</v>
      </c>
      <c r="F22" s="21" t="s">
        <v>26</v>
      </c>
      <c r="G22" s="61"/>
      <c r="I22" s="133"/>
    </row>
    <row r="23">
      <c r="A23" s="21" t="s">
        <v>107</v>
      </c>
      <c r="B23" s="17" t="s">
        <v>267</v>
      </c>
      <c r="C23" s="26" t="s">
        <v>265</v>
      </c>
      <c r="D23" s="36" t="s">
        <v>268</v>
      </c>
      <c r="E23" s="131" t="s">
        <v>89</v>
      </c>
      <c r="F23" s="21" t="s">
        <v>26</v>
      </c>
      <c r="G23" s="61"/>
      <c r="I23" s="133"/>
    </row>
    <row r="24">
      <c r="A24" s="21" t="s">
        <v>110</v>
      </c>
      <c r="B24" s="17"/>
      <c r="C24" s="26"/>
      <c r="D24" s="27"/>
      <c r="E24" s="58"/>
      <c r="F24" s="21" t="s">
        <v>65</v>
      </c>
      <c r="G24" s="61"/>
      <c r="I24" s="49"/>
    </row>
    <row r="25" ht="51.0" customHeight="1">
      <c r="A25" s="21" t="s">
        <v>110</v>
      </c>
      <c r="B25" s="17"/>
      <c r="C25" s="26"/>
      <c r="D25" s="27"/>
      <c r="E25" s="58"/>
      <c r="F25" s="21" t="s">
        <v>65</v>
      </c>
      <c r="G25" s="61"/>
    </row>
    <row r="26">
      <c r="A26" s="21" t="s">
        <v>110</v>
      </c>
      <c r="B26" s="17"/>
      <c r="C26" s="26"/>
      <c r="D26" s="27"/>
      <c r="E26" s="58"/>
      <c r="F26" s="21" t="s">
        <v>65</v>
      </c>
      <c r="G26" s="61"/>
    </row>
    <row r="27">
      <c r="A27" s="21" t="s">
        <v>110</v>
      </c>
      <c r="B27" s="17"/>
      <c r="C27" s="26"/>
      <c r="D27" s="27"/>
      <c r="E27" s="58"/>
      <c r="F27" s="21" t="s">
        <v>65</v>
      </c>
      <c r="G27" s="61"/>
    </row>
    <row r="28">
      <c r="A28" s="21" t="s">
        <v>110</v>
      </c>
      <c r="B28" s="17"/>
      <c r="C28" s="26"/>
      <c r="D28" s="27"/>
      <c r="E28" s="58"/>
      <c r="F28" s="21" t="s">
        <v>65</v>
      </c>
      <c r="G28" s="61"/>
    </row>
    <row r="29">
      <c r="A29" s="21" t="s">
        <v>110</v>
      </c>
      <c r="B29" s="17"/>
      <c r="C29" s="26"/>
      <c r="D29" s="27"/>
      <c r="E29" s="58"/>
      <c r="F29" s="21" t="s">
        <v>65</v>
      </c>
      <c r="G29" s="61"/>
    </row>
    <row r="30">
      <c r="A30" s="21" t="s">
        <v>110</v>
      </c>
      <c r="B30" s="17"/>
      <c r="C30" s="26"/>
      <c r="D30" s="27"/>
      <c r="E30" s="58"/>
      <c r="F30" s="21" t="s">
        <v>65</v>
      </c>
      <c r="G30" s="61"/>
    </row>
    <row r="31">
      <c r="A31" s="21" t="s">
        <v>110</v>
      </c>
      <c r="B31" s="17"/>
      <c r="C31" s="26"/>
      <c r="D31" s="27"/>
      <c r="E31" s="58"/>
      <c r="F31" s="21" t="s">
        <v>65</v>
      </c>
      <c r="G31" s="61"/>
    </row>
    <row r="32">
      <c r="A32" s="21" t="s">
        <v>110</v>
      </c>
      <c r="B32" s="17"/>
      <c r="C32" s="26"/>
      <c r="D32" s="27"/>
      <c r="E32" s="58"/>
      <c r="F32" s="21" t="s">
        <v>65</v>
      </c>
      <c r="G32" s="61"/>
    </row>
    <row r="33">
      <c r="A33" s="21" t="s">
        <v>110</v>
      </c>
      <c r="B33" s="17"/>
      <c r="C33" s="26"/>
      <c r="D33" s="27"/>
      <c r="E33" s="58"/>
      <c r="F33" s="21" t="s">
        <v>65</v>
      </c>
      <c r="G33" s="61"/>
    </row>
    <row r="34">
      <c r="A34" s="21" t="s">
        <v>110</v>
      </c>
      <c r="B34" s="17"/>
      <c r="C34" s="26"/>
      <c r="D34" s="27"/>
      <c r="E34" s="58"/>
      <c r="F34" s="21" t="s">
        <v>65</v>
      </c>
      <c r="G34" s="61"/>
    </row>
    <row r="35">
      <c r="A35" s="21" t="s">
        <v>110</v>
      </c>
      <c r="B35" s="17"/>
      <c r="C35" s="26"/>
      <c r="D35" s="27"/>
      <c r="E35" s="58"/>
      <c r="F35" s="21" t="s">
        <v>65</v>
      </c>
      <c r="G35" s="61"/>
    </row>
    <row r="36">
      <c r="A36" s="21" t="s">
        <v>110</v>
      </c>
      <c r="B36" s="17"/>
      <c r="C36" s="26"/>
      <c r="D36" s="27"/>
      <c r="E36" s="58"/>
      <c r="F36" s="21" t="s">
        <v>65</v>
      </c>
      <c r="G36" s="61"/>
    </row>
    <row r="37">
      <c r="A37" s="21" t="s">
        <v>110</v>
      </c>
      <c r="B37" s="17"/>
      <c r="C37" s="26"/>
      <c r="D37" s="27"/>
      <c r="E37" s="58"/>
      <c r="F37" s="21" t="s">
        <v>65</v>
      </c>
      <c r="G37" s="61"/>
    </row>
    <row r="38">
      <c r="A38" s="21" t="s">
        <v>110</v>
      </c>
      <c r="B38" s="17"/>
      <c r="C38" s="26"/>
      <c r="D38" s="27"/>
      <c r="E38" s="58"/>
      <c r="F38" s="21" t="s">
        <v>65</v>
      </c>
      <c r="G38" s="61"/>
    </row>
    <row r="39">
      <c r="A39" s="21" t="s">
        <v>110</v>
      </c>
      <c r="B39" s="17"/>
      <c r="C39" s="26"/>
      <c r="D39" s="27"/>
      <c r="E39" s="58"/>
      <c r="F39" s="21" t="s">
        <v>65</v>
      </c>
      <c r="G39" s="61"/>
    </row>
    <row r="40">
      <c r="A40" s="21" t="s">
        <v>110</v>
      </c>
      <c r="B40" s="17"/>
      <c r="C40" s="26"/>
      <c r="D40" s="27"/>
      <c r="E40" s="58"/>
      <c r="F40" s="21" t="s">
        <v>65</v>
      </c>
      <c r="G40" s="61"/>
    </row>
    <row r="41">
      <c r="A41" s="21" t="s">
        <v>110</v>
      </c>
      <c r="B41" s="17"/>
      <c r="C41" s="26"/>
      <c r="D41" s="27"/>
      <c r="E41" s="58"/>
      <c r="F41" s="21" t="s">
        <v>65</v>
      </c>
      <c r="G41" s="61"/>
    </row>
    <row r="42">
      <c r="A42" s="21" t="s">
        <v>110</v>
      </c>
      <c r="B42" s="17"/>
      <c r="C42" s="26"/>
      <c r="D42" s="27"/>
      <c r="E42" s="58"/>
      <c r="F42" s="21" t="s">
        <v>65</v>
      </c>
      <c r="G42" s="61"/>
    </row>
    <row r="43">
      <c r="A43" s="21" t="s">
        <v>110</v>
      </c>
      <c r="B43" s="17"/>
      <c r="C43" s="26"/>
      <c r="D43" s="27"/>
      <c r="E43" s="58"/>
      <c r="F43" s="21" t="s">
        <v>65</v>
      </c>
      <c r="G43" s="61"/>
    </row>
    <row r="44">
      <c r="A44" s="49" t="s">
        <v>269</v>
      </c>
      <c r="B44" s="77"/>
      <c r="C44" s="78"/>
      <c r="D44" s="79"/>
      <c r="E44" s="61"/>
      <c r="F44" s="76" t="s">
        <v>65</v>
      </c>
      <c r="G44" s="61"/>
    </row>
    <row r="45">
      <c r="A45" s="49" t="s">
        <v>270</v>
      </c>
      <c r="B45" s="2"/>
      <c r="F45" s="2"/>
    </row>
    <row r="46">
      <c r="A46" s="2"/>
      <c r="B46" s="2"/>
      <c r="F46" s="2"/>
    </row>
    <row r="47">
      <c r="A47" s="2"/>
      <c r="B47" s="2"/>
      <c r="F47" s="2"/>
    </row>
    <row r="48">
      <c r="A48" s="2"/>
      <c r="B48" s="2"/>
      <c r="F48" s="2"/>
    </row>
    <row r="49">
      <c r="A49" s="2"/>
      <c r="B49" s="2"/>
      <c r="F49" s="2"/>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sheetData>
  <conditionalFormatting sqref="A10:F43 G11:G43">
    <cfRule type="expression" dxfId="2" priority="1">
      <formula>$F10="Not Relevant"</formula>
    </cfRule>
  </conditionalFormatting>
  <conditionalFormatting sqref="A10:F43 G11:G43">
    <cfRule type="expression" dxfId="3" priority="2">
      <formula>$F10="Not Applicable"</formula>
    </cfRule>
  </conditionalFormatting>
  <conditionalFormatting sqref="A10:F43 G11:G43">
    <cfRule type="expression" dxfId="4" priority="3">
      <formula>$F10="Fail"</formula>
    </cfRule>
  </conditionalFormatting>
  <conditionalFormatting sqref="A10:F43 G11:G43">
    <cfRule type="expression" dxfId="5" priority="4">
      <formula>$F10="Pass"</formula>
    </cfRule>
  </conditionalFormatting>
  <conditionalFormatting sqref="A10:F43 G11:G43">
    <cfRule type="expression" dxfId="0" priority="5">
      <formula>#REF!="Blocked"</formula>
    </cfRule>
  </conditionalFormatting>
  <conditionalFormatting sqref="A11:G11">
    <cfRule type="expression" dxfId="2" priority="6">
      <formula>$F11="Not Relevant"</formula>
    </cfRule>
  </conditionalFormatting>
  <conditionalFormatting sqref="A11:G11">
    <cfRule type="expression" dxfId="3" priority="7">
      <formula>$F11="Not Applicable"</formula>
    </cfRule>
  </conditionalFormatting>
  <conditionalFormatting sqref="A11:G11">
    <cfRule type="expression" dxfId="4" priority="8">
      <formula>$F11="Fail"</formula>
    </cfRule>
  </conditionalFormatting>
  <conditionalFormatting sqref="A11:G11">
    <cfRule type="expression" dxfId="5" priority="9">
      <formula>$F11="Pass"</formula>
    </cfRule>
  </conditionalFormatting>
  <conditionalFormatting sqref="A10:A38 B10:F43 G11:G43 I17">
    <cfRule type="expression" dxfId="0" priority="10">
      <formula>#REF!="Blocked"</formula>
    </cfRule>
  </conditionalFormatting>
  <conditionalFormatting sqref="A10:A38 B10:C21 D10:E23 I17">
    <cfRule type="expression" dxfId="2" priority="11">
      <formula>#REF!="Not Relevant"</formula>
    </cfRule>
  </conditionalFormatting>
  <conditionalFormatting sqref="A10:A38 B10:C21 D10:E23 I17">
    <cfRule type="expression" dxfId="3" priority="12">
      <formula>#REF!="Not Applicable"</formula>
    </cfRule>
  </conditionalFormatting>
  <conditionalFormatting sqref="A10:A38 B10:C21 D10:E23 I17">
    <cfRule type="expression" dxfId="4" priority="13">
      <formula>#REF!="Fail"</formula>
    </cfRule>
  </conditionalFormatting>
  <conditionalFormatting sqref="A10:A38 B10:C21 D10:E23 I17">
    <cfRule type="expression" dxfId="5" priority="14">
      <formula>#REF!="Pass"</formula>
    </cfRule>
  </conditionalFormatting>
  <conditionalFormatting sqref="A10:A45 B10:G44 I17:I24">
    <cfRule type="expression" dxfId="0" priority="15">
      <formula>#REF!="Blocked"</formula>
    </cfRule>
  </conditionalFormatting>
  <conditionalFormatting sqref="A10:A45 B10:G44 I17:I24">
    <cfRule type="expression" dxfId="2" priority="16">
      <formula>#REF!="Not Relevant"</formula>
    </cfRule>
  </conditionalFormatting>
  <conditionalFormatting sqref="A10:A45 B10:G44 I17:I24">
    <cfRule type="expression" dxfId="3" priority="17">
      <formula>#REF!="Not Applicable"</formula>
    </cfRule>
  </conditionalFormatting>
  <conditionalFormatting sqref="A10:A45 B10:G44 I17:I24">
    <cfRule type="expression" dxfId="4" priority="18">
      <formula>#REF!="Fail"</formula>
    </cfRule>
  </conditionalFormatting>
  <conditionalFormatting sqref="A10:A45 B10:G44 I17:I24">
    <cfRule type="expression" dxfId="5" priority="19">
      <formula>#REF!="Pass"</formula>
    </cfRule>
  </conditionalFormatting>
  <dataValidations>
    <dataValidation type="list" allowBlank="1" showErrorMessage="1" sqref="F22:F43">
      <formula1>'מסך הבית'!$J$1:$J$6</formula1>
    </dataValidation>
    <dataValidation type="list" allowBlank="1" showErrorMessage="1" sqref="F10:F21 F44">
      <formula1>$I$1:$I$6</formula1>
    </dataValidation>
  </dataValidations>
  <hyperlinks>
    <hyperlink r:id="rId1" ref="B5"/>
  </hyperlinks>
  <printOptions/>
  <pageMargins bottom="0.75" footer="0.0" header="0.0" left="0.7" right="0.7" top="0.75"/>
  <pageSetup orientation="portrait"/>
  <drawing r:id="rId2"/>
  <tableParts count="6">
    <tablePart r:id="rId9"/>
    <tablePart r:id="rId10"/>
    <tablePart r:id="rId11"/>
    <tablePart r:id="rId12"/>
    <tablePart r:id="rId13"/>
    <tablePart r:id="rId1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2.63" defaultRowHeight="15.0"/>
  <cols>
    <col customWidth="1" min="1" max="1" width="8.38"/>
    <col customWidth="1" min="2" max="2" width="53.75"/>
    <col customWidth="1" min="3" max="3" width="31.75"/>
    <col customWidth="1" min="4" max="4" width="30.88"/>
    <col customWidth="1" min="5" max="5" width="14.75"/>
    <col customWidth="1" min="6" max="6" width="12.13"/>
    <col customWidth="1" min="7" max="7" width="29.0"/>
    <col customWidth="1" min="8" max="26" width="7.63"/>
  </cols>
  <sheetData>
    <row r="1">
      <c r="A1" s="1" t="s">
        <v>0</v>
      </c>
      <c r="B1" s="2"/>
      <c r="C1" s="4" t="s">
        <v>1</v>
      </c>
      <c r="E1" s="135"/>
      <c r="F1" s="10"/>
      <c r="G1" s="10"/>
      <c r="J1" s="53" t="s">
        <v>65</v>
      </c>
    </row>
    <row r="2">
      <c r="A2" s="5" t="s">
        <v>2</v>
      </c>
      <c r="B2" s="6"/>
      <c r="C2" s="7" t="s">
        <v>3</v>
      </c>
      <c r="D2" s="9">
        <f>COUNTIF(F:F,"Pass")</f>
        <v>10</v>
      </c>
      <c r="E2" s="135"/>
      <c r="F2" s="10"/>
      <c r="G2" s="10"/>
      <c r="J2" s="53" t="s">
        <v>26</v>
      </c>
    </row>
    <row r="3">
      <c r="A3" s="5" t="s">
        <v>4</v>
      </c>
      <c r="B3" s="6" t="s">
        <v>5</v>
      </c>
      <c r="C3" s="7" t="s">
        <v>6</v>
      </c>
      <c r="D3" s="9">
        <f>COUNTIF(F:F,"Fail")</f>
        <v>1</v>
      </c>
      <c r="E3" s="135"/>
      <c r="F3" s="10"/>
      <c r="G3" s="10"/>
      <c r="J3" s="53" t="s">
        <v>66</v>
      </c>
    </row>
    <row r="4">
      <c r="A4" s="5"/>
      <c r="B4" s="6"/>
      <c r="C4" s="7" t="s">
        <v>7</v>
      </c>
      <c r="D4" s="9">
        <f t="array" ref="D4">SUM(COUNTIFS(F:F,{"Not Applicable","Not Relevant","Blocked"}))</f>
        <v>0</v>
      </c>
      <c r="E4" s="136"/>
      <c r="F4" s="10"/>
      <c r="J4" s="53" t="s">
        <v>56</v>
      </c>
    </row>
    <row r="5">
      <c r="A5" s="5" t="s">
        <v>8</v>
      </c>
      <c r="B5" s="11" t="s">
        <v>9</v>
      </c>
      <c r="C5" s="7" t="s">
        <v>10</v>
      </c>
      <c r="D5" s="8">
        <v>12.0</v>
      </c>
      <c r="E5" s="136"/>
      <c r="F5" s="2"/>
      <c r="J5" s="53" t="s">
        <v>67</v>
      </c>
    </row>
    <row r="6">
      <c r="A6" s="2"/>
      <c r="B6" s="2"/>
      <c r="E6" s="136"/>
      <c r="F6" s="2"/>
      <c r="J6" s="53" t="s">
        <v>68</v>
      </c>
    </row>
    <row r="7">
      <c r="A7" s="2"/>
      <c r="B7" s="2"/>
      <c r="E7" s="136"/>
      <c r="F7" s="2"/>
    </row>
    <row r="8">
      <c r="A8" s="2"/>
      <c r="B8" s="123" t="s">
        <v>271</v>
      </c>
      <c r="E8" s="136"/>
      <c r="F8" s="2"/>
    </row>
    <row r="9">
      <c r="A9" s="14" t="s">
        <v>12</v>
      </c>
      <c r="B9" s="14" t="s">
        <v>13</v>
      </c>
      <c r="C9" s="14" t="s">
        <v>14</v>
      </c>
      <c r="D9" s="14" t="s">
        <v>16</v>
      </c>
      <c r="E9" s="137" t="s">
        <v>17</v>
      </c>
      <c r="F9" s="14" t="s">
        <v>18</v>
      </c>
      <c r="G9" s="14" t="s">
        <v>19</v>
      </c>
    </row>
    <row r="10" ht="124.5" customHeight="1">
      <c r="A10" s="87" t="s">
        <v>20</v>
      </c>
      <c r="B10" s="34" t="s">
        <v>272</v>
      </c>
      <c r="C10" s="124" t="s">
        <v>273</v>
      </c>
      <c r="D10" s="19" t="s">
        <v>274</v>
      </c>
      <c r="E10" s="69" t="s">
        <v>92</v>
      </c>
      <c r="F10" s="21" t="s">
        <v>26</v>
      </c>
      <c r="G10" s="138"/>
    </row>
    <row r="11" ht="89.25" customHeight="1">
      <c r="A11" s="87" t="s">
        <v>28</v>
      </c>
      <c r="B11" s="31" t="s">
        <v>275</v>
      </c>
      <c r="C11" s="32" t="s">
        <v>276</v>
      </c>
      <c r="D11" s="19" t="s">
        <v>274</v>
      </c>
      <c r="E11" s="69" t="s">
        <v>89</v>
      </c>
      <c r="F11" s="21" t="s">
        <v>26</v>
      </c>
      <c r="G11" s="138"/>
    </row>
    <row r="12">
      <c r="A12" s="87" t="s">
        <v>34</v>
      </c>
      <c r="B12" s="139" t="s">
        <v>277</v>
      </c>
      <c r="C12" s="140" t="s">
        <v>278</v>
      </c>
      <c r="D12" s="19" t="s">
        <v>279</v>
      </c>
      <c r="E12" s="141" t="s">
        <v>280</v>
      </c>
      <c r="F12" s="142" t="s">
        <v>26</v>
      </c>
      <c r="G12" s="143"/>
    </row>
    <row r="13" ht="60.0" customHeight="1">
      <c r="A13" s="87" t="s">
        <v>40</v>
      </c>
      <c r="B13" s="31" t="s">
        <v>281</v>
      </c>
      <c r="C13" s="144" t="s">
        <v>282</v>
      </c>
      <c r="D13" s="19" t="s">
        <v>283</v>
      </c>
      <c r="E13" s="145" t="s">
        <v>284</v>
      </c>
      <c r="F13" s="111" t="s">
        <v>26</v>
      </c>
      <c r="G13" s="138"/>
    </row>
    <row r="14" ht="61.5" customHeight="1">
      <c r="A14" s="87" t="s">
        <v>46</v>
      </c>
      <c r="B14" s="31" t="s">
        <v>285</v>
      </c>
      <c r="C14" s="144" t="s">
        <v>282</v>
      </c>
      <c r="D14" s="19" t="s">
        <v>283</v>
      </c>
      <c r="E14" s="145" t="s">
        <v>284</v>
      </c>
      <c r="F14" s="111" t="s">
        <v>26</v>
      </c>
      <c r="G14" s="146"/>
    </row>
    <row r="15" ht="35.25" customHeight="1">
      <c r="A15" s="87" t="s">
        <v>51</v>
      </c>
      <c r="B15" s="134" t="s">
        <v>286</v>
      </c>
      <c r="C15" s="147" t="s">
        <v>287</v>
      </c>
      <c r="D15" s="148" t="s">
        <v>283</v>
      </c>
      <c r="E15" s="145" t="s">
        <v>288</v>
      </c>
      <c r="F15" s="21" t="s">
        <v>26</v>
      </c>
      <c r="G15" s="146"/>
    </row>
    <row r="16">
      <c r="A16" s="110" t="s">
        <v>64</v>
      </c>
      <c r="B16" s="31" t="s">
        <v>289</v>
      </c>
      <c r="C16" s="32" t="s">
        <v>290</v>
      </c>
      <c r="D16" s="149" t="s">
        <v>291</v>
      </c>
      <c r="E16" s="145" t="s">
        <v>89</v>
      </c>
      <c r="F16" s="21" t="s">
        <v>26</v>
      </c>
      <c r="G16" s="150"/>
    </row>
    <row r="17" ht="78.75" customHeight="1">
      <c r="A17" s="110" t="s">
        <v>98</v>
      </c>
      <c r="B17" s="25" t="s">
        <v>292</v>
      </c>
      <c r="C17" s="151" t="s">
        <v>293</v>
      </c>
      <c r="D17" s="19" t="s">
        <v>294</v>
      </c>
      <c r="E17" s="152" t="s">
        <v>89</v>
      </c>
      <c r="F17" s="21" t="s">
        <v>26</v>
      </c>
      <c r="G17" s="61"/>
    </row>
    <row r="18" ht="69.0" customHeight="1">
      <c r="A18" s="110" t="s">
        <v>103</v>
      </c>
      <c r="B18" s="18" t="s">
        <v>295</v>
      </c>
      <c r="C18" s="18" t="s">
        <v>296</v>
      </c>
      <c r="D18" s="19" t="s">
        <v>294</v>
      </c>
      <c r="E18" s="153" t="s">
        <v>89</v>
      </c>
      <c r="F18" s="111" t="s">
        <v>66</v>
      </c>
      <c r="G18" s="132" t="s">
        <v>297</v>
      </c>
    </row>
    <row r="19" ht="57.0" customHeight="1">
      <c r="A19" s="110" t="s">
        <v>104</v>
      </c>
      <c r="B19" s="18" t="s">
        <v>298</v>
      </c>
      <c r="C19" s="18" t="s">
        <v>299</v>
      </c>
      <c r="D19" s="19" t="s">
        <v>294</v>
      </c>
      <c r="E19" s="153" t="s">
        <v>76</v>
      </c>
      <c r="F19" s="111" t="s">
        <v>26</v>
      </c>
      <c r="G19" s="61"/>
    </row>
    <row r="20" ht="65.25" customHeight="1">
      <c r="A20" s="110" t="s">
        <v>105</v>
      </c>
      <c r="B20" s="18" t="s">
        <v>300</v>
      </c>
      <c r="C20" s="18" t="s">
        <v>299</v>
      </c>
      <c r="D20" s="19" t="s">
        <v>294</v>
      </c>
      <c r="E20" s="18" t="s">
        <v>89</v>
      </c>
      <c r="F20" s="111" t="s">
        <v>26</v>
      </c>
      <c r="G20" s="61"/>
    </row>
    <row r="21" ht="82.5" customHeight="1">
      <c r="A21" s="110" t="s">
        <v>106</v>
      </c>
      <c r="F21" s="111" t="s">
        <v>65</v>
      </c>
      <c r="G21" s="61"/>
    </row>
    <row r="22" ht="65.25" customHeight="1">
      <c r="A22" s="110" t="s">
        <v>107</v>
      </c>
      <c r="F22" s="111" t="s">
        <v>65</v>
      </c>
      <c r="G22" s="61"/>
    </row>
    <row r="23" ht="108.0" customHeight="1">
      <c r="A23" s="49" t="s">
        <v>108</v>
      </c>
      <c r="F23" s="111" t="s">
        <v>65</v>
      </c>
      <c r="G23" s="61"/>
    </row>
    <row r="24" ht="143.25" customHeight="1">
      <c r="A24" s="49" t="s">
        <v>175</v>
      </c>
      <c r="B24" s="154"/>
      <c r="C24" s="155"/>
      <c r="D24" s="156"/>
      <c r="E24" s="138"/>
      <c r="F24" s="111" t="s">
        <v>65</v>
      </c>
      <c r="G24" s="61"/>
    </row>
    <row r="25" ht="103.5" customHeight="1">
      <c r="A25" s="49" t="s">
        <v>178</v>
      </c>
      <c r="B25" s="157"/>
      <c r="C25" s="158"/>
      <c r="D25" s="156"/>
      <c r="E25" s="138"/>
      <c r="F25" s="111" t="s">
        <v>65</v>
      </c>
      <c r="G25" s="61"/>
    </row>
    <row r="26" ht="96.75" customHeight="1">
      <c r="A26" s="49" t="s">
        <v>182</v>
      </c>
      <c r="B26" s="157"/>
      <c r="C26" s="46"/>
      <c r="D26" s="159"/>
      <c r="E26" s="160"/>
      <c r="F26" s="111" t="s">
        <v>65</v>
      </c>
      <c r="G26" s="61"/>
    </row>
    <row r="27" ht="94.5" customHeight="1">
      <c r="A27" s="49" t="s">
        <v>109</v>
      </c>
      <c r="B27" s="157"/>
      <c r="C27" s="46"/>
      <c r="D27" s="159"/>
      <c r="E27" s="160"/>
      <c r="F27" s="111" t="s">
        <v>65</v>
      </c>
      <c r="G27" s="61"/>
    </row>
    <row r="28" ht="70.5" customHeight="1">
      <c r="A28" s="49" t="s">
        <v>110</v>
      </c>
      <c r="B28" s="41"/>
      <c r="C28" s="161"/>
      <c r="D28" s="162"/>
      <c r="E28" s="138"/>
      <c r="F28" s="111" t="s">
        <v>65</v>
      </c>
      <c r="G28" s="163"/>
    </row>
    <row r="29" ht="72.75" customHeight="1">
      <c r="A29" s="49" t="s">
        <v>191</v>
      </c>
      <c r="B29" s="164"/>
      <c r="C29" s="161"/>
      <c r="D29" s="162"/>
      <c r="E29" s="138"/>
      <c r="F29" s="111" t="s">
        <v>65</v>
      </c>
      <c r="G29" s="61"/>
    </row>
    <row r="30" ht="66.75" customHeight="1">
      <c r="A30" s="49" t="s">
        <v>194</v>
      </c>
      <c r="B30" s="164"/>
      <c r="C30" s="161"/>
      <c r="D30" s="162"/>
      <c r="E30" s="138"/>
      <c r="F30" s="111" t="s">
        <v>65</v>
      </c>
      <c r="G30" s="61"/>
    </row>
    <row r="31">
      <c r="B31" s="165"/>
      <c r="C31" s="166"/>
      <c r="D31" s="167"/>
      <c r="E31" s="168"/>
      <c r="F31" s="61" t="s">
        <v>65</v>
      </c>
      <c r="G31" s="61"/>
    </row>
    <row r="32">
      <c r="A32" s="30" t="s">
        <v>301</v>
      </c>
      <c r="B32" s="78"/>
      <c r="C32" s="78"/>
      <c r="D32" s="162"/>
      <c r="E32" s="169"/>
      <c r="F32" s="61" t="s">
        <v>65</v>
      </c>
      <c r="G32" s="61"/>
    </row>
    <row r="33">
      <c r="A33" s="30" t="s">
        <v>302</v>
      </c>
      <c r="B33" s="77"/>
      <c r="C33" s="78"/>
      <c r="D33" s="162"/>
      <c r="E33" s="169"/>
      <c r="F33" s="61" t="s">
        <v>65</v>
      </c>
      <c r="G33" s="61"/>
    </row>
    <row r="34">
      <c r="A34" s="30" t="s">
        <v>303</v>
      </c>
      <c r="B34" s="77"/>
      <c r="C34" s="78"/>
      <c r="D34" s="162"/>
      <c r="E34" s="169"/>
      <c r="F34" s="61" t="s">
        <v>65</v>
      </c>
      <c r="G34" s="61"/>
    </row>
    <row r="35">
      <c r="A35" s="30" t="s">
        <v>304</v>
      </c>
      <c r="B35" s="77"/>
      <c r="C35" s="78"/>
      <c r="D35" s="162"/>
      <c r="E35" s="169"/>
      <c r="F35" s="61" t="s">
        <v>65</v>
      </c>
      <c r="G35" s="61"/>
    </row>
    <row r="36">
      <c r="A36" s="30" t="s">
        <v>305</v>
      </c>
      <c r="B36" s="77"/>
      <c r="C36" s="78"/>
      <c r="D36" s="162"/>
      <c r="E36" s="169"/>
      <c r="F36" s="61" t="s">
        <v>65</v>
      </c>
      <c r="G36" s="61"/>
    </row>
    <row r="37">
      <c r="A37" s="30" t="s">
        <v>306</v>
      </c>
      <c r="B37" s="77"/>
      <c r="C37" s="78"/>
      <c r="D37" s="79"/>
      <c r="E37" s="169"/>
      <c r="F37" s="61" t="s">
        <v>65</v>
      </c>
      <c r="G37" s="61"/>
    </row>
    <row r="38">
      <c r="A38" s="30" t="s">
        <v>307</v>
      </c>
      <c r="B38" s="77"/>
      <c r="C38" s="78"/>
      <c r="D38" s="79"/>
      <c r="E38" s="169"/>
      <c r="F38" s="61" t="s">
        <v>65</v>
      </c>
      <c r="G38" s="61"/>
    </row>
    <row r="39">
      <c r="A39" s="30" t="s">
        <v>308</v>
      </c>
      <c r="B39" s="77"/>
      <c r="C39" s="78"/>
      <c r="D39" s="79"/>
      <c r="E39" s="169"/>
      <c r="F39" s="61" t="s">
        <v>65</v>
      </c>
      <c r="G39" s="61"/>
    </row>
    <row r="40">
      <c r="A40" s="30" t="s">
        <v>309</v>
      </c>
      <c r="B40" s="77"/>
      <c r="C40" s="78"/>
      <c r="D40" s="79"/>
      <c r="E40" s="169"/>
      <c r="F40" s="61" t="s">
        <v>65</v>
      </c>
      <c r="G40" s="61"/>
    </row>
    <row r="41">
      <c r="A41" s="30" t="s">
        <v>310</v>
      </c>
      <c r="B41" s="77"/>
      <c r="C41" s="78"/>
      <c r="D41" s="79"/>
      <c r="E41" s="169"/>
      <c r="F41" s="61" t="s">
        <v>65</v>
      </c>
      <c r="G41" s="61"/>
    </row>
    <row r="42">
      <c r="A42" s="30" t="s">
        <v>311</v>
      </c>
      <c r="B42" s="77"/>
      <c r="C42" s="78"/>
      <c r="D42" s="79"/>
      <c r="E42" s="169"/>
      <c r="F42" s="61" t="s">
        <v>65</v>
      </c>
      <c r="G42" s="61"/>
    </row>
    <row r="43">
      <c r="A43" s="30" t="s">
        <v>312</v>
      </c>
      <c r="B43" s="77"/>
      <c r="C43" s="78"/>
      <c r="D43" s="79"/>
      <c r="E43" s="169"/>
      <c r="F43" s="61" t="s">
        <v>65</v>
      </c>
      <c r="G43" s="61"/>
    </row>
    <row r="44">
      <c r="A44" s="30" t="s">
        <v>313</v>
      </c>
      <c r="B44" s="77"/>
      <c r="C44" s="78"/>
      <c r="D44" s="79"/>
      <c r="E44" s="169"/>
      <c r="F44" s="61" t="s">
        <v>65</v>
      </c>
      <c r="G44" s="61"/>
    </row>
    <row r="45">
      <c r="A45" s="30" t="s">
        <v>314</v>
      </c>
      <c r="B45" s="77"/>
      <c r="C45" s="78"/>
      <c r="D45" s="79"/>
      <c r="E45" s="169"/>
      <c r="F45" s="61" t="s">
        <v>65</v>
      </c>
      <c r="G45" s="61"/>
    </row>
    <row r="46">
      <c r="A46" s="30" t="s">
        <v>315</v>
      </c>
      <c r="B46" s="77"/>
      <c r="C46" s="78"/>
      <c r="D46" s="79"/>
      <c r="E46" s="169"/>
      <c r="F46" s="61" t="s">
        <v>65</v>
      </c>
      <c r="G46" s="61"/>
    </row>
    <row r="47">
      <c r="A47" s="30" t="s">
        <v>316</v>
      </c>
      <c r="B47" s="77"/>
      <c r="C47" s="78"/>
      <c r="D47" s="170"/>
      <c r="E47" s="169"/>
      <c r="F47" s="61" t="s">
        <v>65</v>
      </c>
      <c r="G47" s="61"/>
    </row>
    <row r="48">
      <c r="A48" s="30" t="s">
        <v>317</v>
      </c>
      <c r="B48" s="77"/>
      <c r="C48" s="78"/>
      <c r="D48" s="79"/>
      <c r="E48" s="169"/>
      <c r="F48" s="61" t="s">
        <v>65</v>
      </c>
      <c r="G48" s="61"/>
    </row>
    <row r="49">
      <c r="A49" s="30" t="s">
        <v>318</v>
      </c>
      <c r="B49" s="77"/>
      <c r="C49" s="78"/>
      <c r="D49" s="79"/>
      <c r="E49" s="169"/>
      <c r="F49" s="61" t="s">
        <v>65</v>
      </c>
      <c r="G49" s="61"/>
    </row>
    <row r="50">
      <c r="A50" s="30" t="s">
        <v>319</v>
      </c>
      <c r="B50" s="77"/>
      <c r="C50" s="78"/>
      <c r="D50" s="171"/>
      <c r="E50" s="169"/>
      <c r="F50" s="61" t="s">
        <v>65</v>
      </c>
      <c r="G50" s="61"/>
    </row>
    <row r="51">
      <c r="A51" s="30" t="s">
        <v>320</v>
      </c>
      <c r="B51" s="77"/>
      <c r="C51" s="78"/>
      <c r="D51" s="79"/>
      <c r="E51" s="169"/>
      <c r="F51" s="61" t="s">
        <v>65</v>
      </c>
      <c r="G51" s="61"/>
    </row>
    <row r="52">
      <c r="A52" s="30" t="s">
        <v>321</v>
      </c>
      <c r="B52" s="77"/>
      <c r="C52" s="78"/>
      <c r="D52" s="79"/>
      <c r="E52" s="169"/>
      <c r="F52" s="61" t="s">
        <v>65</v>
      </c>
      <c r="G52" s="61"/>
    </row>
    <row r="53">
      <c r="A53" s="23"/>
      <c r="B53" s="77"/>
      <c r="C53" s="78"/>
      <c r="D53" s="79"/>
      <c r="E53" s="169"/>
      <c r="F53" s="61" t="s">
        <v>65</v>
      </c>
      <c r="G53" s="61"/>
    </row>
    <row r="54">
      <c r="A54" s="23"/>
      <c r="B54" s="77"/>
      <c r="C54" s="78"/>
      <c r="D54" s="79"/>
      <c r="E54" s="169"/>
      <c r="F54" s="61" t="s">
        <v>65</v>
      </c>
      <c r="G54" s="61"/>
    </row>
    <row r="55">
      <c r="A55" s="23"/>
      <c r="B55" s="77"/>
      <c r="C55" s="78"/>
      <c r="D55" s="79"/>
      <c r="E55" s="169"/>
      <c r="F55" s="61" t="s">
        <v>65</v>
      </c>
      <c r="G55" s="61"/>
    </row>
    <row r="56">
      <c r="A56" s="23"/>
      <c r="B56" s="77"/>
      <c r="C56" s="78"/>
      <c r="D56" s="79"/>
      <c r="E56" s="169"/>
      <c r="F56" s="61" t="s">
        <v>65</v>
      </c>
      <c r="G56" s="61"/>
    </row>
    <row r="57">
      <c r="A57" s="172"/>
      <c r="B57" s="172"/>
      <c r="C57" s="172"/>
      <c r="D57" s="172"/>
      <c r="E57" s="173"/>
      <c r="F57" s="172"/>
      <c r="G57" s="172"/>
    </row>
    <row r="58">
      <c r="E58" s="136"/>
    </row>
    <row r="59">
      <c r="E59" s="136"/>
    </row>
    <row r="60">
      <c r="E60" s="136"/>
    </row>
    <row r="61">
      <c r="E61" s="136"/>
    </row>
    <row r="62">
      <c r="E62" s="136"/>
    </row>
    <row r="63">
      <c r="E63" s="136"/>
    </row>
    <row r="64">
      <c r="E64" s="136"/>
    </row>
    <row r="65">
      <c r="E65" s="136"/>
    </row>
    <row r="66">
      <c r="E66" s="136"/>
    </row>
    <row r="67">
      <c r="E67" s="136"/>
    </row>
    <row r="68">
      <c r="E68" s="136"/>
    </row>
    <row r="69">
      <c r="E69" s="136"/>
    </row>
    <row r="70">
      <c r="E70" s="136"/>
    </row>
    <row r="71">
      <c r="E71" s="136"/>
    </row>
    <row r="72">
      <c r="E72" s="136"/>
    </row>
    <row r="73">
      <c r="E73" s="136"/>
    </row>
    <row r="74">
      <c r="E74" s="136"/>
    </row>
    <row r="75">
      <c r="E75" s="136"/>
    </row>
    <row r="76">
      <c r="E76" s="136"/>
    </row>
    <row r="77">
      <c r="E77" s="136"/>
    </row>
    <row r="78">
      <c r="E78" s="136"/>
    </row>
    <row r="79">
      <c r="E79" s="136"/>
    </row>
    <row r="80">
      <c r="E80" s="136"/>
    </row>
    <row r="81">
      <c r="E81" s="136"/>
    </row>
    <row r="82">
      <c r="E82" s="136"/>
    </row>
    <row r="83">
      <c r="E83" s="136"/>
    </row>
    <row r="84">
      <c r="E84" s="136"/>
    </row>
    <row r="85">
      <c r="E85" s="136"/>
    </row>
    <row r="86">
      <c r="E86" s="136"/>
    </row>
    <row r="87">
      <c r="E87" s="136"/>
    </row>
    <row r="88">
      <c r="E88" s="136"/>
    </row>
    <row r="89">
      <c r="E89" s="136"/>
    </row>
    <row r="90">
      <c r="E90" s="136"/>
    </row>
    <row r="91">
      <c r="E91" s="136"/>
    </row>
    <row r="92">
      <c r="E92" s="136"/>
    </row>
    <row r="93">
      <c r="E93" s="136"/>
    </row>
    <row r="94">
      <c r="E94" s="136"/>
    </row>
    <row r="95">
      <c r="E95" s="136"/>
    </row>
    <row r="96">
      <c r="E96" s="136"/>
    </row>
    <row r="97">
      <c r="E97" s="136"/>
    </row>
    <row r="98">
      <c r="E98" s="136"/>
    </row>
    <row r="99">
      <c r="E99" s="136"/>
    </row>
    <row r="100">
      <c r="E100" s="136"/>
    </row>
    <row r="101">
      <c r="E101" s="136"/>
    </row>
    <row r="102">
      <c r="E102" s="136"/>
    </row>
    <row r="103">
      <c r="E103" s="136"/>
    </row>
    <row r="104">
      <c r="E104" s="136"/>
    </row>
    <row r="105">
      <c r="E105" s="136"/>
    </row>
    <row r="106">
      <c r="E106" s="136"/>
    </row>
    <row r="107">
      <c r="E107" s="136"/>
    </row>
    <row r="108">
      <c r="E108" s="136"/>
    </row>
    <row r="109">
      <c r="E109" s="136"/>
    </row>
    <row r="110">
      <c r="E110" s="136"/>
    </row>
    <row r="111">
      <c r="E111" s="136"/>
    </row>
    <row r="112">
      <c r="E112" s="136"/>
    </row>
    <row r="113">
      <c r="E113" s="136"/>
    </row>
    <row r="114">
      <c r="E114" s="136"/>
    </row>
    <row r="115">
      <c r="E115" s="136"/>
    </row>
    <row r="116">
      <c r="E116" s="136"/>
    </row>
    <row r="117">
      <c r="E117" s="136"/>
    </row>
    <row r="118">
      <c r="E118" s="136"/>
    </row>
    <row r="119">
      <c r="E119" s="136"/>
    </row>
    <row r="120">
      <c r="E120" s="136"/>
    </row>
    <row r="121">
      <c r="E121" s="136"/>
    </row>
    <row r="122">
      <c r="E122" s="136"/>
    </row>
    <row r="123">
      <c r="E123" s="136"/>
    </row>
    <row r="124">
      <c r="E124" s="136"/>
    </row>
    <row r="125">
      <c r="E125" s="136"/>
    </row>
    <row r="126">
      <c r="E126" s="136"/>
    </row>
    <row r="127">
      <c r="E127" s="136"/>
    </row>
    <row r="128">
      <c r="E128" s="136"/>
    </row>
    <row r="129">
      <c r="E129" s="136"/>
    </row>
    <row r="130">
      <c r="E130" s="136"/>
    </row>
    <row r="131">
      <c r="E131" s="136"/>
    </row>
    <row r="132">
      <c r="E132" s="136"/>
    </row>
    <row r="133">
      <c r="E133" s="136"/>
    </row>
    <row r="134">
      <c r="E134" s="136"/>
    </row>
    <row r="135">
      <c r="E135" s="136"/>
    </row>
    <row r="136">
      <c r="E136" s="136"/>
    </row>
    <row r="137">
      <c r="E137" s="136"/>
    </row>
    <row r="138">
      <c r="E138" s="136"/>
    </row>
    <row r="139">
      <c r="E139" s="136"/>
    </row>
    <row r="140">
      <c r="E140" s="136"/>
    </row>
    <row r="141">
      <c r="E141" s="136"/>
    </row>
    <row r="142">
      <c r="E142" s="136"/>
    </row>
    <row r="143">
      <c r="E143" s="136"/>
    </row>
    <row r="144">
      <c r="E144" s="136"/>
    </row>
    <row r="145">
      <c r="E145" s="136"/>
    </row>
    <row r="146">
      <c r="E146" s="136"/>
    </row>
    <row r="147">
      <c r="E147" s="136"/>
    </row>
    <row r="148">
      <c r="E148" s="136"/>
    </row>
    <row r="149">
      <c r="E149" s="136"/>
    </row>
    <row r="150">
      <c r="E150" s="136"/>
    </row>
    <row r="151">
      <c r="E151" s="136"/>
    </row>
    <row r="152">
      <c r="E152" s="136"/>
    </row>
    <row r="153">
      <c r="E153" s="136"/>
    </row>
    <row r="154">
      <c r="E154" s="136"/>
    </row>
    <row r="155">
      <c r="E155" s="136"/>
    </row>
    <row r="156">
      <c r="E156" s="136"/>
    </row>
    <row r="157">
      <c r="E157" s="136"/>
    </row>
    <row r="158">
      <c r="E158" s="136"/>
    </row>
    <row r="159">
      <c r="E159" s="136"/>
    </row>
    <row r="160">
      <c r="E160" s="136"/>
    </row>
    <row r="161">
      <c r="E161" s="136"/>
    </row>
    <row r="162">
      <c r="E162" s="136"/>
    </row>
    <row r="163">
      <c r="E163" s="136"/>
    </row>
    <row r="164">
      <c r="E164" s="136"/>
    </row>
    <row r="165">
      <c r="E165" s="136"/>
    </row>
    <row r="166">
      <c r="E166" s="136"/>
    </row>
    <row r="167">
      <c r="E167" s="136"/>
    </row>
    <row r="168">
      <c r="E168" s="136"/>
    </row>
    <row r="169">
      <c r="E169" s="136"/>
    </row>
    <row r="170">
      <c r="E170" s="136"/>
    </row>
    <row r="171">
      <c r="E171" s="136"/>
    </row>
    <row r="172">
      <c r="E172" s="136"/>
    </row>
    <row r="173">
      <c r="E173" s="136"/>
    </row>
    <row r="174">
      <c r="E174" s="136"/>
    </row>
    <row r="175">
      <c r="E175" s="136"/>
    </row>
    <row r="176">
      <c r="E176" s="136"/>
    </row>
    <row r="177">
      <c r="E177" s="136"/>
    </row>
    <row r="178">
      <c r="E178" s="136"/>
    </row>
    <row r="179">
      <c r="E179" s="136"/>
    </row>
    <row r="180">
      <c r="E180" s="136"/>
    </row>
    <row r="181">
      <c r="E181" s="136"/>
    </row>
    <row r="182">
      <c r="E182" s="136"/>
    </row>
    <row r="183">
      <c r="E183" s="136"/>
    </row>
    <row r="184">
      <c r="E184" s="136"/>
    </row>
    <row r="185">
      <c r="E185" s="136"/>
    </row>
    <row r="186">
      <c r="E186" s="136"/>
    </row>
    <row r="187">
      <c r="E187" s="136"/>
    </row>
    <row r="188">
      <c r="E188" s="136"/>
    </row>
    <row r="189">
      <c r="E189" s="136"/>
    </row>
    <row r="190">
      <c r="E190" s="136"/>
    </row>
    <row r="191">
      <c r="E191" s="136"/>
    </row>
    <row r="192">
      <c r="E192" s="136"/>
    </row>
    <row r="193">
      <c r="E193" s="136"/>
    </row>
    <row r="194">
      <c r="E194" s="136"/>
    </row>
    <row r="195">
      <c r="E195" s="136"/>
    </row>
    <row r="196">
      <c r="E196" s="136"/>
    </row>
    <row r="197">
      <c r="E197" s="136"/>
    </row>
    <row r="198">
      <c r="E198" s="136"/>
    </row>
    <row r="199">
      <c r="E199" s="136"/>
    </row>
    <row r="200">
      <c r="E200" s="136"/>
    </row>
    <row r="201">
      <c r="E201" s="136"/>
    </row>
    <row r="202">
      <c r="E202" s="136"/>
    </row>
    <row r="203">
      <c r="E203" s="136"/>
    </row>
    <row r="204">
      <c r="E204" s="136"/>
    </row>
    <row r="205">
      <c r="E205" s="136"/>
    </row>
    <row r="206">
      <c r="E206" s="136"/>
    </row>
    <row r="207">
      <c r="E207" s="136"/>
    </row>
    <row r="208">
      <c r="E208" s="136"/>
    </row>
    <row r="209">
      <c r="E209" s="136"/>
    </row>
    <row r="210">
      <c r="E210" s="136"/>
    </row>
    <row r="211">
      <c r="E211" s="136"/>
    </row>
    <row r="212">
      <c r="E212" s="136"/>
    </row>
    <row r="213">
      <c r="E213" s="136"/>
    </row>
    <row r="214">
      <c r="E214" s="136"/>
    </row>
    <row r="215">
      <c r="E215" s="136"/>
    </row>
    <row r="216">
      <c r="E216" s="136"/>
    </row>
    <row r="217">
      <c r="E217" s="136"/>
    </row>
    <row r="218">
      <c r="E218" s="136"/>
    </row>
    <row r="219">
      <c r="E219" s="136"/>
    </row>
    <row r="220">
      <c r="E220" s="136"/>
    </row>
    <row r="221">
      <c r="E221" s="136"/>
    </row>
    <row r="222">
      <c r="E222" s="136"/>
    </row>
    <row r="223">
      <c r="E223" s="136"/>
    </row>
    <row r="224">
      <c r="E224" s="136"/>
    </row>
    <row r="225">
      <c r="E225" s="136"/>
    </row>
    <row r="226">
      <c r="E226" s="136"/>
    </row>
    <row r="227">
      <c r="E227" s="136"/>
    </row>
    <row r="228">
      <c r="E228" s="136"/>
    </row>
    <row r="229">
      <c r="E229" s="136"/>
    </row>
    <row r="230">
      <c r="E230" s="136"/>
    </row>
    <row r="231">
      <c r="E231" s="136"/>
    </row>
    <row r="232">
      <c r="E232" s="136"/>
    </row>
    <row r="233">
      <c r="E233" s="136"/>
    </row>
    <row r="234">
      <c r="E234" s="136"/>
    </row>
    <row r="235">
      <c r="E235" s="136"/>
    </row>
    <row r="236">
      <c r="E236" s="136"/>
    </row>
    <row r="237">
      <c r="E237" s="136"/>
    </row>
    <row r="238">
      <c r="E238" s="136"/>
    </row>
    <row r="239">
      <c r="E239" s="136"/>
    </row>
    <row r="240">
      <c r="E240" s="136"/>
    </row>
    <row r="241">
      <c r="E241" s="136"/>
    </row>
    <row r="242">
      <c r="E242" s="136"/>
    </row>
    <row r="243">
      <c r="E243" s="136"/>
    </row>
    <row r="244">
      <c r="E244" s="136"/>
    </row>
    <row r="245">
      <c r="E245" s="136"/>
    </row>
    <row r="246">
      <c r="E246" s="136"/>
    </row>
    <row r="247">
      <c r="E247" s="136"/>
    </row>
    <row r="248">
      <c r="E248" s="136"/>
    </row>
    <row r="249">
      <c r="E249" s="136"/>
    </row>
    <row r="250">
      <c r="E250" s="136"/>
    </row>
    <row r="251">
      <c r="E251" s="136"/>
    </row>
    <row r="252">
      <c r="E252" s="136"/>
    </row>
    <row r="253">
      <c r="E253" s="136"/>
    </row>
    <row r="254">
      <c r="E254" s="136"/>
    </row>
    <row r="255">
      <c r="E255" s="136"/>
    </row>
    <row r="256">
      <c r="E256" s="136"/>
    </row>
    <row r="257">
      <c r="E257" s="136"/>
    </row>
    <row r="258">
      <c r="E258" s="136"/>
    </row>
    <row r="259">
      <c r="E259" s="136"/>
    </row>
    <row r="260">
      <c r="E260" s="136"/>
    </row>
    <row r="261">
      <c r="E261" s="136"/>
    </row>
    <row r="262">
      <c r="E262" s="136"/>
    </row>
    <row r="263">
      <c r="E263" s="136"/>
    </row>
    <row r="264">
      <c r="E264" s="136"/>
    </row>
    <row r="265">
      <c r="E265" s="136"/>
    </row>
    <row r="266">
      <c r="E266" s="136"/>
    </row>
    <row r="267">
      <c r="E267" s="136"/>
    </row>
    <row r="268">
      <c r="E268" s="136"/>
    </row>
    <row r="269">
      <c r="E269" s="136"/>
    </row>
    <row r="270">
      <c r="E270" s="136"/>
    </row>
    <row r="271">
      <c r="E271" s="136"/>
    </row>
    <row r="272">
      <c r="E272" s="136"/>
    </row>
    <row r="273">
      <c r="E273" s="136"/>
    </row>
    <row r="274">
      <c r="E274" s="136"/>
    </row>
    <row r="275">
      <c r="E275" s="136"/>
    </row>
    <row r="276">
      <c r="E276" s="136"/>
    </row>
    <row r="277">
      <c r="E277" s="136"/>
    </row>
    <row r="278">
      <c r="E278" s="136"/>
    </row>
    <row r="279">
      <c r="E279" s="136"/>
    </row>
    <row r="280">
      <c r="E280" s="136"/>
    </row>
    <row r="281">
      <c r="E281" s="136"/>
    </row>
    <row r="282">
      <c r="E282" s="136"/>
    </row>
    <row r="283">
      <c r="E283" s="136"/>
    </row>
    <row r="284">
      <c r="E284" s="136"/>
    </row>
    <row r="285">
      <c r="E285" s="136"/>
    </row>
    <row r="286">
      <c r="E286" s="136"/>
    </row>
    <row r="287">
      <c r="E287" s="136"/>
    </row>
    <row r="288">
      <c r="E288" s="136"/>
    </row>
    <row r="289">
      <c r="E289" s="136"/>
    </row>
    <row r="290">
      <c r="E290" s="136"/>
    </row>
    <row r="291">
      <c r="E291" s="136"/>
    </row>
    <row r="292">
      <c r="E292" s="136"/>
    </row>
    <row r="293">
      <c r="E293" s="136"/>
    </row>
    <row r="294">
      <c r="E294" s="136"/>
    </row>
    <row r="295">
      <c r="E295" s="136"/>
    </row>
    <row r="296">
      <c r="E296" s="136"/>
    </row>
    <row r="297">
      <c r="E297" s="136"/>
    </row>
    <row r="298">
      <c r="E298" s="136"/>
    </row>
    <row r="299">
      <c r="E299" s="136"/>
    </row>
    <row r="300">
      <c r="E300" s="136"/>
    </row>
    <row r="301">
      <c r="E301" s="136"/>
    </row>
    <row r="302">
      <c r="E302" s="136"/>
    </row>
    <row r="303">
      <c r="E303" s="136"/>
    </row>
    <row r="304">
      <c r="E304" s="136"/>
    </row>
    <row r="305">
      <c r="E305" s="136"/>
    </row>
    <row r="306">
      <c r="E306" s="136"/>
    </row>
    <row r="307">
      <c r="E307" s="136"/>
    </row>
    <row r="308">
      <c r="E308" s="136"/>
    </row>
    <row r="309">
      <c r="E309" s="136"/>
    </row>
    <row r="310">
      <c r="E310" s="136"/>
    </row>
    <row r="311">
      <c r="E311" s="136"/>
    </row>
    <row r="312">
      <c r="E312" s="136"/>
    </row>
    <row r="313">
      <c r="E313" s="136"/>
    </row>
    <row r="314">
      <c r="E314" s="136"/>
    </row>
    <row r="315">
      <c r="E315" s="136"/>
    </row>
    <row r="316">
      <c r="E316" s="136"/>
    </row>
    <row r="317">
      <c r="E317" s="136"/>
    </row>
    <row r="318">
      <c r="E318" s="136"/>
    </row>
    <row r="319">
      <c r="E319" s="136"/>
    </row>
    <row r="320">
      <c r="E320" s="136"/>
    </row>
    <row r="321">
      <c r="E321" s="136"/>
    </row>
    <row r="322">
      <c r="E322" s="136"/>
    </row>
    <row r="323">
      <c r="E323" s="136"/>
    </row>
    <row r="324">
      <c r="E324" s="136"/>
    </row>
    <row r="325">
      <c r="E325" s="136"/>
    </row>
    <row r="326">
      <c r="E326" s="136"/>
    </row>
    <row r="327">
      <c r="E327" s="136"/>
    </row>
    <row r="328">
      <c r="E328" s="136"/>
    </row>
    <row r="329">
      <c r="E329" s="136"/>
    </row>
    <row r="330">
      <c r="E330" s="136"/>
    </row>
    <row r="331">
      <c r="E331" s="136"/>
    </row>
    <row r="332">
      <c r="E332" s="136"/>
    </row>
    <row r="333">
      <c r="E333" s="136"/>
    </row>
    <row r="334">
      <c r="E334" s="136"/>
    </row>
    <row r="335">
      <c r="E335" s="136"/>
    </row>
    <row r="336">
      <c r="E336" s="136"/>
    </row>
    <row r="337">
      <c r="E337" s="136"/>
    </row>
    <row r="338">
      <c r="E338" s="136"/>
    </row>
    <row r="339">
      <c r="E339" s="136"/>
    </row>
    <row r="340">
      <c r="E340" s="136"/>
    </row>
    <row r="341">
      <c r="E341" s="136"/>
    </row>
    <row r="342">
      <c r="E342" s="136"/>
    </row>
    <row r="343">
      <c r="E343" s="136"/>
    </row>
    <row r="344">
      <c r="E344" s="136"/>
    </row>
    <row r="345">
      <c r="E345" s="136"/>
    </row>
    <row r="346">
      <c r="E346" s="136"/>
    </row>
    <row r="347">
      <c r="E347" s="136"/>
    </row>
    <row r="348">
      <c r="E348" s="136"/>
    </row>
    <row r="349">
      <c r="E349" s="136"/>
    </row>
    <row r="350">
      <c r="E350" s="136"/>
    </row>
    <row r="351">
      <c r="E351" s="136"/>
    </row>
    <row r="352">
      <c r="E352" s="136"/>
    </row>
    <row r="353">
      <c r="E353" s="136"/>
    </row>
    <row r="354">
      <c r="E354" s="136"/>
    </row>
    <row r="355">
      <c r="E355" s="136"/>
    </row>
    <row r="356">
      <c r="E356" s="136"/>
    </row>
    <row r="357">
      <c r="E357" s="136"/>
    </row>
    <row r="358">
      <c r="E358" s="136"/>
    </row>
    <row r="359">
      <c r="E359" s="136"/>
    </row>
    <row r="360">
      <c r="E360" s="136"/>
    </row>
    <row r="361">
      <c r="E361" s="136"/>
    </row>
    <row r="362">
      <c r="E362" s="136"/>
    </row>
    <row r="363">
      <c r="E363" s="136"/>
    </row>
    <row r="364">
      <c r="E364" s="136"/>
    </row>
    <row r="365">
      <c r="E365" s="136"/>
    </row>
    <row r="366">
      <c r="E366" s="136"/>
    </row>
    <row r="367">
      <c r="E367" s="136"/>
    </row>
    <row r="368">
      <c r="E368" s="136"/>
    </row>
    <row r="369">
      <c r="E369" s="136"/>
    </row>
    <row r="370">
      <c r="E370" s="136"/>
    </row>
    <row r="371">
      <c r="E371" s="136"/>
    </row>
    <row r="372">
      <c r="E372" s="136"/>
    </row>
    <row r="373">
      <c r="E373" s="136"/>
    </row>
    <row r="374">
      <c r="E374" s="136"/>
    </row>
    <row r="375">
      <c r="E375" s="136"/>
    </row>
    <row r="376">
      <c r="E376" s="136"/>
    </row>
    <row r="377">
      <c r="E377" s="136"/>
    </row>
    <row r="378">
      <c r="E378" s="136"/>
    </row>
    <row r="379">
      <c r="E379" s="136"/>
    </row>
    <row r="380">
      <c r="E380" s="136"/>
    </row>
    <row r="381">
      <c r="E381" s="136"/>
    </row>
    <row r="382">
      <c r="E382" s="136"/>
    </row>
    <row r="383">
      <c r="E383" s="136"/>
    </row>
    <row r="384">
      <c r="E384" s="136"/>
    </row>
    <row r="385">
      <c r="E385" s="136"/>
    </row>
    <row r="386">
      <c r="E386" s="136"/>
    </row>
    <row r="387">
      <c r="E387" s="136"/>
    </row>
    <row r="388">
      <c r="E388" s="136"/>
    </row>
    <row r="389">
      <c r="E389" s="136"/>
    </row>
    <row r="390">
      <c r="E390" s="136"/>
    </row>
    <row r="391">
      <c r="E391" s="136"/>
    </row>
    <row r="392">
      <c r="E392" s="136"/>
    </row>
    <row r="393">
      <c r="E393" s="136"/>
    </row>
    <row r="394">
      <c r="E394" s="136"/>
    </row>
    <row r="395">
      <c r="E395" s="136"/>
    </row>
    <row r="396">
      <c r="E396" s="136"/>
    </row>
    <row r="397">
      <c r="E397" s="136"/>
    </row>
    <row r="398">
      <c r="E398" s="136"/>
    </row>
    <row r="399">
      <c r="E399" s="136"/>
    </row>
    <row r="400">
      <c r="E400" s="136"/>
    </row>
    <row r="401">
      <c r="E401" s="136"/>
    </row>
    <row r="402">
      <c r="E402" s="136"/>
    </row>
    <row r="403">
      <c r="E403" s="136"/>
    </row>
    <row r="404">
      <c r="E404" s="136"/>
    </row>
    <row r="405">
      <c r="E405" s="136"/>
    </row>
    <row r="406">
      <c r="E406" s="136"/>
    </row>
    <row r="407">
      <c r="E407" s="136"/>
    </row>
    <row r="408">
      <c r="E408" s="136"/>
    </row>
    <row r="409">
      <c r="E409" s="136"/>
    </row>
    <row r="410">
      <c r="E410" s="136"/>
    </row>
    <row r="411">
      <c r="E411" s="136"/>
    </row>
    <row r="412">
      <c r="E412" s="136"/>
    </row>
    <row r="413">
      <c r="E413" s="136"/>
    </row>
    <row r="414">
      <c r="E414" s="136"/>
    </row>
    <row r="415">
      <c r="E415" s="136"/>
    </row>
    <row r="416">
      <c r="E416" s="136"/>
    </row>
    <row r="417">
      <c r="E417" s="136"/>
    </row>
    <row r="418">
      <c r="E418" s="136"/>
    </row>
    <row r="419">
      <c r="E419" s="136"/>
    </row>
    <row r="420">
      <c r="E420" s="136"/>
    </row>
    <row r="421">
      <c r="E421" s="136"/>
    </row>
    <row r="422">
      <c r="E422" s="136"/>
    </row>
    <row r="423">
      <c r="E423" s="136"/>
    </row>
    <row r="424">
      <c r="E424" s="136"/>
    </row>
    <row r="425">
      <c r="E425" s="136"/>
    </row>
    <row r="426">
      <c r="E426" s="136"/>
    </row>
    <row r="427">
      <c r="E427" s="136"/>
    </row>
    <row r="428">
      <c r="E428" s="136"/>
    </row>
    <row r="429">
      <c r="E429" s="136"/>
    </row>
    <row r="430">
      <c r="E430" s="136"/>
    </row>
    <row r="431">
      <c r="E431" s="136"/>
    </row>
    <row r="432">
      <c r="E432" s="136"/>
    </row>
    <row r="433">
      <c r="E433" s="136"/>
    </row>
    <row r="434">
      <c r="E434" s="136"/>
    </row>
    <row r="435">
      <c r="E435" s="136"/>
    </row>
    <row r="436">
      <c r="E436" s="136"/>
    </row>
    <row r="437">
      <c r="E437" s="136"/>
    </row>
    <row r="438">
      <c r="E438" s="136"/>
    </row>
    <row r="439">
      <c r="E439" s="136"/>
    </row>
    <row r="440">
      <c r="E440" s="136"/>
    </row>
    <row r="441">
      <c r="E441" s="136"/>
    </row>
    <row r="442">
      <c r="E442" s="136"/>
    </row>
    <row r="443">
      <c r="E443" s="136"/>
    </row>
    <row r="444">
      <c r="E444" s="136"/>
    </row>
    <row r="445">
      <c r="E445" s="136"/>
    </row>
    <row r="446">
      <c r="E446" s="136"/>
    </row>
    <row r="447">
      <c r="E447" s="136"/>
    </row>
    <row r="448">
      <c r="E448" s="136"/>
    </row>
    <row r="449">
      <c r="E449" s="136"/>
    </row>
    <row r="450">
      <c r="E450" s="136"/>
    </row>
    <row r="451">
      <c r="E451" s="136"/>
    </row>
    <row r="452">
      <c r="E452" s="136"/>
    </row>
    <row r="453">
      <c r="E453" s="136"/>
    </row>
    <row r="454">
      <c r="E454" s="136"/>
    </row>
    <row r="455">
      <c r="E455" s="136"/>
    </row>
    <row r="456">
      <c r="E456" s="136"/>
    </row>
    <row r="457">
      <c r="E457" s="136"/>
    </row>
    <row r="458">
      <c r="E458" s="136"/>
    </row>
    <row r="459">
      <c r="E459" s="136"/>
    </row>
    <row r="460">
      <c r="E460" s="136"/>
    </row>
    <row r="461">
      <c r="E461" s="136"/>
    </row>
    <row r="462">
      <c r="E462" s="136"/>
    </row>
    <row r="463">
      <c r="E463" s="136"/>
    </row>
    <row r="464">
      <c r="E464" s="136"/>
    </row>
    <row r="465">
      <c r="E465" s="136"/>
    </row>
    <row r="466">
      <c r="E466" s="136"/>
    </row>
    <row r="467">
      <c r="E467" s="136"/>
    </row>
    <row r="468">
      <c r="E468" s="136"/>
    </row>
    <row r="469">
      <c r="E469" s="136"/>
    </row>
    <row r="470">
      <c r="E470" s="136"/>
    </row>
    <row r="471">
      <c r="E471" s="136"/>
    </row>
    <row r="472">
      <c r="E472" s="136"/>
    </row>
    <row r="473">
      <c r="E473" s="136"/>
    </row>
    <row r="474">
      <c r="E474" s="136"/>
    </row>
    <row r="475">
      <c r="E475" s="136"/>
    </row>
    <row r="476">
      <c r="E476" s="136"/>
    </row>
    <row r="477">
      <c r="E477" s="136"/>
    </row>
    <row r="478">
      <c r="E478" s="136"/>
    </row>
    <row r="479">
      <c r="E479" s="136"/>
    </row>
    <row r="480">
      <c r="E480" s="136"/>
    </row>
    <row r="481">
      <c r="E481" s="136"/>
    </row>
    <row r="482">
      <c r="E482" s="136"/>
    </row>
    <row r="483">
      <c r="E483" s="136"/>
    </row>
    <row r="484">
      <c r="E484" s="136"/>
    </row>
    <row r="485">
      <c r="E485" s="136"/>
    </row>
    <row r="486">
      <c r="E486" s="136"/>
    </row>
    <row r="487">
      <c r="E487" s="136"/>
    </row>
    <row r="488">
      <c r="E488" s="136"/>
    </row>
    <row r="489">
      <c r="E489" s="136"/>
    </row>
    <row r="490">
      <c r="E490" s="136"/>
    </row>
    <row r="491">
      <c r="E491" s="136"/>
    </row>
    <row r="492">
      <c r="E492" s="136"/>
    </row>
    <row r="493">
      <c r="E493" s="136"/>
    </row>
    <row r="494">
      <c r="E494" s="136"/>
    </row>
    <row r="495">
      <c r="E495" s="136"/>
    </row>
    <row r="496">
      <c r="E496" s="136"/>
    </row>
    <row r="497">
      <c r="E497" s="136"/>
    </row>
    <row r="498">
      <c r="E498" s="136"/>
    </row>
    <row r="499">
      <c r="E499" s="136"/>
    </row>
    <row r="500">
      <c r="E500" s="136"/>
    </row>
    <row r="501">
      <c r="E501" s="136"/>
    </row>
    <row r="502">
      <c r="E502" s="136"/>
    </row>
    <row r="503">
      <c r="E503" s="136"/>
    </row>
    <row r="504">
      <c r="E504" s="136"/>
    </row>
    <row r="505">
      <c r="E505" s="136"/>
    </row>
    <row r="506">
      <c r="E506" s="136"/>
    </row>
    <row r="507">
      <c r="E507" s="136"/>
    </row>
    <row r="508">
      <c r="E508" s="136"/>
    </row>
    <row r="509">
      <c r="E509" s="136"/>
    </row>
    <row r="510">
      <c r="E510" s="136"/>
    </row>
    <row r="511">
      <c r="E511" s="136"/>
    </row>
    <row r="512">
      <c r="E512" s="136"/>
    </row>
    <row r="513">
      <c r="E513" s="136"/>
    </row>
    <row r="514">
      <c r="E514" s="136"/>
    </row>
    <row r="515">
      <c r="E515" s="136"/>
    </row>
    <row r="516">
      <c r="E516" s="136"/>
    </row>
    <row r="517">
      <c r="E517" s="136"/>
    </row>
    <row r="518">
      <c r="E518" s="136"/>
    </row>
    <row r="519">
      <c r="E519" s="136"/>
    </row>
    <row r="520">
      <c r="E520" s="136"/>
    </row>
    <row r="521">
      <c r="E521" s="136"/>
    </row>
    <row r="522">
      <c r="E522" s="136"/>
    </row>
    <row r="523">
      <c r="E523" s="136"/>
    </row>
    <row r="524">
      <c r="E524" s="136"/>
    </row>
    <row r="525">
      <c r="E525" s="136"/>
    </row>
    <row r="526">
      <c r="E526" s="136"/>
    </row>
    <row r="527">
      <c r="E527" s="136"/>
    </row>
    <row r="528">
      <c r="E528" s="136"/>
    </row>
    <row r="529">
      <c r="E529" s="136"/>
    </row>
    <row r="530">
      <c r="E530" s="136"/>
    </row>
    <row r="531">
      <c r="E531" s="136"/>
    </row>
    <row r="532">
      <c r="E532" s="136"/>
    </row>
    <row r="533">
      <c r="E533" s="136"/>
    </row>
    <row r="534">
      <c r="E534" s="136"/>
    </row>
    <row r="535">
      <c r="E535" s="136"/>
    </row>
    <row r="536">
      <c r="E536" s="136"/>
    </row>
    <row r="537">
      <c r="E537" s="136"/>
    </row>
    <row r="538">
      <c r="E538" s="136"/>
    </row>
    <row r="539">
      <c r="E539" s="136"/>
    </row>
    <row r="540">
      <c r="E540" s="136"/>
    </row>
    <row r="541">
      <c r="E541" s="136"/>
    </row>
    <row r="542">
      <c r="E542" s="136"/>
    </row>
    <row r="543">
      <c r="E543" s="136"/>
    </row>
    <row r="544">
      <c r="E544" s="136"/>
    </row>
    <row r="545">
      <c r="E545" s="136"/>
    </row>
    <row r="546">
      <c r="E546" s="136"/>
    </row>
    <row r="547">
      <c r="E547" s="136"/>
    </row>
    <row r="548">
      <c r="E548" s="136"/>
    </row>
    <row r="549">
      <c r="E549" s="136"/>
    </row>
    <row r="550">
      <c r="E550" s="136"/>
    </row>
    <row r="551">
      <c r="E551" s="136"/>
    </row>
    <row r="552">
      <c r="E552" s="136"/>
    </row>
    <row r="553">
      <c r="E553" s="136"/>
    </row>
    <row r="554">
      <c r="E554" s="136"/>
    </row>
    <row r="555">
      <c r="E555" s="136"/>
    </row>
    <row r="556">
      <c r="E556" s="136"/>
    </row>
    <row r="557">
      <c r="E557" s="136"/>
    </row>
    <row r="558">
      <c r="E558" s="136"/>
    </row>
    <row r="559">
      <c r="E559" s="136"/>
    </row>
    <row r="560">
      <c r="E560" s="136"/>
    </row>
    <row r="561">
      <c r="E561" s="136"/>
    </row>
    <row r="562">
      <c r="E562" s="136"/>
    </row>
    <row r="563">
      <c r="E563" s="136"/>
    </row>
    <row r="564">
      <c r="E564" s="136"/>
    </row>
    <row r="565">
      <c r="E565" s="136"/>
    </row>
    <row r="566">
      <c r="E566" s="136"/>
    </row>
    <row r="567">
      <c r="E567" s="136"/>
    </row>
    <row r="568">
      <c r="E568" s="136"/>
    </row>
    <row r="569">
      <c r="E569" s="136"/>
    </row>
    <row r="570">
      <c r="E570" s="136"/>
    </row>
    <row r="571">
      <c r="E571" s="136"/>
    </row>
    <row r="572">
      <c r="E572" s="136"/>
    </row>
    <row r="573">
      <c r="E573" s="136"/>
    </row>
    <row r="574">
      <c r="E574" s="136"/>
    </row>
    <row r="575">
      <c r="E575" s="136"/>
    </row>
    <row r="576">
      <c r="E576" s="136"/>
    </row>
    <row r="577">
      <c r="E577" s="136"/>
    </row>
    <row r="578">
      <c r="E578" s="136"/>
    </row>
    <row r="579">
      <c r="E579" s="136"/>
    </row>
    <row r="580">
      <c r="E580" s="136"/>
    </row>
    <row r="581">
      <c r="E581" s="136"/>
    </row>
    <row r="582">
      <c r="E582" s="136"/>
    </row>
    <row r="583">
      <c r="E583" s="136"/>
    </row>
    <row r="584">
      <c r="E584" s="136"/>
    </row>
    <row r="585">
      <c r="E585" s="136"/>
    </row>
    <row r="586">
      <c r="E586" s="136"/>
    </row>
    <row r="587">
      <c r="E587" s="136"/>
    </row>
    <row r="588">
      <c r="E588" s="136"/>
    </row>
    <row r="589">
      <c r="E589" s="136"/>
    </row>
    <row r="590">
      <c r="E590" s="136"/>
    </row>
    <row r="591">
      <c r="E591" s="136"/>
    </row>
    <row r="592">
      <c r="E592" s="136"/>
    </row>
    <row r="593">
      <c r="E593" s="136"/>
    </row>
    <row r="594">
      <c r="E594" s="136"/>
    </row>
    <row r="595">
      <c r="E595" s="136"/>
    </row>
    <row r="596">
      <c r="E596" s="136"/>
    </row>
    <row r="597">
      <c r="E597" s="136"/>
    </row>
    <row r="598">
      <c r="E598" s="136"/>
    </row>
    <row r="599">
      <c r="E599" s="136"/>
    </row>
    <row r="600">
      <c r="E600" s="136"/>
    </row>
    <row r="601">
      <c r="E601" s="136"/>
    </row>
    <row r="602">
      <c r="E602" s="136"/>
    </row>
    <row r="603">
      <c r="E603" s="136"/>
    </row>
    <row r="604">
      <c r="E604" s="136"/>
    </row>
    <row r="605">
      <c r="E605" s="136"/>
    </row>
    <row r="606">
      <c r="E606" s="136"/>
    </row>
    <row r="607">
      <c r="E607" s="136"/>
    </row>
    <row r="608">
      <c r="E608" s="136"/>
    </row>
    <row r="609">
      <c r="E609" s="136"/>
    </row>
    <row r="610">
      <c r="E610" s="136"/>
    </row>
    <row r="611">
      <c r="E611" s="136"/>
    </row>
    <row r="612">
      <c r="E612" s="136"/>
    </row>
    <row r="613">
      <c r="E613" s="136"/>
    </row>
    <row r="614">
      <c r="E614" s="136"/>
    </row>
    <row r="615">
      <c r="E615" s="136"/>
    </row>
    <row r="616">
      <c r="E616" s="136"/>
    </row>
    <row r="617">
      <c r="E617" s="136"/>
    </row>
    <row r="618">
      <c r="E618" s="136"/>
    </row>
    <row r="619">
      <c r="E619" s="136"/>
    </row>
    <row r="620">
      <c r="E620" s="136"/>
    </row>
    <row r="621">
      <c r="E621" s="136"/>
    </row>
    <row r="622">
      <c r="E622" s="136"/>
    </row>
    <row r="623">
      <c r="E623" s="136"/>
    </row>
    <row r="624">
      <c r="E624" s="136"/>
    </row>
    <row r="625">
      <c r="E625" s="136"/>
    </row>
    <row r="626">
      <c r="E626" s="136"/>
    </row>
    <row r="627">
      <c r="E627" s="136"/>
    </row>
    <row r="628">
      <c r="E628" s="136"/>
    </row>
    <row r="629">
      <c r="E629" s="136"/>
    </row>
    <row r="630">
      <c r="E630" s="136"/>
    </row>
    <row r="631">
      <c r="E631" s="136"/>
    </row>
    <row r="632">
      <c r="E632" s="136"/>
    </row>
    <row r="633">
      <c r="E633" s="136"/>
    </row>
    <row r="634">
      <c r="E634" s="136"/>
    </row>
    <row r="635">
      <c r="E635" s="136"/>
    </row>
    <row r="636">
      <c r="E636" s="136"/>
    </row>
    <row r="637">
      <c r="E637" s="136"/>
    </row>
    <row r="638">
      <c r="E638" s="136"/>
    </row>
    <row r="639">
      <c r="E639" s="136"/>
    </row>
    <row r="640">
      <c r="E640" s="136"/>
    </row>
    <row r="641">
      <c r="E641" s="136"/>
    </row>
    <row r="642">
      <c r="E642" s="136"/>
    </row>
    <row r="643">
      <c r="E643" s="136"/>
    </row>
    <row r="644">
      <c r="E644" s="136"/>
    </row>
    <row r="645">
      <c r="E645" s="136"/>
    </row>
    <row r="646">
      <c r="E646" s="136"/>
    </row>
    <row r="647">
      <c r="E647" s="136"/>
    </row>
    <row r="648">
      <c r="E648" s="136"/>
    </row>
    <row r="649">
      <c r="E649" s="136"/>
    </row>
    <row r="650">
      <c r="E650" s="136"/>
    </row>
    <row r="651">
      <c r="E651" s="136"/>
    </row>
    <row r="652">
      <c r="E652" s="136"/>
    </row>
    <row r="653">
      <c r="E653" s="136"/>
    </row>
    <row r="654">
      <c r="E654" s="136"/>
    </row>
    <row r="655">
      <c r="E655" s="136"/>
    </row>
    <row r="656">
      <c r="E656" s="136"/>
    </row>
    <row r="657">
      <c r="E657" s="136"/>
    </row>
    <row r="658">
      <c r="E658" s="136"/>
    </row>
    <row r="659">
      <c r="E659" s="136"/>
    </row>
    <row r="660">
      <c r="E660" s="136"/>
    </row>
    <row r="661">
      <c r="E661" s="136"/>
    </row>
    <row r="662">
      <c r="E662" s="136"/>
    </row>
    <row r="663">
      <c r="E663" s="136"/>
    </row>
    <row r="664">
      <c r="E664" s="136"/>
    </row>
    <row r="665">
      <c r="E665" s="136"/>
    </row>
    <row r="666">
      <c r="E666" s="136"/>
    </row>
    <row r="667">
      <c r="E667" s="136"/>
    </row>
    <row r="668">
      <c r="E668" s="136"/>
    </row>
    <row r="669">
      <c r="E669" s="136"/>
    </row>
    <row r="670">
      <c r="E670" s="136"/>
    </row>
    <row r="671">
      <c r="E671" s="136"/>
    </row>
    <row r="672">
      <c r="E672" s="136"/>
    </row>
    <row r="673">
      <c r="E673" s="136"/>
    </row>
    <row r="674">
      <c r="E674" s="136"/>
    </row>
    <row r="675">
      <c r="E675" s="136"/>
    </row>
    <row r="676">
      <c r="E676" s="136"/>
    </row>
    <row r="677">
      <c r="E677" s="136"/>
    </row>
    <row r="678">
      <c r="E678" s="136"/>
    </row>
    <row r="679">
      <c r="E679" s="136"/>
    </row>
    <row r="680">
      <c r="E680" s="136"/>
    </row>
    <row r="681">
      <c r="E681" s="136"/>
    </row>
    <row r="682">
      <c r="E682" s="136"/>
    </row>
    <row r="683">
      <c r="E683" s="136"/>
    </row>
    <row r="684">
      <c r="E684" s="136"/>
    </row>
    <row r="685">
      <c r="E685" s="136"/>
    </row>
    <row r="686">
      <c r="E686" s="136"/>
    </row>
    <row r="687">
      <c r="E687" s="136"/>
    </row>
    <row r="688">
      <c r="E688" s="136"/>
    </row>
    <row r="689">
      <c r="E689" s="136"/>
    </row>
    <row r="690">
      <c r="E690" s="136"/>
    </row>
    <row r="691">
      <c r="E691" s="136"/>
    </row>
    <row r="692">
      <c r="E692" s="136"/>
    </row>
    <row r="693">
      <c r="E693" s="136"/>
    </row>
    <row r="694">
      <c r="E694" s="136"/>
    </row>
    <row r="695">
      <c r="E695" s="136"/>
    </row>
    <row r="696">
      <c r="E696" s="136"/>
    </row>
    <row r="697">
      <c r="E697" s="136"/>
    </row>
    <row r="698">
      <c r="E698" s="136"/>
    </row>
    <row r="699">
      <c r="E699" s="136"/>
    </row>
    <row r="700">
      <c r="E700" s="136"/>
    </row>
    <row r="701">
      <c r="E701" s="136"/>
    </row>
    <row r="702">
      <c r="E702" s="136"/>
    </row>
    <row r="703">
      <c r="E703" s="136"/>
    </row>
    <row r="704">
      <c r="E704" s="136"/>
    </row>
    <row r="705">
      <c r="E705" s="136"/>
    </row>
    <row r="706">
      <c r="E706" s="136"/>
    </row>
    <row r="707">
      <c r="E707" s="136"/>
    </row>
    <row r="708">
      <c r="E708" s="136"/>
    </row>
    <row r="709">
      <c r="E709" s="136"/>
    </row>
    <row r="710">
      <c r="E710" s="136"/>
    </row>
    <row r="711">
      <c r="E711" s="136"/>
    </row>
    <row r="712">
      <c r="E712" s="136"/>
    </row>
    <row r="713">
      <c r="E713" s="136"/>
    </row>
    <row r="714">
      <c r="E714" s="136"/>
    </row>
    <row r="715">
      <c r="E715" s="136"/>
    </row>
    <row r="716">
      <c r="E716" s="136"/>
    </row>
    <row r="717">
      <c r="E717" s="136"/>
    </row>
    <row r="718">
      <c r="E718" s="136"/>
    </row>
    <row r="719">
      <c r="E719" s="136"/>
    </row>
    <row r="720">
      <c r="E720" s="136"/>
    </row>
    <row r="721">
      <c r="E721" s="136"/>
    </row>
    <row r="722">
      <c r="E722" s="136"/>
    </row>
    <row r="723">
      <c r="E723" s="136"/>
    </row>
    <row r="724">
      <c r="E724" s="136"/>
    </row>
    <row r="725">
      <c r="E725" s="136"/>
    </row>
    <row r="726">
      <c r="E726" s="136"/>
    </row>
    <row r="727">
      <c r="E727" s="136"/>
    </row>
    <row r="728">
      <c r="E728" s="136"/>
    </row>
    <row r="729">
      <c r="E729" s="136"/>
    </row>
    <row r="730">
      <c r="E730" s="136"/>
    </row>
    <row r="731">
      <c r="E731" s="136"/>
    </row>
    <row r="732">
      <c r="E732" s="136"/>
    </row>
    <row r="733">
      <c r="E733" s="136"/>
    </row>
    <row r="734">
      <c r="E734" s="136"/>
    </row>
    <row r="735">
      <c r="E735" s="136"/>
    </row>
    <row r="736">
      <c r="E736" s="136"/>
    </row>
    <row r="737">
      <c r="E737" s="136"/>
    </row>
    <row r="738">
      <c r="E738" s="136"/>
    </row>
    <row r="739">
      <c r="E739" s="136"/>
    </row>
    <row r="740">
      <c r="E740" s="136"/>
    </row>
    <row r="741">
      <c r="E741" s="136"/>
    </row>
    <row r="742">
      <c r="E742" s="136"/>
    </row>
    <row r="743">
      <c r="E743" s="136"/>
    </row>
    <row r="744">
      <c r="E744" s="136"/>
    </row>
    <row r="745">
      <c r="E745" s="136"/>
    </row>
    <row r="746">
      <c r="E746" s="136"/>
    </row>
    <row r="747">
      <c r="E747" s="136"/>
    </row>
    <row r="748">
      <c r="E748" s="136"/>
    </row>
    <row r="749">
      <c r="E749" s="136"/>
    </row>
    <row r="750">
      <c r="E750" s="136"/>
    </row>
    <row r="751">
      <c r="E751" s="136"/>
    </row>
    <row r="752">
      <c r="E752" s="136"/>
    </row>
    <row r="753">
      <c r="E753" s="136"/>
    </row>
    <row r="754">
      <c r="E754" s="136"/>
    </row>
    <row r="755">
      <c r="E755" s="136"/>
    </row>
    <row r="756">
      <c r="E756" s="136"/>
    </row>
    <row r="757">
      <c r="E757" s="136"/>
    </row>
    <row r="758">
      <c r="E758" s="136"/>
    </row>
    <row r="759">
      <c r="E759" s="136"/>
    </row>
    <row r="760">
      <c r="E760" s="136"/>
    </row>
    <row r="761">
      <c r="E761" s="136"/>
    </row>
    <row r="762">
      <c r="E762" s="136"/>
    </row>
    <row r="763">
      <c r="E763" s="136"/>
    </row>
    <row r="764">
      <c r="E764" s="136"/>
    </row>
    <row r="765">
      <c r="E765" s="136"/>
    </row>
    <row r="766">
      <c r="E766" s="136"/>
    </row>
    <row r="767">
      <c r="E767" s="136"/>
    </row>
    <row r="768">
      <c r="E768" s="136"/>
    </row>
    <row r="769">
      <c r="E769" s="136"/>
    </row>
    <row r="770">
      <c r="E770" s="136"/>
    </row>
    <row r="771">
      <c r="E771" s="136"/>
    </row>
    <row r="772">
      <c r="E772" s="136"/>
    </row>
    <row r="773">
      <c r="E773" s="136"/>
    </row>
    <row r="774">
      <c r="E774" s="136"/>
    </row>
    <row r="775">
      <c r="E775" s="136"/>
    </row>
    <row r="776">
      <c r="E776" s="136"/>
    </row>
    <row r="777">
      <c r="E777" s="136"/>
    </row>
    <row r="778">
      <c r="E778" s="136"/>
    </row>
    <row r="779">
      <c r="E779" s="136"/>
    </row>
    <row r="780">
      <c r="E780" s="136"/>
    </row>
    <row r="781">
      <c r="E781" s="136"/>
    </row>
    <row r="782">
      <c r="E782" s="136"/>
    </row>
    <row r="783">
      <c r="E783" s="136"/>
    </row>
    <row r="784">
      <c r="E784" s="136"/>
    </row>
    <row r="785">
      <c r="E785" s="136"/>
    </row>
    <row r="786">
      <c r="E786" s="136"/>
    </row>
    <row r="787">
      <c r="E787" s="136"/>
    </row>
    <row r="788">
      <c r="E788" s="136"/>
    </row>
    <row r="789">
      <c r="E789" s="136"/>
    </row>
    <row r="790">
      <c r="E790" s="136"/>
    </row>
    <row r="791">
      <c r="E791" s="136"/>
    </row>
    <row r="792">
      <c r="E792" s="136"/>
    </row>
    <row r="793">
      <c r="E793" s="136"/>
    </row>
    <row r="794">
      <c r="E794" s="136"/>
    </row>
    <row r="795">
      <c r="E795" s="136"/>
    </row>
    <row r="796">
      <c r="E796" s="136"/>
    </row>
    <row r="797">
      <c r="E797" s="136"/>
    </row>
    <row r="798">
      <c r="E798" s="136"/>
    </row>
    <row r="799">
      <c r="E799" s="136"/>
    </row>
    <row r="800">
      <c r="E800" s="136"/>
    </row>
    <row r="801">
      <c r="E801" s="136"/>
    </row>
    <row r="802">
      <c r="E802" s="136"/>
    </row>
    <row r="803">
      <c r="E803" s="136"/>
    </row>
    <row r="804">
      <c r="E804" s="136"/>
    </row>
    <row r="805">
      <c r="E805" s="136"/>
    </row>
    <row r="806">
      <c r="E806" s="136"/>
    </row>
    <row r="807">
      <c r="E807" s="136"/>
    </row>
    <row r="808">
      <c r="E808" s="136"/>
    </row>
    <row r="809">
      <c r="E809" s="136"/>
    </row>
    <row r="810">
      <c r="E810" s="136"/>
    </row>
    <row r="811">
      <c r="E811" s="136"/>
    </row>
    <row r="812">
      <c r="E812" s="136"/>
    </row>
    <row r="813">
      <c r="E813" s="136"/>
    </row>
    <row r="814">
      <c r="E814" s="136"/>
    </row>
    <row r="815">
      <c r="E815" s="136"/>
    </row>
    <row r="816">
      <c r="E816" s="136"/>
    </row>
    <row r="817">
      <c r="E817" s="136"/>
    </row>
    <row r="818">
      <c r="E818" s="136"/>
    </row>
    <row r="819">
      <c r="E819" s="136"/>
    </row>
    <row r="820">
      <c r="E820" s="136"/>
    </row>
    <row r="821">
      <c r="E821" s="136"/>
    </row>
    <row r="822">
      <c r="E822" s="136"/>
    </row>
    <row r="823">
      <c r="E823" s="136"/>
    </row>
    <row r="824">
      <c r="E824" s="136"/>
    </row>
    <row r="825">
      <c r="E825" s="136"/>
    </row>
    <row r="826">
      <c r="E826" s="136"/>
    </row>
    <row r="827">
      <c r="E827" s="136"/>
    </row>
    <row r="828">
      <c r="E828" s="136"/>
    </row>
    <row r="829">
      <c r="E829" s="136"/>
    </row>
    <row r="830">
      <c r="E830" s="136"/>
    </row>
    <row r="831">
      <c r="E831" s="136"/>
    </row>
    <row r="832">
      <c r="E832" s="136"/>
    </row>
    <row r="833">
      <c r="E833" s="136"/>
    </row>
    <row r="834">
      <c r="E834" s="136"/>
    </row>
    <row r="835">
      <c r="E835" s="136"/>
    </row>
    <row r="836">
      <c r="E836" s="136"/>
    </row>
    <row r="837">
      <c r="E837" s="136"/>
    </row>
    <row r="838">
      <c r="E838" s="136"/>
    </row>
    <row r="839">
      <c r="E839" s="136"/>
    </row>
    <row r="840">
      <c r="E840" s="136"/>
    </row>
    <row r="841">
      <c r="E841" s="136"/>
    </row>
    <row r="842">
      <c r="E842" s="136"/>
    </row>
    <row r="843">
      <c r="E843" s="136"/>
    </row>
    <row r="844">
      <c r="E844" s="136"/>
    </row>
    <row r="845">
      <c r="E845" s="136"/>
    </row>
    <row r="846">
      <c r="E846" s="136"/>
    </row>
    <row r="847">
      <c r="E847" s="136"/>
    </row>
    <row r="848">
      <c r="E848" s="136"/>
    </row>
    <row r="849">
      <c r="E849" s="136"/>
    </row>
    <row r="850">
      <c r="E850" s="136"/>
    </row>
    <row r="851">
      <c r="E851" s="136"/>
    </row>
    <row r="852">
      <c r="E852" s="136"/>
    </row>
    <row r="853">
      <c r="E853" s="136"/>
    </row>
    <row r="854">
      <c r="E854" s="136"/>
    </row>
    <row r="855">
      <c r="E855" s="136"/>
    </row>
    <row r="856">
      <c r="E856" s="136"/>
    </row>
    <row r="857">
      <c r="E857" s="136"/>
    </row>
    <row r="858">
      <c r="E858" s="136"/>
    </row>
    <row r="859">
      <c r="E859" s="136"/>
    </row>
    <row r="860">
      <c r="E860" s="136"/>
    </row>
    <row r="861">
      <c r="E861" s="136"/>
    </row>
    <row r="862">
      <c r="E862" s="136"/>
    </row>
    <row r="863">
      <c r="E863" s="136"/>
    </row>
    <row r="864">
      <c r="E864" s="136"/>
    </row>
    <row r="865">
      <c r="E865" s="136"/>
    </row>
    <row r="866">
      <c r="E866" s="136"/>
    </row>
    <row r="867">
      <c r="E867" s="136"/>
    </row>
    <row r="868">
      <c r="E868" s="136"/>
    </row>
    <row r="869">
      <c r="E869" s="136"/>
    </row>
    <row r="870">
      <c r="E870" s="136"/>
    </row>
    <row r="871">
      <c r="E871" s="136"/>
    </row>
    <row r="872">
      <c r="E872" s="136"/>
    </row>
    <row r="873">
      <c r="E873" s="136"/>
    </row>
    <row r="874">
      <c r="E874" s="136"/>
    </row>
    <row r="875">
      <c r="E875" s="136"/>
    </row>
    <row r="876">
      <c r="E876" s="136"/>
    </row>
    <row r="877">
      <c r="E877" s="136"/>
    </row>
    <row r="878">
      <c r="E878" s="136"/>
    </row>
    <row r="879">
      <c r="E879" s="136"/>
    </row>
    <row r="880">
      <c r="E880" s="136"/>
    </row>
    <row r="881">
      <c r="E881" s="136"/>
    </row>
    <row r="882">
      <c r="E882" s="136"/>
    </row>
    <row r="883">
      <c r="E883" s="136"/>
    </row>
    <row r="884">
      <c r="E884" s="136"/>
    </row>
    <row r="885">
      <c r="E885" s="136"/>
    </row>
    <row r="886">
      <c r="E886" s="136"/>
    </row>
    <row r="887">
      <c r="E887" s="136"/>
    </row>
    <row r="888">
      <c r="E888" s="136"/>
    </row>
    <row r="889">
      <c r="E889" s="136"/>
    </row>
    <row r="890">
      <c r="E890" s="136"/>
    </row>
    <row r="891">
      <c r="E891" s="136"/>
    </row>
    <row r="892">
      <c r="E892" s="136"/>
    </row>
    <row r="893">
      <c r="E893" s="136"/>
    </row>
    <row r="894">
      <c r="E894" s="136"/>
    </row>
    <row r="895">
      <c r="E895" s="136"/>
    </row>
    <row r="896">
      <c r="E896" s="136"/>
    </row>
    <row r="897">
      <c r="E897" s="136"/>
    </row>
    <row r="898">
      <c r="E898" s="136"/>
    </row>
    <row r="899">
      <c r="E899" s="136"/>
    </row>
    <row r="900">
      <c r="E900" s="136"/>
    </row>
    <row r="901">
      <c r="E901" s="136"/>
    </row>
    <row r="902">
      <c r="E902" s="136"/>
    </row>
    <row r="903">
      <c r="E903" s="136"/>
    </row>
    <row r="904">
      <c r="E904" s="136"/>
    </row>
    <row r="905">
      <c r="E905" s="136"/>
    </row>
    <row r="906">
      <c r="E906" s="136"/>
    </row>
    <row r="907">
      <c r="E907" s="136"/>
    </row>
    <row r="908">
      <c r="E908" s="136"/>
    </row>
    <row r="909">
      <c r="E909" s="136"/>
    </row>
    <row r="910">
      <c r="E910" s="136"/>
    </row>
    <row r="911">
      <c r="E911" s="136"/>
    </row>
    <row r="912">
      <c r="E912" s="136"/>
    </row>
    <row r="913">
      <c r="E913" s="136"/>
    </row>
    <row r="914">
      <c r="E914" s="136"/>
    </row>
    <row r="915">
      <c r="E915" s="136"/>
    </row>
    <row r="916">
      <c r="E916" s="136"/>
    </row>
    <row r="917">
      <c r="E917" s="136"/>
    </row>
    <row r="918">
      <c r="E918" s="136"/>
    </row>
    <row r="919">
      <c r="E919" s="136"/>
    </row>
    <row r="920">
      <c r="E920" s="136"/>
    </row>
    <row r="921">
      <c r="E921" s="136"/>
    </row>
    <row r="922">
      <c r="E922" s="136"/>
    </row>
    <row r="923">
      <c r="E923" s="136"/>
    </row>
    <row r="924">
      <c r="E924" s="136"/>
    </row>
    <row r="925">
      <c r="E925" s="136"/>
    </row>
    <row r="926">
      <c r="E926" s="136"/>
    </row>
    <row r="927">
      <c r="E927" s="136"/>
    </row>
    <row r="928">
      <c r="E928" s="136"/>
    </row>
    <row r="929">
      <c r="E929" s="136"/>
    </row>
    <row r="930">
      <c r="E930" s="136"/>
    </row>
    <row r="931">
      <c r="E931" s="136"/>
    </row>
    <row r="932">
      <c r="E932" s="136"/>
    </row>
    <row r="933">
      <c r="E933" s="136"/>
    </row>
    <row r="934">
      <c r="E934" s="136"/>
    </row>
    <row r="935">
      <c r="E935" s="136"/>
    </row>
    <row r="936">
      <c r="E936" s="136"/>
    </row>
    <row r="937">
      <c r="E937" s="136"/>
    </row>
    <row r="938">
      <c r="E938" s="136"/>
    </row>
    <row r="939">
      <c r="E939" s="136"/>
    </row>
    <row r="940">
      <c r="E940" s="136"/>
    </row>
    <row r="941">
      <c r="E941" s="136"/>
    </row>
    <row r="942">
      <c r="E942" s="136"/>
    </row>
    <row r="943">
      <c r="E943" s="136"/>
    </row>
    <row r="944">
      <c r="E944" s="136"/>
    </row>
    <row r="945">
      <c r="E945" s="136"/>
    </row>
    <row r="946">
      <c r="E946" s="136"/>
    </row>
    <row r="947">
      <c r="E947" s="136"/>
    </row>
    <row r="948">
      <c r="E948" s="136"/>
    </row>
    <row r="949">
      <c r="E949" s="136"/>
    </row>
    <row r="950">
      <c r="E950" s="136"/>
    </row>
    <row r="951">
      <c r="E951" s="136"/>
    </row>
    <row r="952">
      <c r="E952" s="136"/>
    </row>
    <row r="953">
      <c r="E953" s="136"/>
    </row>
    <row r="954">
      <c r="E954" s="136"/>
    </row>
    <row r="955">
      <c r="E955" s="136"/>
    </row>
    <row r="956">
      <c r="E956" s="136"/>
    </row>
    <row r="957">
      <c r="E957" s="136"/>
    </row>
    <row r="958">
      <c r="E958" s="136"/>
    </row>
    <row r="959">
      <c r="E959" s="136"/>
    </row>
    <row r="960">
      <c r="E960" s="136"/>
    </row>
    <row r="961">
      <c r="E961" s="136"/>
    </row>
    <row r="962">
      <c r="E962" s="136"/>
    </row>
    <row r="963">
      <c r="E963" s="136"/>
    </row>
    <row r="964">
      <c r="E964" s="136"/>
    </row>
    <row r="965">
      <c r="E965" s="136"/>
    </row>
    <row r="966">
      <c r="E966" s="136"/>
    </row>
    <row r="967">
      <c r="E967" s="136"/>
    </row>
    <row r="968">
      <c r="E968" s="136"/>
    </row>
    <row r="969">
      <c r="E969" s="136"/>
    </row>
    <row r="970">
      <c r="E970" s="136"/>
    </row>
    <row r="971">
      <c r="E971" s="136"/>
    </row>
    <row r="972">
      <c r="E972" s="136"/>
    </row>
    <row r="973">
      <c r="E973" s="136"/>
    </row>
    <row r="974">
      <c r="E974" s="136"/>
    </row>
    <row r="975">
      <c r="E975" s="136"/>
    </row>
    <row r="976">
      <c r="E976" s="136"/>
    </row>
    <row r="977">
      <c r="E977" s="136"/>
    </row>
    <row r="978">
      <c r="E978" s="136"/>
    </row>
    <row r="979">
      <c r="E979" s="136"/>
    </row>
    <row r="980">
      <c r="E980" s="136"/>
    </row>
    <row r="981">
      <c r="E981" s="136"/>
    </row>
    <row r="982">
      <c r="E982" s="136"/>
    </row>
    <row r="983">
      <c r="E983" s="136"/>
    </row>
    <row r="984">
      <c r="E984" s="136"/>
    </row>
    <row r="985">
      <c r="E985" s="136"/>
    </row>
    <row r="986">
      <c r="E986" s="136"/>
    </row>
    <row r="987">
      <c r="E987" s="136"/>
    </row>
    <row r="988">
      <c r="E988" s="136"/>
    </row>
    <row r="989">
      <c r="E989" s="136"/>
    </row>
    <row r="990">
      <c r="E990" s="136"/>
    </row>
    <row r="991">
      <c r="E991" s="136"/>
    </row>
    <row r="992">
      <c r="E992" s="136"/>
    </row>
    <row r="993">
      <c r="E993" s="136"/>
    </row>
    <row r="994">
      <c r="E994" s="136"/>
    </row>
    <row r="995">
      <c r="E995" s="136"/>
    </row>
    <row r="996">
      <c r="E996" s="136"/>
    </row>
    <row r="997">
      <c r="E997" s="136"/>
    </row>
    <row r="998">
      <c r="E998" s="136"/>
    </row>
    <row r="999">
      <c r="E999" s="136"/>
    </row>
    <row r="1000">
      <c r="E1000" s="136"/>
    </row>
    <row r="1001">
      <c r="E1001" s="136"/>
    </row>
    <row r="1002">
      <c r="E1002" s="136"/>
    </row>
    <row r="1003">
      <c r="E1003" s="136"/>
    </row>
    <row r="1004">
      <c r="E1004" s="136"/>
    </row>
    <row r="1005">
      <c r="E1005" s="136"/>
    </row>
    <row r="1006">
      <c r="E1006" s="136"/>
    </row>
    <row r="1007">
      <c r="E1007" s="136"/>
    </row>
  </sheetData>
  <conditionalFormatting sqref="A10:A31 B10:C10 E10 B18:C18 E18">
    <cfRule type="expression" dxfId="0" priority="1">
      <formula>#REF!="Blocked"</formula>
    </cfRule>
  </conditionalFormatting>
  <conditionalFormatting sqref="A10:A31 B10:C10 E10 B18:C18 E18">
    <cfRule type="expression" dxfId="2" priority="2">
      <formula>#REF!="Not Relevant"</formula>
    </cfRule>
  </conditionalFormatting>
  <conditionalFormatting sqref="A10:A31 B10:C10 E10 B18:C18 E18">
    <cfRule type="expression" dxfId="3" priority="3">
      <formula>#REF!="Not Applicable"</formula>
    </cfRule>
  </conditionalFormatting>
  <conditionalFormatting sqref="A10:A31 B10:C10 E10 B18:C18 E18">
    <cfRule type="expression" dxfId="4" priority="4">
      <formula>#REF!="Fail"</formula>
    </cfRule>
  </conditionalFormatting>
  <conditionalFormatting sqref="A10:A31 B10:C10 E10 B18:C18 E18">
    <cfRule type="expression" dxfId="5" priority="5">
      <formula>#REF!="Pass"</formula>
    </cfRule>
  </conditionalFormatting>
  <conditionalFormatting sqref="B14:C15 E14:G15 B22:C22 E22:F22">
    <cfRule type="expression" dxfId="0" priority="6">
      <formula>#REF!="Blocked"</formula>
    </cfRule>
  </conditionalFormatting>
  <conditionalFormatting sqref="A10:A31 B14:C15 E14:G15 B22:C22 E22:F22">
    <cfRule type="expression" dxfId="2" priority="7">
      <formula>#REF!="Not Relevant"</formula>
    </cfRule>
  </conditionalFormatting>
  <conditionalFormatting sqref="A10:A31 B14:C15 E14:G15 B22:C22 E22:F22">
    <cfRule type="expression" dxfId="3" priority="8">
      <formula>#REF!="Not Applicable"</formula>
    </cfRule>
  </conditionalFormatting>
  <conditionalFormatting sqref="A10:A31 B14:C15 E14:G15 B22:C22 E22:F22">
    <cfRule type="expression" dxfId="4" priority="9">
      <formula>#REF!="Fail"</formula>
    </cfRule>
  </conditionalFormatting>
  <conditionalFormatting sqref="A10:A31 B14:C15 E14:G15 B22:C22 E22:F22">
    <cfRule type="expression" dxfId="5" priority="10">
      <formula>#REF!="Pass"</formula>
    </cfRule>
  </conditionalFormatting>
  <conditionalFormatting sqref="A10:A31 B10:D56">
    <cfRule type="expression" dxfId="0" priority="11">
      <formula>$F9="Blocked"</formula>
    </cfRule>
  </conditionalFormatting>
  <conditionalFormatting sqref="A10:F56 G10:G13 G16:G56">
    <cfRule type="expression" dxfId="1" priority="12">
      <formula>$F10="Blocked"</formula>
    </cfRule>
  </conditionalFormatting>
  <conditionalFormatting sqref="A10:F56 G10:G13 G16:G56">
    <cfRule type="expression" dxfId="2" priority="13">
      <formula>$F10="Not Relevant"</formula>
    </cfRule>
  </conditionalFormatting>
  <conditionalFormatting sqref="A10:F56 G10:G13 G16:G56">
    <cfRule type="expression" dxfId="3" priority="14">
      <formula>$F10="Not Applicable"</formula>
    </cfRule>
  </conditionalFormatting>
  <conditionalFormatting sqref="A10:F56 G10:G13 G16:G56">
    <cfRule type="expression" dxfId="4" priority="15">
      <formula>$F10="Fail"</formula>
    </cfRule>
  </conditionalFormatting>
  <conditionalFormatting sqref="A10:F56 G10:G13 G16:G56">
    <cfRule type="expression" dxfId="5" priority="16">
      <formula>$F10="Pass"</formula>
    </cfRule>
  </conditionalFormatting>
  <dataValidations>
    <dataValidation type="list" allowBlank="1" showErrorMessage="1" sqref="F10:F56">
      <formula1>$J$1:$J$6</formula1>
    </dataValidation>
  </dataValidations>
  <hyperlinks>
    <hyperlink r:id="rId1" ref="B5"/>
  </hyperlinks>
  <printOptions/>
  <pageMargins bottom="0.75" footer="0.0" header="0.0" left="0.7" right="0.7" top="0.75"/>
  <pageSetup orientation="portrait"/>
  <drawing r:id="rId2"/>
  <tableParts count="10">
    <tablePart r:id="rId13"/>
    <tablePart r:id="rId14"/>
    <tablePart r:id="rId15"/>
    <tablePart r:id="rId16"/>
    <tablePart r:id="rId17"/>
    <tablePart r:id="rId18"/>
    <tablePart r:id="rId19"/>
    <tablePart r:id="rId20"/>
    <tablePart r:id="rId21"/>
    <tablePart r:id="rId2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1.63"/>
    <col customWidth="1" min="2" max="2" width="51.25"/>
    <col customWidth="1" min="3" max="3" width="27.13"/>
    <col customWidth="1" min="4" max="4" width="31.5"/>
    <col customWidth="1" min="7" max="7" width="65.38"/>
  </cols>
  <sheetData>
    <row r="1">
      <c r="A1" s="1" t="s">
        <v>0</v>
      </c>
      <c r="B1" s="2"/>
      <c r="C1" s="4" t="s">
        <v>1</v>
      </c>
    </row>
    <row r="2">
      <c r="A2" s="5" t="s">
        <v>2</v>
      </c>
      <c r="B2" s="6"/>
      <c r="C2" s="7" t="s">
        <v>3</v>
      </c>
      <c r="D2" s="9">
        <f>COUNTIF(F:F,"Pass")</f>
        <v>2</v>
      </c>
    </row>
    <row r="3">
      <c r="A3" s="5" t="s">
        <v>4</v>
      </c>
      <c r="B3" s="6" t="s">
        <v>5</v>
      </c>
      <c r="C3" s="7" t="s">
        <v>6</v>
      </c>
      <c r="D3" s="9">
        <f>COUNTIF(F:F,"Fail")</f>
        <v>0</v>
      </c>
    </row>
    <row r="4">
      <c r="A4" s="5"/>
      <c r="B4" s="6"/>
      <c r="C4" s="7" t="s">
        <v>7</v>
      </c>
      <c r="D4" s="9">
        <f t="array" ref="D4">SUM(COUNTIFS(F:F,{"Not Applicable","Not Relevant","Blocked"}))</f>
        <v>0</v>
      </c>
      <c r="F4" s="10"/>
    </row>
    <row r="5">
      <c r="A5" s="5" t="s">
        <v>8</v>
      </c>
      <c r="B5" s="11" t="s">
        <v>9</v>
      </c>
      <c r="C5" s="7" t="s">
        <v>10</v>
      </c>
      <c r="D5" s="8">
        <v>2.0</v>
      </c>
      <c r="F5" s="2"/>
    </row>
    <row r="6">
      <c r="A6" s="2"/>
      <c r="B6" s="2"/>
      <c r="F6" s="2"/>
    </row>
    <row r="7">
      <c r="A7" s="2"/>
      <c r="B7" s="174" t="s">
        <v>322</v>
      </c>
      <c r="F7" s="2"/>
    </row>
    <row r="8" ht="37.5" customHeight="1">
      <c r="A8" s="2"/>
      <c r="B8" s="175" t="s">
        <v>323</v>
      </c>
      <c r="F8" s="2"/>
    </row>
    <row r="9">
      <c r="A9" s="13" t="s">
        <v>12</v>
      </c>
      <c r="B9" s="13" t="s">
        <v>13</v>
      </c>
      <c r="C9" s="14" t="s">
        <v>14</v>
      </c>
      <c r="D9" s="14" t="s">
        <v>16</v>
      </c>
      <c r="E9" s="14" t="s">
        <v>17</v>
      </c>
      <c r="F9" s="13" t="s">
        <v>18</v>
      </c>
      <c r="G9" s="14" t="s">
        <v>19</v>
      </c>
    </row>
    <row r="10" ht="95.25" customHeight="1">
      <c r="A10" s="176" t="s">
        <v>20</v>
      </c>
      <c r="B10" s="70" t="s">
        <v>324</v>
      </c>
      <c r="C10" s="66" t="s">
        <v>325</v>
      </c>
      <c r="D10" s="177" t="s">
        <v>326</v>
      </c>
      <c r="E10" s="178" t="s">
        <v>327</v>
      </c>
      <c r="F10" s="21" t="s">
        <v>26</v>
      </c>
      <c r="G10" s="30"/>
    </row>
    <row r="11" ht="96.75" customHeight="1">
      <c r="A11" s="176" t="s">
        <v>28</v>
      </c>
      <c r="B11" s="70" t="s">
        <v>328</v>
      </c>
      <c r="C11" s="66" t="s">
        <v>329</v>
      </c>
      <c r="D11" s="177" t="s">
        <v>326</v>
      </c>
      <c r="E11" s="178" t="s">
        <v>327</v>
      </c>
      <c r="F11" s="21" t="s">
        <v>26</v>
      </c>
      <c r="G11" s="30"/>
    </row>
    <row r="12">
      <c r="A12" s="176" t="s">
        <v>34</v>
      </c>
      <c r="B12" s="179"/>
      <c r="C12" s="180"/>
      <c r="D12" s="43"/>
      <c r="E12" s="23"/>
      <c r="F12" s="21" t="s">
        <v>65</v>
      </c>
      <c r="G12" s="23"/>
    </row>
    <row r="13">
      <c r="A13" s="176" t="s">
        <v>40</v>
      </c>
      <c r="B13" s="181"/>
      <c r="C13" s="182"/>
      <c r="D13" s="43"/>
      <c r="E13" s="44"/>
      <c r="F13" s="21" t="s">
        <v>65</v>
      </c>
      <c r="G13" s="23"/>
    </row>
    <row r="14">
      <c r="A14" s="176" t="s">
        <v>46</v>
      </c>
      <c r="B14" s="50"/>
      <c r="C14" s="183"/>
      <c r="D14" s="43"/>
      <c r="E14" s="44"/>
      <c r="F14" s="21" t="s">
        <v>65</v>
      </c>
      <c r="G14" s="23"/>
    </row>
    <row r="15">
      <c r="A15" s="176" t="s">
        <v>51</v>
      </c>
      <c r="B15" s="184"/>
      <c r="C15" s="180"/>
      <c r="D15" s="43"/>
      <c r="E15" s="44"/>
      <c r="F15" s="23"/>
      <c r="G15" s="23"/>
    </row>
  </sheetData>
  <conditionalFormatting sqref="D10:D11">
    <cfRule type="expression" dxfId="0" priority="1">
      <formula>#REF!="Blocked"</formula>
    </cfRule>
  </conditionalFormatting>
  <conditionalFormatting sqref="B14">
    <cfRule type="expression" dxfId="1" priority="2">
      <formula>$F14="Blocked"</formula>
    </cfRule>
  </conditionalFormatting>
  <conditionalFormatting sqref="D12:D15 B13:C13">
    <cfRule type="expression" dxfId="2" priority="3">
      <formula>#REF!="Not Relevant"</formula>
    </cfRule>
  </conditionalFormatting>
  <conditionalFormatting sqref="D12:D15 B13:C13">
    <cfRule type="expression" dxfId="3" priority="4">
      <formula>#REF!="Not Applicable"</formula>
    </cfRule>
  </conditionalFormatting>
  <conditionalFormatting sqref="D12:D15 B13:C13">
    <cfRule type="expression" dxfId="4" priority="5">
      <formula>#REF!="Fail"</formula>
    </cfRule>
  </conditionalFormatting>
  <conditionalFormatting sqref="D12:D15 B13:C13">
    <cfRule type="expression" dxfId="5" priority="6">
      <formula>#REF!="Pass"</formula>
    </cfRule>
  </conditionalFormatting>
  <conditionalFormatting sqref="D10:D15 E10:E11 F10:F14 B13:C13">
    <cfRule type="expression" dxfId="0" priority="7">
      <formula>#REF!="Blocked"</formula>
    </cfRule>
  </conditionalFormatting>
  <conditionalFormatting sqref="A10:A15 B10:E11 B14">
    <cfRule type="expression" dxfId="0" priority="8">
      <formula>#REF!="Blocked"</formula>
    </cfRule>
  </conditionalFormatting>
  <conditionalFormatting sqref="A10:A15 B10:E11 F10:F14 B14">
    <cfRule type="expression" dxfId="2" priority="9">
      <formula>$F10="Not Relevant"</formula>
    </cfRule>
  </conditionalFormatting>
  <conditionalFormatting sqref="A10:A15 B10:E11 F10:F14 B14">
    <cfRule type="expression" dxfId="3" priority="10">
      <formula>$F10="Not Applicable"</formula>
    </cfRule>
  </conditionalFormatting>
  <conditionalFormatting sqref="A10:A15 B10:E11 F10:F14 B14">
    <cfRule type="expression" dxfId="4" priority="11">
      <formula>$F10="Fail"</formula>
    </cfRule>
  </conditionalFormatting>
  <conditionalFormatting sqref="A10:A15 B10:E11 F10:F14 B14">
    <cfRule type="expression" dxfId="5" priority="12">
      <formula>$F10="Pass"</formula>
    </cfRule>
  </conditionalFormatting>
  <dataValidations>
    <dataValidation type="list" allowBlank="1" showErrorMessage="1" sqref="F10:F14">
      <formula1>'מסך הבית'!$J$1:$J$6</formula1>
    </dataValidation>
  </dataValidations>
  <hyperlinks>
    <hyperlink r:id="rId1" ref="B5"/>
  </hyperlinks>
  <drawing r:id="rId2"/>
  <tableParts count="1">
    <tablePart r:id="rId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185" t="s">
        <v>330</v>
      </c>
    </row>
    <row r="2">
      <c r="E2" s="7" t="s">
        <v>331</v>
      </c>
    </row>
    <row r="3">
      <c r="A3" s="186" t="s">
        <v>332</v>
      </c>
      <c r="B3" s="186" t="s">
        <v>333</v>
      </c>
      <c r="C3" s="186" t="s">
        <v>19</v>
      </c>
      <c r="E3" s="187"/>
    </row>
    <row r="4">
      <c r="A4" s="186" t="s">
        <v>334</v>
      </c>
      <c r="B4" s="186" t="s">
        <v>335</v>
      </c>
      <c r="C4" s="186"/>
    </row>
    <row r="5">
      <c r="A5" s="186" t="s">
        <v>336</v>
      </c>
      <c r="B5" s="186" t="s">
        <v>335</v>
      </c>
      <c r="C5" s="186"/>
    </row>
    <row r="6">
      <c r="A6" s="186" t="s">
        <v>337</v>
      </c>
      <c r="B6" s="186" t="s">
        <v>335</v>
      </c>
      <c r="C6" s="186"/>
    </row>
    <row r="7">
      <c r="A7" s="186" t="s">
        <v>338</v>
      </c>
      <c r="B7" s="186" t="s">
        <v>335</v>
      </c>
      <c r="C7" s="186"/>
    </row>
    <row r="8">
      <c r="A8" s="186" t="s">
        <v>339</v>
      </c>
      <c r="B8" s="186" t="s">
        <v>335</v>
      </c>
      <c r="C8" s="186"/>
    </row>
    <row r="10">
      <c r="A10" s="186" t="s">
        <v>340</v>
      </c>
      <c r="B10" s="186" t="s">
        <v>341</v>
      </c>
      <c r="C10" s="186" t="s">
        <v>342</v>
      </c>
      <c r="E10" s="7" t="s">
        <v>343</v>
      </c>
    </row>
    <row r="11">
      <c r="A11" s="186" t="s">
        <v>344</v>
      </c>
      <c r="B11" s="186" t="s">
        <v>345</v>
      </c>
      <c r="C11" s="188">
        <v>44470.0</v>
      </c>
      <c r="E11" s="189"/>
    </row>
    <row r="12">
      <c r="A12" s="186"/>
      <c r="B12" s="186"/>
      <c r="C12" s="190"/>
    </row>
    <row r="13">
      <c r="A13" s="186"/>
      <c r="B13" s="186"/>
      <c r="C13" s="190"/>
    </row>
    <row r="14">
      <c r="A14" s="186"/>
      <c r="B14" s="186"/>
      <c r="C14" s="190"/>
    </row>
    <row r="15">
      <c r="A15" s="186"/>
      <c r="B15" s="186"/>
      <c r="C15" s="190"/>
    </row>
    <row r="16">
      <c r="A16" s="186"/>
      <c r="B16" s="186"/>
      <c r="C16" s="190"/>
    </row>
    <row r="17">
      <c r="A17" s="186"/>
      <c r="B17" s="186"/>
      <c r="C17" s="190"/>
    </row>
    <row r="20">
      <c r="A20" s="186" t="s">
        <v>346</v>
      </c>
      <c r="B20" s="186" t="s">
        <v>347</v>
      </c>
      <c r="C20" s="186" t="s">
        <v>348</v>
      </c>
      <c r="E20" s="191" t="s">
        <v>349</v>
      </c>
    </row>
    <row r="21">
      <c r="A21" s="186" t="s">
        <v>350</v>
      </c>
      <c r="B21" s="192">
        <f>SUM('התחברות והרשמה'!D2,'חיפוש'!D2)</f>
        <v>19</v>
      </c>
      <c r="C21" s="193">
        <f>B21/SUM(B21:B24)</f>
        <v>0.4634146341</v>
      </c>
      <c r="E21" s="194" t="s">
        <v>351</v>
      </c>
    </row>
    <row r="22">
      <c r="A22" s="186" t="s">
        <v>352</v>
      </c>
      <c r="B22" s="192">
        <f>SUM('התחברות והרשמה'!D3,'חיפוש'!D3)</f>
        <v>1</v>
      </c>
      <c r="C22" s="193">
        <f>B22/SUM(B21:B24)</f>
        <v>0.0243902439</v>
      </c>
      <c r="E22" s="194" t="s">
        <v>353</v>
      </c>
    </row>
    <row r="23">
      <c r="A23" s="186" t="s">
        <v>354</v>
      </c>
      <c r="B23" s="192">
        <f>SUM('התחברות והרשמה'!D4,'חיפוש'!D4)</f>
        <v>0</v>
      </c>
      <c r="C23" s="193">
        <f>B23/SUM(B21:B24)</f>
        <v>0</v>
      </c>
    </row>
    <row r="24">
      <c r="A24" s="186" t="s">
        <v>355</v>
      </c>
      <c r="B24" s="192">
        <f>SUM('התחברות והרשמה'!D5,'חיפוש'!D5)</f>
        <v>21</v>
      </c>
      <c r="C24" s="193">
        <f>B24/SUM(B21:B24)</f>
        <v>0.512195122</v>
      </c>
    </row>
    <row r="25">
      <c r="M25" s="195"/>
    </row>
    <row r="28">
      <c r="D28" s="10"/>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