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008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I22" i="1" l="1"/>
  <c r="I21" i="1"/>
  <c r="I20" i="1"/>
  <c r="I19" i="1"/>
  <c r="I16" i="1"/>
  <c r="C9" i="1"/>
</calcChain>
</file>

<file path=xl/sharedStrings.xml><?xml version="1.0" encoding="utf-8"?>
<sst xmlns="http://schemas.openxmlformats.org/spreadsheetml/2006/main" count="102" uniqueCount="81">
  <si>
    <t>基本信息</t>
    <phoneticPr fontId="1" type="noConversion"/>
  </si>
  <si>
    <t>队伍名称</t>
    <phoneticPr fontId="1" type="noConversion"/>
  </si>
  <si>
    <t>青山不归客</t>
    <phoneticPr fontId="1" type="noConversion"/>
  </si>
  <si>
    <t>项目名称</t>
    <phoneticPr fontId="1" type="noConversion"/>
  </si>
  <si>
    <t>项目负责人</t>
    <phoneticPr fontId="1" type="noConversion"/>
  </si>
  <si>
    <t>张凯</t>
    <phoneticPr fontId="1" type="noConversion"/>
  </si>
  <si>
    <t>所在学校</t>
    <phoneticPr fontId="1" type="noConversion"/>
  </si>
  <si>
    <t>中山大学</t>
    <phoneticPr fontId="1" type="noConversion"/>
  </si>
  <si>
    <t>联系电话</t>
    <phoneticPr fontId="1" type="noConversion"/>
  </si>
  <si>
    <t>QQ</t>
    <phoneticPr fontId="1" type="noConversion"/>
  </si>
  <si>
    <t>联系邮箱</t>
    <phoneticPr fontId="1" type="noConversion"/>
  </si>
  <si>
    <t>填表日期</t>
    <phoneticPr fontId="1" type="noConversion"/>
  </si>
  <si>
    <t>成员信息</t>
    <phoneticPr fontId="1" type="noConversion"/>
  </si>
  <si>
    <t>姓名</t>
    <phoneticPr fontId="1" type="noConversion"/>
  </si>
  <si>
    <t>性别</t>
    <phoneticPr fontId="1" type="noConversion"/>
  </si>
  <si>
    <t>学校</t>
    <phoneticPr fontId="1" type="noConversion"/>
  </si>
  <si>
    <t>院系专业</t>
    <phoneticPr fontId="1" type="noConversion"/>
  </si>
  <si>
    <t>学号</t>
    <phoneticPr fontId="1" type="noConversion"/>
  </si>
  <si>
    <t>手机</t>
    <phoneticPr fontId="1" type="noConversion"/>
  </si>
  <si>
    <t>邮箱</t>
    <phoneticPr fontId="1" type="noConversion"/>
  </si>
  <si>
    <t>队长</t>
    <phoneticPr fontId="1" type="noConversion"/>
  </si>
  <si>
    <t>张凯</t>
    <phoneticPr fontId="1" type="noConversion"/>
  </si>
  <si>
    <t>男</t>
    <phoneticPr fontId="1" type="noConversion"/>
  </si>
  <si>
    <t>中山大学</t>
    <phoneticPr fontId="1" type="noConversion"/>
  </si>
  <si>
    <t>数据科学与计算机学院软件工程</t>
    <phoneticPr fontId="1" type="noConversion"/>
  </si>
  <si>
    <t>562419972qq.com</t>
    <phoneticPr fontId="1" type="noConversion"/>
  </si>
  <si>
    <t>队员1</t>
    <phoneticPr fontId="1" type="noConversion"/>
  </si>
  <si>
    <t>杨立坤</t>
    <phoneticPr fontId="1" type="noConversion"/>
  </si>
  <si>
    <t>队员2</t>
    <phoneticPr fontId="1" type="noConversion"/>
  </si>
  <si>
    <t>张乐</t>
    <phoneticPr fontId="1" type="noConversion"/>
  </si>
  <si>
    <t>344580765@qq.com</t>
    <phoneticPr fontId="1" type="noConversion"/>
  </si>
  <si>
    <t>队员3</t>
    <phoneticPr fontId="1" type="noConversion"/>
  </si>
  <si>
    <t>张琛</t>
    <phoneticPr fontId="1" type="noConversion"/>
  </si>
  <si>
    <t>112987845@qq.com</t>
    <phoneticPr fontId="1" type="noConversion"/>
  </si>
  <si>
    <t>队员4</t>
    <phoneticPr fontId="1" type="noConversion"/>
  </si>
  <si>
    <t>朱文焜</t>
    <phoneticPr fontId="1" type="noConversion"/>
  </si>
  <si>
    <t>队员5</t>
    <phoneticPr fontId="1" type="noConversion"/>
  </si>
  <si>
    <t>张园园</t>
    <phoneticPr fontId="1" type="noConversion"/>
  </si>
  <si>
    <t>队员6</t>
    <phoneticPr fontId="1" type="noConversion"/>
  </si>
  <si>
    <t>朱文豪</t>
    <phoneticPr fontId="1" type="noConversion"/>
  </si>
  <si>
    <t>队员7</t>
    <phoneticPr fontId="1" type="noConversion"/>
  </si>
  <si>
    <t>陈国林</t>
    <phoneticPr fontId="1" type="noConversion"/>
  </si>
  <si>
    <t>华南理工大学</t>
    <phoneticPr fontId="1" type="noConversion"/>
  </si>
  <si>
    <t>电子与信息学院电子科学与技术</t>
    <phoneticPr fontId="1" type="noConversion"/>
  </si>
  <si>
    <t>指导老师</t>
    <phoneticPr fontId="1" type="noConversion"/>
  </si>
  <si>
    <t>姓名</t>
    <phoneticPr fontId="1" type="noConversion"/>
  </si>
  <si>
    <t>职称</t>
    <phoneticPr fontId="1" type="noConversion"/>
  </si>
  <si>
    <t>所在单位</t>
    <phoneticPr fontId="1" type="noConversion"/>
  </si>
  <si>
    <t>联系方式</t>
    <phoneticPr fontId="1" type="noConversion"/>
  </si>
  <si>
    <t>在项目中的指导作用</t>
    <phoneticPr fontId="1" type="noConversion"/>
  </si>
  <si>
    <t>指导老师1</t>
    <phoneticPr fontId="1" type="noConversion"/>
  </si>
  <si>
    <t>指导老师2</t>
    <phoneticPr fontId="1" type="noConversion"/>
  </si>
  <si>
    <t>项目计划书</t>
    <phoneticPr fontId="1" type="noConversion"/>
  </si>
  <si>
    <t>1.市场分析</t>
    <phoneticPr fontId="1" type="noConversion"/>
  </si>
  <si>
    <t>(a) 作品的灵感从何而来？
(b) 作品针对的目标用户群体是什么？该用户群体有何特点？
(c) 市场上是否有类似的作品？参赛的作品和已有的作品有何不同、优势？</t>
    <phoneticPr fontId="1" type="noConversion"/>
  </si>
  <si>
    <t>2. 预期成果</t>
    <phoneticPr fontId="1" type="noConversion"/>
  </si>
  <si>
    <t>(a) 最终成品的运行平台是什么？
(b) 最终成品需要某些平台或工具支持吗？</t>
    <phoneticPr fontId="1" type="noConversion"/>
  </si>
  <si>
    <t>3. 预期附带成果</t>
    <phoneticPr fontId="1" type="noConversion"/>
  </si>
  <si>
    <t>(a) 是否涉及到某些论文、教材？
(b) 是否涉及到某些专利？</t>
    <phoneticPr fontId="1" type="noConversion"/>
  </si>
  <si>
    <t>Tip</t>
    <phoneticPr fontId="1" type="noConversion"/>
  </si>
  <si>
    <t>填写表格时，[Alt] + [Enter]可强制换行</t>
    <phoneticPr fontId="1" type="noConversion"/>
  </si>
  <si>
    <t>项目内容</t>
    <phoneticPr fontId="1" type="noConversion"/>
  </si>
  <si>
    <t>使用场景</t>
    <phoneticPr fontId="1" type="noConversion"/>
  </si>
  <si>
    <t>特色与创新之处</t>
    <phoneticPr fontId="1" type="noConversion"/>
  </si>
  <si>
    <t>市场分析</t>
    <phoneticPr fontId="1" type="noConversion"/>
  </si>
  <si>
    <t>商业模式</t>
    <phoneticPr fontId="1" type="noConversion"/>
  </si>
  <si>
    <t>拟实现的功能和拟解决的关键问题</t>
    <phoneticPr fontId="1" type="noConversion"/>
  </si>
  <si>
    <t>拟采用的开发平台和语言</t>
    <phoneticPr fontId="1" type="noConversion"/>
  </si>
  <si>
    <t>安卓平台
c#和java</t>
    <phoneticPr fontId="1" type="noConversion"/>
  </si>
  <si>
    <t>预期成果</t>
    <phoneticPr fontId="1" type="noConversion"/>
  </si>
  <si>
    <t>预期附带成果</t>
    <phoneticPr fontId="1" type="noConversion"/>
  </si>
  <si>
    <t>Find and Fight</t>
    <phoneticPr fontId="1" type="noConversion"/>
  </si>
  <si>
    <t>因为游戏是现实世界和虚拟世界的结合。传统电子游戏环境下，人们往往沉迷于游戏的虚拟世界中，而脱离了现实世界，这个游戏需要线上的对战等操作和线下的寻宝等活动相结合，鼓励大家走出户外，在享受游戏带来的乐趣的同时，也可以多多感受和接触现实。在开房间模式下，可以在多人聚会时大家一起玩，现在很多聚会的时候常玩的游戏一般就仅仅是桌游，比较单一，这个游戏可以很好解决多人聚会时大家的娱乐方式单一的问题。</t>
    <phoneticPr fontId="1" type="noConversion"/>
  </si>
  <si>
    <t>通过售卖游戏内提升对战属性，快速寻找宝物等特效道具来获利
通过售卖游戏周边产品来获利
通过与其他公司寻求合作，例如在游戏场景中放置合作公司的优惠劵会员奖励等宝物
通过VIP服务来获利</t>
    <phoneticPr fontId="1" type="noConversion"/>
  </si>
  <si>
    <t>在房间模式下适用于：聚会（如同学聚会、公司团队建设活动等）、集体出游（如班级出游、社团出游、家庭出游等）；在全民模式下，使用场景不受限制，是实时多人在线，开放世界寻宝对战。</t>
    <phoneticPr fontId="1" type="noConversion"/>
  </si>
  <si>
    <t xml:space="preserve">用户使用该软件后达到了休闲娱乐的目的，也锻炼了团队意识，逻辑推理能力，运动能力。软件同时与web同步，可发展为社交类应用，不仅可进行pk，也可交友。商业盈利模式多样化，可以扩展。
</t>
    <phoneticPr fontId="1" type="noConversion"/>
  </si>
  <si>
    <t>功能：给用户提供一种能把游戏和现实世界结合的娱乐方式，在享受游戏带来的乐趣的同时，联系现实世界，走向室外
解决的关键问题：把游戏和现实世界很好的结合起来。</t>
    <phoneticPr fontId="1" type="noConversion"/>
  </si>
  <si>
    <r>
      <t>这是一个线上与线下相结合的手机游戏，分为两大模式：开房间模式和全民模式。</t>
    </r>
    <r>
      <rPr>
        <b/>
        <sz val="13"/>
        <color rgb="FF000000"/>
        <rFont val="微软雅黑"/>
        <family val="2"/>
        <charset val="134"/>
      </rPr>
      <t>开房间模式</t>
    </r>
    <r>
      <rPr>
        <sz val="13"/>
        <color rgb="FF000000"/>
        <rFont val="微软雅黑"/>
        <family val="2"/>
        <charset val="134"/>
      </rPr>
      <t>：适用于聚会出游等地区范围较小的场景，游戏开始时，每个玩家有k次放物品的机会（物品有道具，装备），放物品规则是对着想拍的位置拍个照上传到服务器，待所有玩家把物品都放好后，系统把所有照片模糊化处理再发给每一个玩家，然后玩家可以根据模糊化的照片去寻找物品，拾起物品的方法是对着可能放有物品的地方拍照上传到服务器，系统进行图片的匹配判断是否可以拾取。玩家可以通过装备道具使用宝物，可以通过（现实或线上）言语技巧以及心理博弈来让对方接受挑战，对方按确认接受就可以开始对战。（对同一个玩家发起挑战的机会有时间冷却，防止恶意骚扰）。对战，可以依靠自己的属性装备游戏，也可以考验玩家的操作能力，获胜则可以赢得奖励。</t>
    </r>
    <r>
      <rPr>
        <b/>
        <sz val="13"/>
        <color rgb="FF000000"/>
        <rFont val="微软雅黑"/>
        <family val="2"/>
        <charset val="134"/>
      </rPr>
      <t>全民模式：</t>
    </r>
    <r>
      <rPr>
        <sz val="13"/>
        <color rgb="FF000000"/>
        <rFont val="微软雅黑"/>
        <family val="2"/>
        <charset val="134"/>
      </rPr>
      <t>在线多人开放世界寻宝，线上对战。系统自动在现实世界中的随机地点生成物品道具，然后玩家可以看到自己一定范围内的物品地图，玩家只要走近该物品一定范围，物品自动被玩家取得。玩家打开游戏，可以看到附近地区一定范围内的两小时内打开过游戏的玩家列表，玩家可以对其发起挑战。（赢了获得积分排名）打开游戏的时候走在路上也会随机遇到NPC妖怪，NPC妖怪由系统生成在随机位置，只要玩家靠近妖怪的一定范围，会提示玩家是否对妖怪发起攻击。打败妖怪有奖励。通过更多的寻宝和对战可以不断提升自己的角色属性，在游戏中占据优势。</t>
    </r>
    <phoneticPr fontId="1" type="noConversion"/>
  </si>
  <si>
    <t>1.将游戏和现实结合，游戏成了增强现实中的游戏的系统。游戏玩家需要在现实环境中做不规则运动，需要进行互动与交流，通过言语技巧、运动能力、策略来获得胜利。
2.特意简化的游戏规则，纵然是小学生玩家也可以立刻加入。规则是简明的，但玩家之间的交流互动却是多种多样、天马行空、魅力无穷。
3.使用现实中外部规则的约定，解决了同类增强现实游戏一些无法实现的瓶颈，增大了游戏的可玩性的同时也加入了新的特性。</t>
    <phoneticPr fontId="1" type="noConversion"/>
  </si>
  <si>
    <t>562419972@qq.com</t>
    <phoneticPr fontId="1" type="noConversion"/>
  </si>
  <si>
    <t>中山大学
第十三届学生软件创新开发大赛
开题报告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</si>
</sst>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b/>
      <sz val="22"/>
      <color rgb="FF000000"/>
      <name val="微软雅黑"/>
      <family val="2"/>
      <charset val="134"/>
    </font>
    <font>
      <b/>
      <sz val="22"/>
      <color rgb="FFFFFFFF"/>
      <name val="微软雅黑"/>
      <family val="2"/>
      <charset val="134"/>
    </font>
    <font>
      <b/>
      <sz val="16"/>
      <color rgb="FF000000"/>
      <name val="微软雅黑"/>
      <family val="2"/>
      <charset val="134"/>
    </font>
    <font>
      <sz val="14"/>
      <color rgb="FF000000"/>
      <name val="微软雅黑"/>
      <family val="2"/>
      <charset val="134"/>
    </font>
    <font>
      <u/>
      <sz val="12"/>
      <color rgb="FF0000FF"/>
      <name val="微软雅黑"/>
      <family val="2"/>
      <charset val="134"/>
    </font>
    <font>
      <sz val="16"/>
      <color rgb="FF000000"/>
      <name val="微软雅黑"/>
      <family val="2"/>
      <charset val="134"/>
    </font>
    <font>
      <u/>
      <sz val="12"/>
      <color rgb="FF0563C1"/>
      <name val="微软雅黑"/>
      <family val="2"/>
      <charset val="134"/>
    </font>
    <font>
      <b/>
      <sz val="14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8"/>
      <color rgb="FF000000"/>
      <name val="微软雅黑"/>
      <family val="2"/>
      <charset val="134"/>
    </font>
    <font>
      <sz val="13"/>
      <color rgb="FF000000"/>
      <name val="微软雅黑"/>
      <family val="2"/>
      <charset val="134"/>
    </font>
    <font>
      <b/>
      <sz val="13"/>
      <color rgb="FF000000"/>
      <name val="微软雅黑"/>
      <family val="2"/>
      <charset val="134"/>
    </font>
    <font>
      <u/>
      <sz val="12"/>
      <color theme="1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3" fillId="0" borderId="0" xfId="0" applyFont="1">
      <alignment vertical="center"/>
    </xf>
    <xf numFmtId="0" fontId="6" fillId="2" borderId="3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3" fillId="4" borderId="7" xfId="0" applyFont="1" applyFill="1" applyBorder="1" applyAlignment="1">
      <alignment horizontal="left" vertical="top" wrapText="1"/>
    </xf>
    <xf numFmtId="0" fontId="3" fillId="4" borderId="8" xfId="0" applyFont="1" applyFill="1" applyBorder="1" applyAlignment="1">
      <alignment horizontal="left" vertical="top" wrapText="1"/>
    </xf>
    <xf numFmtId="0" fontId="14" fillId="4" borderId="3" xfId="0" applyFont="1" applyFill="1" applyBorder="1" applyAlignment="1">
      <alignment horizontal="left" vertical="top" wrapText="1"/>
    </xf>
    <xf numFmtId="0" fontId="14" fillId="4" borderId="4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left" vertical="top" wrapText="1"/>
    </xf>
    <xf numFmtId="0" fontId="3" fillId="4" borderId="14" xfId="0" applyFont="1" applyFill="1" applyBorder="1" applyAlignment="1">
      <alignment horizontal="left" vertical="top" wrapText="1"/>
    </xf>
    <xf numFmtId="0" fontId="3" fillId="4" borderId="22" xfId="0" applyFont="1" applyFill="1" applyBorder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3" fillId="4" borderId="16" xfId="0" applyFont="1" applyFill="1" applyBorder="1" applyAlignment="1">
      <alignment horizontal="left" vertical="top" wrapText="1"/>
    </xf>
    <xf numFmtId="0" fontId="3" fillId="4" borderId="23" xfId="0" applyFont="1" applyFill="1" applyBorder="1" applyAlignment="1">
      <alignment horizontal="left" vertical="top" wrapText="1"/>
    </xf>
    <xf numFmtId="0" fontId="3" fillId="4" borderId="11" xfId="0" applyFont="1" applyFill="1" applyBorder="1" applyAlignment="1">
      <alignment horizontal="left" vertical="top" wrapText="1"/>
    </xf>
    <xf numFmtId="0" fontId="3" fillId="4" borderId="24" xfId="0" applyFont="1" applyFill="1" applyBorder="1" applyAlignment="1">
      <alignment horizontal="left" vertical="top" wrapText="1"/>
    </xf>
    <xf numFmtId="0" fontId="3" fillId="5" borderId="15" xfId="0" applyFont="1" applyFill="1" applyBorder="1" applyAlignment="1">
      <alignment horizontal="left" vertical="top" wrapText="1"/>
    </xf>
    <xf numFmtId="0" fontId="3" fillId="5" borderId="0" xfId="0" applyFont="1" applyFill="1" applyAlignment="1">
      <alignment horizontal="left" vertical="top" wrapText="1"/>
    </xf>
    <xf numFmtId="0" fontId="3" fillId="5" borderId="16" xfId="0" applyFont="1" applyFill="1" applyBorder="1" applyAlignment="1">
      <alignment horizontal="left" vertical="top" wrapText="1"/>
    </xf>
    <xf numFmtId="0" fontId="12" fillId="5" borderId="15" xfId="0" applyFont="1" applyFill="1" applyBorder="1" applyAlignment="1">
      <alignment horizontal="left" vertical="top" wrapText="1"/>
    </xf>
    <xf numFmtId="0" fontId="12" fillId="5" borderId="0" xfId="0" applyFont="1" applyFill="1" applyAlignment="1">
      <alignment horizontal="left" vertical="top" wrapText="1"/>
    </xf>
    <xf numFmtId="0" fontId="12" fillId="5" borderId="16" xfId="0" applyFont="1" applyFill="1" applyBorder="1" applyAlignment="1">
      <alignment horizontal="left" vertical="top" wrapText="1"/>
    </xf>
    <xf numFmtId="0" fontId="12" fillId="5" borderId="15" xfId="0" applyFont="1" applyFill="1" applyBorder="1" applyAlignment="1">
      <alignment horizontal="left" vertical="center" wrapText="1"/>
    </xf>
    <xf numFmtId="0" fontId="12" fillId="5" borderId="0" xfId="0" applyFont="1" applyFill="1" applyAlignment="1">
      <alignment horizontal="left" vertical="center" wrapText="1"/>
    </xf>
    <xf numFmtId="0" fontId="12" fillId="5" borderId="16" xfId="0" applyFont="1" applyFill="1" applyBorder="1" applyAlignment="1">
      <alignment horizontal="left" vertical="center" wrapText="1"/>
    </xf>
    <xf numFmtId="0" fontId="3" fillId="5" borderId="17" xfId="0" applyFont="1" applyFill="1" applyBorder="1" applyAlignment="1">
      <alignment horizontal="left" vertical="top" wrapText="1"/>
    </xf>
    <xf numFmtId="0" fontId="3" fillId="5" borderId="18" xfId="0" applyFont="1" applyFill="1" applyBorder="1" applyAlignment="1">
      <alignment horizontal="left" vertical="top" wrapText="1"/>
    </xf>
    <xf numFmtId="0" fontId="3" fillId="5" borderId="19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left" vertical="center" wrapText="1"/>
    </xf>
    <xf numFmtId="0" fontId="12" fillId="5" borderId="13" xfId="0" applyFont="1" applyFill="1" applyBorder="1" applyAlignment="1">
      <alignment horizontal="left" vertical="center" wrapText="1"/>
    </xf>
    <xf numFmtId="0" fontId="12" fillId="5" borderId="14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 wrapText="1"/>
    </xf>
    <xf numFmtId="0" fontId="13" fillId="4" borderId="20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4" borderId="21" xfId="0" applyFont="1" applyFill="1" applyBorder="1" applyAlignment="1">
      <alignment horizontal="center" vertical="center" wrapText="1"/>
    </xf>
    <xf numFmtId="0" fontId="16" fillId="4" borderId="21" xfId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3" fillId="4" borderId="2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56241997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tabSelected="1" topLeftCell="A58" workbookViewId="0">
      <selection activeCell="L16" sqref="L16"/>
    </sheetView>
  </sheetViews>
  <sheetFormatPr defaultColWidth="8.796875" defaultRowHeight="15.6" x14ac:dyDescent="0.25"/>
  <cols>
    <col min="1" max="1" width="7.09765625" customWidth="1"/>
    <col min="2" max="2" width="22.09765625" customWidth="1"/>
    <col min="3" max="3" width="14.19921875" customWidth="1"/>
    <col min="4" max="4" width="10.5" customWidth="1"/>
    <col min="5" max="5" width="14" customWidth="1"/>
    <col min="6" max="6" width="30.09765625" customWidth="1"/>
    <col min="7" max="7" width="9.69921875" customWidth="1"/>
    <col min="8" max="8" width="14" customWidth="1"/>
    <col min="9" max="9" width="28.3984375" customWidth="1"/>
    <col min="10" max="10" width="8.09765625" customWidth="1"/>
    <col min="11" max="26" width="9.69921875" customWidth="1"/>
  </cols>
  <sheetData>
    <row r="1" spans="1:26" ht="17.399999999999999" x14ac:dyDescent="0.25">
      <c r="A1" s="18" t="s">
        <v>80</v>
      </c>
      <c r="B1" s="18"/>
      <c r="C1" s="18"/>
      <c r="D1" s="18"/>
      <c r="E1" s="18"/>
      <c r="F1" s="18"/>
      <c r="G1" s="18"/>
      <c r="H1" s="18"/>
      <c r="I1" s="18"/>
      <c r="J1" s="18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x14ac:dyDescent="0.25">
      <c r="A2" s="18"/>
      <c r="B2" s="19"/>
      <c r="C2" s="19"/>
      <c r="D2" s="19"/>
      <c r="E2" s="19"/>
      <c r="F2" s="19"/>
      <c r="G2" s="19"/>
      <c r="H2" s="19"/>
      <c r="I2" s="19"/>
      <c r="J2" s="1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2.4" x14ac:dyDescent="0.25">
      <c r="A3" s="47"/>
      <c r="B3" s="41" t="s">
        <v>0</v>
      </c>
      <c r="C3" s="41"/>
      <c r="D3" s="41"/>
      <c r="E3" s="41"/>
      <c r="F3" s="41"/>
      <c r="G3" s="41"/>
      <c r="H3" s="41"/>
      <c r="I3" s="42"/>
      <c r="J3" s="46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3.4" x14ac:dyDescent="0.25">
      <c r="A4" s="47"/>
      <c r="B4" s="2" t="s">
        <v>1</v>
      </c>
      <c r="C4" s="64" t="s">
        <v>2</v>
      </c>
      <c r="D4" s="64"/>
      <c r="E4" s="64"/>
      <c r="F4" s="64"/>
      <c r="G4" s="64"/>
      <c r="H4" s="64"/>
      <c r="I4" s="65"/>
      <c r="J4" s="4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3.4" x14ac:dyDescent="0.25">
      <c r="A5" s="47"/>
      <c r="B5" s="2" t="s">
        <v>3</v>
      </c>
      <c r="C5" s="64" t="s">
        <v>71</v>
      </c>
      <c r="D5" s="64"/>
      <c r="E5" s="64"/>
      <c r="F5" s="64"/>
      <c r="G5" s="64"/>
      <c r="H5" s="64"/>
      <c r="I5" s="65"/>
      <c r="J5" s="4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3.4" x14ac:dyDescent="0.25">
      <c r="A6" s="47"/>
      <c r="B6" s="2" t="s">
        <v>4</v>
      </c>
      <c r="C6" s="64" t="s">
        <v>5</v>
      </c>
      <c r="D6" s="64"/>
      <c r="E6" s="64"/>
      <c r="F6" s="64"/>
      <c r="G6" s="64"/>
      <c r="H6" s="64"/>
      <c r="I6" s="65"/>
      <c r="J6" s="46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3.4" x14ac:dyDescent="0.25">
      <c r="A7" s="47"/>
      <c r="B7" s="2" t="s">
        <v>6</v>
      </c>
      <c r="C7" s="64" t="s">
        <v>7</v>
      </c>
      <c r="D7" s="64"/>
      <c r="E7" s="64"/>
      <c r="F7" s="64"/>
      <c r="G7" s="64"/>
      <c r="H7" s="64"/>
      <c r="I7" s="65"/>
      <c r="J7" s="46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3.4" x14ac:dyDescent="0.25">
      <c r="A8" s="47"/>
      <c r="B8" s="2" t="s">
        <v>8</v>
      </c>
      <c r="C8" s="64">
        <v>13719327081</v>
      </c>
      <c r="D8" s="64"/>
      <c r="E8" s="64"/>
      <c r="F8" s="64"/>
      <c r="G8" s="64"/>
      <c r="H8" s="64"/>
      <c r="I8" s="65"/>
      <c r="J8" s="46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3.4" x14ac:dyDescent="0.25">
      <c r="A9" s="47"/>
      <c r="B9" s="2" t="s">
        <v>9</v>
      </c>
      <c r="C9" s="66" t="str">
        <f>HYPERLINK("mailto:562419972@qq.com","562419972")</f>
        <v>562419972</v>
      </c>
      <c r="D9" s="67"/>
      <c r="E9" s="67"/>
      <c r="F9" s="67"/>
      <c r="G9" s="67"/>
      <c r="H9" s="67"/>
      <c r="I9" s="68"/>
      <c r="J9" s="46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3.4" x14ac:dyDescent="0.25">
      <c r="A10" s="47"/>
      <c r="B10" s="2" t="s">
        <v>10</v>
      </c>
      <c r="C10" s="73" t="s">
        <v>79</v>
      </c>
      <c r="D10" s="72"/>
      <c r="E10" s="72"/>
      <c r="F10" s="72"/>
      <c r="G10" s="72"/>
      <c r="H10" s="72"/>
      <c r="I10" s="72"/>
      <c r="J10" s="46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3.4" x14ac:dyDescent="0.25">
      <c r="A11" s="47"/>
      <c r="B11" s="4" t="s">
        <v>11</v>
      </c>
      <c r="C11" s="74">
        <v>43044</v>
      </c>
      <c r="D11" s="69"/>
      <c r="E11" s="69"/>
      <c r="F11" s="69"/>
      <c r="G11" s="69"/>
      <c r="H11" s="69"/>
      <c r="I11" s="70"/>
      <c r="J11" s="46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2.2" x14ac:dyDescent="0.25">
      <c r="A12" s="48"/>
      <c r="B12" s="71"/>
      <c r="C12" s="71"/>
      <c r="D12" s="71"/>
      <c r="E12" s="71"/>
      <c r="F12" s="71"/>
      <c r="G12" s="71"/>
      <c r="H12" s="71"/>
      <c r="I12" s="71"/>
      <c r="J12" s="46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2.4" x14ac:dyDescent="0.25">
      <c r="A13" s="47"/>
      <c r="B13" s="41" t="s">
        <v>12</v>
      </c>
      <c r="C13" s="41"/>
      <c r="D13" s="41"/>
      <c r="E13" s="41"/>
      <c r="F13" s="41"/>
      <c r="G13" s="41"/>
      <c r="H13" s="41"/>
      <c r="I13" s="42"/>
      <c r="J13" s="46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3.4" x14ac:dyDescent="0.25">
      <c r="A14" s="47"/>
      <c r="B14" s="5"/>
      <c r="C14" s="2" t="s">
        <v>13</v>
      </c>
      <c r="D14" s="2" t="s">
        <v>14</v>
      </c>
      <c r="E14" s="2" t="s">
        <v>15</v>
      </c>
      <c r="F14" s="2" t="s">
        <v>16</v>
      </c>
      <c r="G14" s="2" t="s">
        <v>17</v>
      </c>
      <c r="H14" s="2" t="s">
        <v>18</v>
      </c>
      <c r="I14" s="6" t="s">
        <v>19</v>
      </c>
      <c r="J14" s="46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3.4" x14ac:dyDescent="0.25">
      <c r="A15" s="47"/>
      <c r="B15" s="2" t="s">
        <v>20</v>
      </c>
      <c r="C15" s="7" t="s">
        <v>21</v>
      </c>
      <c r="D15" s="7" t="s">
        <v>22</v>
      </c>
      <c r="E15" s="7" t="s">
        <v>23</v>
      </c>
      <c r="F15" s="7" t="s">
        <v>24</v>
      </c>
      <c r="G15" s="7">
        <v>15331393</v>
      </c>
      <c r="H15" s="7">
        <v>13719327081</v>
      </c>
      <c r="I15" s="8" t="s">
        <v>25</v>
      </c>
      <c r="J15" s="46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3.4" x14ac:dyDescent="0.25">
      <c r="A16" s="47"/>
      <c r="B16" s="2" t="s">
        <v>26</v>
      </c>
      <c r="C16" s="7" t="s">
        <v>27</v>
      </c>
      <c r="D16" s="7" t="s">
        <v>22</v>
      </c>
      <c r="E16" s="7" t="s">
        <v>23</v>
      </c>
      <c r="F16" s="7" t="s">
        <v>24</v>
      </c>
      <c r="G16" s="7">
        <v>15331361</v>
      </c>
      <c r="H16" s="7">
        <v>13719342649</v>
      </c>
      <c r="I16" s="3" t="str">
        <f>HYPERLINK("mailto:2865767151@qq.com","2865767151@qq.com")</f>
        <v>2865767151@qq.com</v>
      </c>
      <c r="J16" s="46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3.4" x14ac:dyDescent="0.25">
      <c r="A17" s="47"/>
      <c r="B17" s="2" t="s">
        <v>28</v>
      </c>
      <c r="C17" s="7" t="s">
        <v>29</v>
      </c>
      <c r="D17" s="7" t="s">
        <v>22</v>
      </c>
      <c r="E17" s="7" t="s">
        <v>23</v>
      </c>
      <c r="F17" s="7" t="s">
        <v>24</v>
      </c>
      <c r="G17" s="7">
        <v>15331394</v>
      </c>
      <c r="H17" s="7">
        <v>15113118337</v>
      </c>
      <c r="I17" s="8" t="s">
        <v>30</v>
      </c>
      <c r="J17" s="46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3.4" x14ac:dyDescent="0.25">
      <c r="A18" s="47"/>
      <c r="B18" s="2" t="s">
        <v>31</v>
      </c>
      <c r="C18" s="7" t="s">
        <v>32</v>
      </c>
      <c r="D18" s="7" t="s">
        <v>22</v>
      </c>
      <c r="E18" s="7" t="s">
        <v>23</v>
      </c>
      <c r="F18" s="7" t="s">
        <v>24</v>
      </c>
      <c r="G18" s="7">
        <v>15331388</v>
      </c>
      <c r="H18" s="7">
        <v>13719316972</v>
      </c>
      <c r="I18" s="8" t="s">
        <v>33</v>
      </c>
      <c r="J18" s="46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3.4" x14ac:dyDescent="0.25">
      <c r="A19" s="47"/>
      <c r="B19" s="2" t="s">
        <v>34</v>
      </c>
      <c r="C19" s="7" t="s">
        <v>35</v>
      </c>
      <c r="D19" s="7" t="s">
        <v>22</v>
      </c>
      <c r="E19" s="7" t="s">
        <v>23</v>
      </c>
      <c r="F19" s="7" t="s">
        <v>24</v>
      </c>
      <c r="G19" s="7">
        <v>15331444</v>
      </c>
      <c r="H19" s="7">
        <v>15521113177</v>
      </c>
      <c r="I19" s="3" t="str">
        <f>HYPERLINK("mailto:zhuwk3@mail2.sysu.edu.cn","zhuwk3@mail2.sysu.edu.cn")</f>
        <v>zhuwk3@mail2.sysu.edu.cn</v>
      </c>
      <c r="J19" s="46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3.4" x14ac:dyDescent="0.25">
      <c r="A20" s="47"/>
      <c r="B20" s="2" t="s">
        <v>36</v>
      </c>
      <c r="C20" s="7" t="s">
        <v>37</v>
      </c>
      <c r="D20" s="7" t="s">
        <v>22</v>
      </c>
      <c r="E20" s="7" t="s">
        <v>23</v>
      </c>
      <c r="F20" s="7" t="s">
        <v>24</v>
      </c>
      <c r="G20" s="7">
        <v>15331409</v>
      </c>
      <c r="H20" s="7">
        <v>13719342725</v>
      </c>
      <c r="I20" s="3" t="str">
        <f>HYPERLINK("mailto:2364194350@qq.com","2364194350@qq.com")</f>
        <v>2364194350@qq.com</v>
      </c>
      <c r="J20" s="46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3.4" x14ac:dyDescent="0.25">
      <c r="A21" s="47"/>
      <c r="B21" s="2" t="s">
        <v>38</v>
      </c>
      <c r="C21" s="7" t="s">
        <v>39</v>
      </c>
      <c r="D21" s="7" t="s">
        <v>22</v>
      </c>
      <c r="E21" s="7" t="s">
        <v>23</v>
      </c>
      <c r="F21" s="7" t="s">
        <v>24</v>
      </c>
      <c r="G21" s="7">
        <v>15331443</v>
      </c>
      <c r="H21" s="7">
        <v>13719324286</v>
      </c>
      <c r="I21" s="3" t="str">
        <f>HYPERLINK("mailto:15347556575@163.com","15347556575@163.com")</f>
        <v>15347556575@163.com</v>
      </c>
      <c r="J21" s="46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3.4" x14ac:dyDescent="0.25">
      <c r="A22" s="47"/>
      <c r="B22" s="2" t="s">
        <v>40</v>
      </c>
      <c r="C22" s="7" t="s">
        <v>41</v>
      </c>
      <c r="D22" s="7" t="s">
        <v>22</v>
      </c>
      <c r="E22" s="7" t="s">
        <v>42</v>
      </c>
      <c r="F22" s="7" t="s">
        <v>43</v>
      </c>
      <c r="G22" s="75">
        <v>201530271032</v>
      </c>
      <c r="H22" s="7">
        <v>13434649647</v>
      </c>
      <c r="I22" s="3" t="str">
        <f>HYPERLINK("mailto:1648381450@qq.com","1648381450@qq.com")</f>
        <v>1648381450@qq.com</v>
      </c>
      <c r="J22" s="46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3.4" x14ac:dyDescent="0.25">
      <c r="A23" s="47"/>
      <c r="B23" s="49" t="s">
        <v>44</v>
      </c>
      <c r="C23" s="49"/>
      <c r="D23" s="49"/>
      <c r="E23" s="49"/>
      <c r="F23" s="49"/>
      <c r="G23" s="49"/>
      <c r="H23" s="49"/>
      <c r="I23" s="55"/>
      <c r="J23" s="46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0.399999999999999" x14ac:dyDescent="0.25">
      <c r="A24" s="47"/>
      <c r="B24" s="9"/>
      <c r="C24" s="10" t="s">
        <v>45</v>
      </c>
      <c r="D24" s="10" t="s">
        <v>46</v>
      </c>
      <c r="E24" s="10" t="s">
        <v>47</v>
      </c>
      <c r="F24" s="10" t="s">
        <v>48</v>
      </c>
      <c r="G24" s="56" t="s">
        <v>49</v>
      </c>
      <c r="H24" s="56"/>
      <c r="I24" s="57"/>
      <c r="J24" s="46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3.4" x14ac:dyDescent="0.25">
      <c r="A25" s="47"/>
      <c r="B25" s="2" t="s">
        <v>50</v>
      </c>
      <c r="C25" s="7"/>
      <c r="D25" s="7"/>
      <c r="E25" s="7"/>
      <c r="F25" s="7"/>
      <c r="G25" s="58"/>
      <c r="H25" s="59"/>
      <c r="I25" s="60"/>
      <c r="J25" s="46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3.4" x14ac:dyDescent="0.25">
      <c r="A26" s="47"/>
      <c r="B26" s="4" t="s">
        <v>51</v>
      </c>
      <c r="C26" s="11"/>
      <c r="D26" s="11"/>
      <c r="E26" s="11"/>
      <c r="F26" s="11"/>
      <c r="G26" s="61"/>
      <c r="H26" s="62"/>
      <c r="I26" s="63"/>
      <c r="J26" s="46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x14ac:dyDescent="0.25">
      <c r="A27" s="48"/>
      <c r="B27" s="40"/>
      <c r="C27" s="40"/>
      <c r="D27" s="40"/>
      <c r="E27" s="40"/>
      <c r="F27" s="40"/>
      <c r="G27" s="40"/>
      <c r="H27" s="40"/>
      <c r="I27" s="40"/>
      <c r="J27" s="46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2.4" x14ac:dyDescent="0.25">
      <c r="A28" s="47"/>
      <c r="B28" s="41" t="s">
        <v>52</v>
      </c>
      <c r="C28" s="41"/>
      <c r="D28" s="41"/>
      <c r="E28" s="41"/>
      <c r="F28" s="41"/>
      <c r="G28" s="41"/>
      <c r="H28" s="41"/>
      <c r="I28" s="42"/>
      <c r="J28" s="46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x14ac:dyDescent="0.25">
      <c r="A29" s="47"/>
      <c r="B29" s="43" t="s">
        <v>53</v>
      </c>
      <c r="C29" s="44"/>
      <c r="D29" s="44"/>
      <c r="E29" s="44"/>
      <c r="F29" s="44"/>
      <c r="G29" s="44"/>
      <c r="H29" s="44"/>
      <c r="I29" s="45"/>
      <c r="J29" s="46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399999999999999" x14ac:dyDescent="0.25">
      <c r="A30" s="47"/>
      <c r="B30" s="28" t="s">
        <v>54</v>
      </c>
      <c r="C30" s="29"/>
      <c r="D30" s="29"/>
      <c r="E30" s="29"/>
      <c r="F30" s="29"/>
      <c r="G30" s="29"/>
      <c r="H30" s="29"/>
      <c r="I30" s="30"/>
      <c r="J30" s="46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.399999999999999" x14ac:dyDescent="0.25">
      <c r="A31" s="47"/>
      <c r="B31" s="31" t="s">
        <v>55</v>
      </c>
      <c r="C31" s="32"/>
      <c r="D31" s="32"/>
      <c r="E31" s="32"/>
      <c r="F31" s="32"/>
      <c r="G31" s="32"/>
      <c r="H31" s="32"/>
      <c r="I31" s="33"/>
      <c r="J31" s="46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399999999999999" x14ac:dyDescent="0.25">
      <c r="A32" s="47"/>
      <c r="B32" s="28" t="s">
        <v>56</v>
      </c>
      <c r="C32" s="29"/>
      <c r="D32" s="29"/>
      <c r="E32" s="29"/>
      <c r="F32" s="29"/>
      <c r="G32" s="29"/>
      <c r="H32" s="29"/>
      <c r="I32" s="30"/>
      <c r="J32" s="46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x14ac:dyDescent="0.25">
      <c r="A33" s="47"/>
      <c r="B33" s="31" t="s">
        <v>57</v>
      </c>
      <c r="C33" s="32"/>
      <c r="D33" s="32"/>
      <c r="E33" s="32"/>
      <c r="F33" s="32"/>
      <c r="G33" s="32"/>
      <c r="H33" s="32"/>
      <c r="I33" s="33"/>
      <c r="J33" s="46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x14ac:dyDescent="0.25">
      <c r="A34" s="47"/>
      <c r="B34" s="28" t="s">
        <v>58</v>
      </c>
      <c r="C34" s="29"/>
      <c r="D34" s="29"/>
      <c r="E34" s="29"/>
      <c r="F34" s="29"/>
      <c r="G34" s="29"/>
      <c r="H34" s="29"/>
      <c r="I34" s="30"/>
      <c r="J34" s="46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x14ac:dyDescent="0.25">
      <c r="A35" s="47"/>
      <c r="B35" s="34" t="s">
        <v>59</v>
      </c>
      <c r="C35" s="35"/>
      <c r="D35" s="35"/>
      <c r="E35" s="35"/>
      <c r="F35" s="35"/>
      <c r="G35" s="35"/>
      <c r="H35" s="35"/>
      <c r="I35" s="36"/>
      <c r="J35" s="46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x14ac:dyDescent="0.25">
      <c r="A36" s="47"/>
      <c r="B36" s="37" t="s">
        <v>60</v>
      </c>
      <c r="C36" s="38"/>
      <c r="D36" s="38"/>
      <c r="E36" s="38"/>
      <c r="F36" s="38"/>
      <c r="G36" s="38"/>
      <c r="H36" s="38"/>
      <c r="I36" s="39"/>
      <c r="J36" s="46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x14ac:dyDescent="0.25">
      <c r="A37" s="47"/>
      <c r="B37" s="49" t="s">
        <v>3</v>
      </c>
      <c r="C37" s="52" t="s">
        <v>71</v>
      </c>
      <c r="D37" s="52"/>
      <c r="E37" s="52"/>
      <c r="F37" s="52"/>
      <c r="G37" s="52"/>
      <c r="H37" s="52"/>
      <c r="I37" s="53"/>
      <c r="J37" s="46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x14ac:dyDescent="0.25">
      <c r="A38" s="47"/>
      <c r="B38" s="49"/>
      <c r="C38" s="52"/>
      <c r="D38" s="52"/>
      <c r="E38" s="52"/>
      <c r="F38" s="52"/>
      <c r="G38" s="52"/>
      <c r="H38" s="52"/>
      <c r="I38" s="54"/>
      <c r="J38" s="46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x14ac:dyDescent="0.25">
      <c r="A39" s="47"/>
      <c r="B39" s="49"/>
      <c r="C39" s="52"/>
      <c r="D39" s="52"/>
      <c r="E39" s="52"/>
      <c r="F39" s="52"/>
      <c r="G39" s="52"/>
      <c r="H39" s="52"/>
      <c r="I39" s="54"/>
      <c r="J39" s="46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x14ac:dyDescent="0.25">
      <c r="A40" s="47"/>
      <c r="B40" s="49"/>
      <c r="C40" s="52"/>
      <c r="D40" s="52"/>
      <c r="E40" s="52"/>
      <c r="F40" s="52"/>
      <c r="G40" s="52"/>
      <c r="H40" s="52"/>
      <c r="I40" s="54"/>
      <c r="J40" s="46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x14ac:dyDescent="0.25">
      <c r="A41" s="47"/>
      <c r="B41" s="49" t="s">
        <v>61</v>
      </c>
      <c r="C41" s="16" t="s">
        <v>77</v>
      </c>
      <c r="D41" s="16"/>
      <c r="E41" s="16"/>
      <c r="F41" s="16"/>
      <c r="G41" s="16"/>
      <c r="H41" s="16"/>
      <c r="I41" s="17"/>
      <c r="J41" s="46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x14ac:dyDescent="0.25">
      <c r="A42" s="47"/>
      <c r="B42" s="49"/>
      <c r="C42" s="16"/>
      <c r="D42" s="16"/>
      <c r="E42" s="16"/>
      <c r="F42" s="16"/>
      <c r="G42" s="16"/>
      <c r="H42" s="16"/>
      <c r="I42" s="17"/>
      <c r="J42" s="46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399999999999999" x14ac:dyDescent="0.25">
      <c r="A43" s="47"/>
      <c r="B43" s="49"/>
      <c r="C43" s="16"/>
      <c r="D43" s="16"/>
      <c r="E43" s="16"/>
      <c r="F43" s="16"/>
      <c r="G43" s="16"/>
      <c r="H43" s="16"/>
      <c r="I43" s="17"/>
      <c r="J43" s="46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x14ac:dyDescent="0.25">
      <c r="A44" s="47"/>
      <c r="B44" s="49"/>
      <c r="C44" s="16"/>
      <c r="D44" s="16"/>
      <c r="E44" s="16"/>
      <c r="F44" s="16"/>
      <c r="G44" s="16"/>
      <c r="H44" s="16"/>
      <c r="I44" s="17"/>
      <c r="J44" s="46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x14ac:dyDescent="0.25">
      <c r="A45" s="47"/>
      <c r="B45" s="50" t="s">
        <v>62</v>
      </c>
      <c r="C45" s="16" t="s">
        <v>74</v>
      </c>
      <c r="D45" s="16"/>
      <c r="E45" s="16"/>
      <c r="F45" s="16"/>
      <c r="G45" s="16"/>
      <c r="H45" s="16"/>
      <c r="I45" s="17"/>
      <c r="J45" s="46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x14ac:dyDescent="0.25">
      <c r="A46" s="47"/>
      <c r="B46" s="51"/>
      <c r="C46" s="16"/>
      <c r="D46" s="16"/>
      <c r="E46" s="16"/>
      <c r="F46" s="16"/>
      <c r="G46" s="16"/>
      <c r="H46" s="16"/>
      <c r="I46" s="17"/>
      <c r="J46" s="46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x14ac:dyDescent="0.25">
      <c r="A47" s="47"/>
      <c r="B47" s="51"/>
      <c r="C47" s="16"/>
      <c r="D47" s="16"/>
      <c r="E47" s="16"/>
      <c r="F47" s="16"/>
      <c r="G47" s="16"/>
      <c r="H47" s="16"/>
      <c r="I47" s="17"/>
      <c r="J47" s="46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x14ac:dyDescent="0.25">
      <c r="A48" s="47"/>
      <c r="B48" s="49"/>
      <c r="C48" s="16"/>
      <c r="D48" s="16"/>
      <c r="E48" s="16"/>
      <c r="F48" s="16"/>
      <c r="G48" s="16"/>
      <c r="H48" s="16"/>
      <c r="I48" s="17"/>
      <c r="J48" s="46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x14ac:dyDescent="0.25">
      <c r="A49" s="47"/>
      <c r="B49" s="49" t="s">
        <v>63</v>
      </c>
      <c r="C49" s="16" t="s">
        <v>78</v>
      </c>
      <c r="D49" s="16"/>
      <c r="E49" s="16"/>
      <c r="F49" s="16"/>
      <c r="G49" s="16"/>
      <c r="H49" s="16"/>
      <c r="I49" s="17"/>
      <c r="J49" s="46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x14ac:dyDescent="0.25">
      <c r="A50" s="47"/>
      <c r="B50" s="49"/>
      <c r="C50" s="16"/>
      <c r="D50" s="16"/>
      <c r="E50" s="16"/>
      <c r="F50" s="16"/>
      <c r="G50" s="16"/>
      <c r="H50" s="16"/>
      <c r="I50" s="17"/>
      <c r="J50" s="46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 x14ac:dyDescent="0.25">
      <c r="A51" s="47"/>
      <c r="B51" s="49"/>
      <c r="C51" s="16"/>
      <c r="D51" s="16"/>
      <c r="E51" s="16"/>
      <c r="F51" s="16"/>
      <c r="G51" s="16"/>
      <c r="H51" s="16"/>
      <c r="I51" s="17"/>
      <c r="J51" s="46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x14ac:dyDescent="0.25">
      <c r="A52" s="47"/>
      <c r="B52" s="49"/>
      <c r="C52" s="16"/>
      <c r="D52" s="16"/>
      <c r="E52" s="16"/>
      <c r="F52" s="16"/>
      <c r="G52" s="16"/>
      <c r="H52" s="16"/>
      <c r="I52" s="17"/>
      <c r="J52" s="46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x14ac:dyDescent="0.25">
      <c r="A53" s="47"/>
      <c r="B53" s="49" t="s">
        <v>64</v>
      </c>
      <c r="C53" s="12" t="s">
        <v>72</v>
      </c>
      <c r="D53" s="12"/>
      <c r="E53" s="12"/>
      <c r="F53" s="12"/>
      <c r="G53" s="12"/>
      <c r="H53" s="12"/>
      <c r="I53" s="13"/>
      <c r="J53" s="46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x14ac:dyDescent="0.25">
      <c r="A54" s="47"/>
      <c r="B54" s="49"/>
      <c r="C54" s="12"/>
      <c r="D54" s="12"/>
      <c r="E54" s="12"/>
      <c r="F54" s="12"/>
      <c r="G54" s="12"/>
      <c r="H54" s="12"/>
      <c r="I54" s="13"/>
      <c r="J54" s="46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 x14ac:dyDescent="0.25">
      <c r="A55" s="47"/>
      <c r="B55" s="49"/>
      <c r="C55" s="12"/>
      <c r="D55" s="12"/>
      <c r="E55" s="12"/>
      <c r="F55" s="12"/>
      <c r="G55" s="12"/>
      <c r="H55" s="12"/>
      <c r="I55" s="13"/>
      <c r="J55" s="46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x14ac:dyDescent="0.25">
      <c r="A56" s="47"/>
      <c r="B56" s="49"/>
      <c r="C56" s="12"/>
      <c r="D56" s="12"/>
      <c r="E56" s="12"/>
      <c r="F56" s="12"/>
      <c r="G56" s="12"/>
      <c r="H56" s="12"/>
      <c r="I56" s="13"/>
      <c r="J56" s="46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x14ac:dyDescent="0.25">
      <c r="A57" s="47"/>
      <c r="B57" s="50" t="s">
        <v>65</v>
      </c>
      <c r="C57" s="15" t="s">
        <v>73</v>
      </c>
      <c r="D57" s="20"/>
      <c r="E57" s="20"/>
      <c r="F57" s="20"/>
      <c r="G57" s="20"/>
      <c r="H57" s="20"/>
      <c r="I57" s="21"/>
      <c r="J57" s="46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x14ac:dyDescent="0.25">
      <c r="A58" s="47"/>
      <c r="B58" s="51"/>
      <c r="C58" s="22"/>
      <c r="D58" s="23"/>
      <c r="E58" s="23"/>
      <c r="F58" s="23"/>
      <c r="G58" s="23"/>
      <c r="H58" s="23"/>
      <c r="I58" s="24"/>
      <c r="J58" s="46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x14ac:dyDescent="0.25">
      <c r="A59" s="47"/>
      <c r="B59" s="51"/>
      <c r="C59" s="22"/>
      <c r="D59" s="23"/>
      <c r="E59" s="23"/>
      <c r="F59" s="23"/>
      <c r="G59" s="23"/>
      <c r="H59" s="23"/>
      <c r="I59" s="24"/>
      <c r="J59" s="46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x14ac:dyDescent="0.25">
      <c r="A60" s="47"/>
      <c r="B60" s="49"/>
      <c r="C60" s="25"/>
      <c r="D60" s="26"/>
      <c r="E60" s="26"/>
      <c r="F60" s="26"/>
      <c r="G60" s="26"/>
      <c r="H60" s="26"/>
      <c r="I60" s="27"/>
      <c r="J60" s="46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x14ac:dyDescent="0.25">
      <c r="A61" s="47"/>
      <c r="B61" s="49" t="s">
        <v>66</v>
      </c>
      <c r="C61" s="12" t="s">
        <v>76</v>
      </c>
      <c r="D61" s="12"/>
      <c r="E61" s="12"/>
      <c r="F61" s="12"/>
      <c r="G61" s="12"/>
      <c r="H61" s="12"/>
      <c r="I61" s="13"/>
      <c r="J61" s="46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x14ac:dyDescent="0.25">
      <c r="A62" s="47"/>
      <c r="B62" s="49"/>
      <c r="C62" s="12"/>
      <c r="D62" s="12"/>
      <c r="E62" s="12"/>
      <c r="F62" s="12"/>
      <c r="G62" s="12"/>
      <c r="H62" s="12"/>
      <c r="I62" s="13"/>
      <c r="J62" s="46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399999999999999" x14ac:dyDescent="0.25">
      <c r="A63" s="47"/>
      <c r="B63" s="49"/>
      <c r="C63" s="12"/>
      <c r="D63" s="12"/>
      <c r="E63" s="12"/>
      <c r="F63" s="12"/>
      <c r="G63" s="12"/>
      <c r="H63" s="12"/>
      <c r="I63" s="13"/>
      <c r="J63" s="46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99999999999999" x14ac:dyDescent="0.25">
      <c r="A64" s="47"/>
      <c r="B64" s="49"/>
      <c r="C64" s="12"/>
      <c r="D64" s="12"/>
      <c r="E64" s="12"/>
      <c r="F64" s="12"/>
      <c r="G64" s="12"/>
      <c r="H64" s="12"/>
      <c r="I64" s="13"/>
      <c r="J64" s="46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x14ac:dyDescent="0.25">
      <c r="A65" s="47"/>
      <c r="B65" s="49" t="s">
        <v>67</v>
      </c>
      <c r="C65" s="12" t="s">
        <v>68</v>
      </c>
      <c r="D65" s="12"/>
      <c r="E65" s="12"/>
      <c r="F65" s="12"/>
      <c r="G65" s="12"/>
      <c r="H65" s="12"/>
      <c r="I65" s="13"/>
      <c r="J65" s="46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x14ac:dyDescent="0.25">
      <c r="A66" s="47"/>
      <c r="B66" s="49"/>
      <c r="C66" s="12"/>
      <c r="D66" s="12"/>
      <c r="E66" s="12"/>
      <c r="F66" s="12"/>
      <c r="G66" s="12"/>
      <c r="H66" s="12"/>
      <c r="I66" s="13"/>
      <c r="J66" s="46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399999999999999" x14ac:dyDescent="0.25">
      <c r="A67" s="47"/>
      <c r="B67" s="49"/>
      <c r="C67" s="12"/>
      <c r="D67" s="12"/>
      <c r="E67" s="12"/>
      <c r="F67" s="12"/>
      <c r="G67" s="12"/>
      <c r="H67" s="12"/>
      <c r="I67" s="13"/>
      <c r="J67" s="46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x14ac:dyDescent="0.25">
      <c r="A68" s="47"/>
      <c r="B68" s="49"/>
      <c r="C68" s="12"/>
      <c r="D68" s="12"/>
      <c r="E68" s="12"/>
      <c r="F68" s="12"/>
      <c r="G68" s="12"/>
      <c r="H68" s="12"/>
      <c r="I68" s="13"/>
      <c r="J68" s="46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x14ac:dyDescent="0.25">
      <c r="A69" s="47"/>
      <c r="B69" s="49" t="s">
        <v>69</v>
      </c>
      <c r="C69" s="12" t="s">
        <v>75</v>
      </c>
      <c r="D69" s="12"/>
      <c r="E69" s="12"/>
      <c r="F69" s="12"/>
      <c r="G69" s="12"/>
      <c r="H69" s="12"/>
      <c r="I69" s="13"/>
      <c r="J69" s="46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x14ac:dyDescent="0.25">
      <c r="A70" s="47"/>
      <c r="B70" s="49"/>
      <c r="C70" s="12"/>
      <c r="D70" s="12"/>
      <c r="E70" s="12"/>
      <c r="F70" s="12"/>
      <c r="G70" s="12"/>
      <c r="H70" s="12"/>
      <c r="I70" s="13"/>
      <c r="J70" s="46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399999999999999" x14ac:dyDescent="0.25">
      <c r="A71" s="47"/>
      <c r="B71" s="49"/>
      <c r="C71" s="12"/>
      <c r="D71" s="12"/>
      <c r="E71" s="12"/>
      <c r="F71" s="12"/>
      <c r="G71" s="12"/>
      <c r="H71" s="12"/>
      <c r="I71" s="13"/>
      <c r="J71" s="46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399999999999999" x14ac:dyDescent="0.25">
      <c r="A72" s="47"/>
      <c r="B72" s="49"/>
      <c r="C72" s="12"/>
      <c r="D72" s="12"/>
      <c r="E72" s="12"/>
      <c r="F72" s="12"/>
      <c r="G72" s="12"/>
      <c r="H72" s="12"/>
      <c r="I72" s="13"/>
      <c r="J72" s="46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x14ac:dyDescent="0.25">
      <c r="A73" s="47"/>
      <c r="B73" s="49" t="s">
        <v>70</v>
      </c>
      <c r="C73" s="12"/>
      <c r="D73" s="12"/>
      <c r="E73" s="12"/>
      <c r="F73" s="12"/>
      <c r="G73" s="12"/>
      <c r="H73" s="12"/>
      <c r="I73" s="13"/>
      <c r="J73" s="46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x14ac:dyDescent="0.25">
      <c r="A74" s="47"/>
      <c r="B74" s="49"/>
      <c r="C74" s="12"/>
      <c r="D74" s="12"/>
      <c r="E74" s="12"/>
      <c r="F74" s="12"/>
      <c r="G74" s="12"/>
      <c r="H74" s="12"/>
      <c r="I74" s="13"/>
      <c r="J74" s="46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399999999999999" x14ac:dyDescent="0.25">
      <c r="A75" s="47"/>
      <c r="B75" s="49"/>
      <c r="C75" s="12"/>
      <c r="D75" s="12"/>
      <c r="E75" s="12"/>
      <c r="F75" s="12"/>
      <c r="G75" s="12"/>
      <c r="H75" s="12"/>
      <c r="I75" s="13"/>
      <c r="J75" s="46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399999999999999" x14ac:dyDescent="0.25">
      <c r="A76" s="47"/>
      <c r="B76" s="50"/>
      <c r="C76" s="14"/>
      <c r="D76" s="14"/>
      <c r="E76" s="14"/>
      <c r="F76" s="14"/>
      <c r="G76" s="14"/>
      <c r="H76" s="14"/>
      <c r="I76" s="15"/>
      <c r="J76" s="46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x14ac:dyDescent="0.25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39999999999999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9999999999999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39999999999999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39999999999999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39999999999999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39999999999999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39999999999999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39999999999999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9999999999999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39999999999999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39999999999999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39999999999999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39999999999999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39999999999999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39999999999999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39999999999999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39999999999999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39999999999999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39999999999999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39999999999999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.39999999999999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39999999999999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39999999999999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39999999999999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.39999999999999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39999999999999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39999999999999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39999999999999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.39999999999999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39999999999999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39999999999999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.39999999999999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39999999999999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39999999999999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39999999999999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.39999999999999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39999999999999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39999999999999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39999999999999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.39999999999999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39999999999999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39999999999999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39999999999999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.39999999999999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.39999999999999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39999999999999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39999999999999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.39999999999999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39999999999999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39999999999999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39999999999999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7.39999999999999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39999999999999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39999999999999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39999999999999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7.39999999999999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39999999999999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39999999999999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39999999999999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7.39999999999999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.39999999999999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39999999999999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39999999999999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7.39999999999999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7.39999999999999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39999999999999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39999999999999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7.39999999999999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7.39999999999999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39999999999999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39999999999999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7.39999999999999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7.39999999999999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39999999999999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39999999999999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7.39999999999999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7.39999999999999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39999999999999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39999999999999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7.39999999999999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7.39999999999999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39999999999999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.39999999999999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7.39999999999999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7.39999999999999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39999999999999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39999999999999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7.39999999999999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7.39999999999999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39999999999999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39999999999999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7.39999999999999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7.39999999999999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mergeCells count="49">
    <mergeCell ref="B3:I3"/>
    <mergeCell ref="C4:I4"/>
    <mergeCell ref="C5:I5"/>
    <mergeCell ref="C6:I6"/>
    <mergeCell ref="C7:I7"/>
    <mergeCell ref="C8:I8"/>
    <mergeCell ref="C9:I9"/>
    <mergeCell ref="C10:I10"/>
    <mergeCell ref="C11:I11"/>
    <mergeCell ref="B12:I12"/>
    <mergeCell ref="B30:I30"/>
    <mergeCell ref="B31:I31"/>
    <mergeCell ref="B13:I13"/>
    <mergeCell ref="B23:I23"/>
    <mergeCell ref="G24:I24"/>
    <mergeCell ref="G25:I25"/>
    <mergeCell ref="G26:I26"/>
    <mergeCell ref="A77:J77"/>
    <mergeCell ref="A3:A7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J3:J76"/>
    <mergeCell ref="C65:I68"/>
    <mergeCell ref="C37:I40"/>
    <mergeCell ref="C45:I48"/>
    <mergeCell ref="C69:I72"/>
    <mergeCell ref="C73:I76"/>
    <mergeCell ref="C41:I44"/>
    <mergeCell ref="A1:J2"/>
    <mergeCell ref="C49:I52"/>
    <mergeCell ref="C53:I56"/>
    <mergeCell ref="C61:I64"/>
    <mergeCell ref="C57:I60"/>
    <mergeCell ref="B32:I32"/>
    <mergeCell ref="B33:I33"/>
    <mergeCell ref="B34:I34"/>
    <mergeCell ref="B35:I35"/>
    <mergeCell ref="B36:I36"/>
    <mergeCell ref="B27:I27"/>
    <mergeCell ref="B28:I28"/>
    <mergeCell ref="B29:I29"/>
  </mergeCells>
  <phoneticPr fontId="1" type="noConversion"/>
  <hyperlinks>
    <hyperlink ref="C10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2017-11-04T16:38:14Z</dcterms:modified>
</cp:coreProperties>
</file>