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liveplymouthac.sharepoint.com/sites/PCO/Shared Documents/General/Data_QC/Topo/"/>
    </mc:Choice>
  </mc:AlternateContent>
  <xr:revisionPtr revIDLastSave="12991" documentId="11_FAD34B39FDD6334352D874659CE576389FFB5E01" xr6:coauthVersionLast="47" xr6:coauthVersionMax="47" xr10:uidLastSave="{89D727A2-7652-42AC-9AE2-B3A4CABA056C}"/>
  <bookViews>
    <workbookView minimized="1" xWindow="1536" yWindow="1536" windowWidth="17280" windowHeight="8964" firstSheet="1" activeTab="1" xr2:uid="{00000000-000D-0000-FFFF-FFFF00000000}"/>
  </bookViews>
  <sheets>
    <sheet name="Batch_numbers" sheetId="1" r:id="rId1"/>
    <sheet name="TSW01" sheetId="2" r:id="rId2"/>
    <sheet name="TSW_PCO" sheetId="3" r:id="rId3"/>
    <sheet name="TSW02" sheetId="4" r:id="rId4"/>
    <sheet name="TSW03" sheetId="5" r:id="rId5"/>
    <sheet name="TSW04" sheetId="6" r:id="rId6"/>
    <sheet name="TSWIOS (PCO)" sheetId="7" r:id="rId7"/>
    <sheet name="External - PCO" sheetId="8" r:id="rId8"/>
  </sheets>
  <definedNames>
    <definedName name="_xlnm._FilterDatabase" localSheetId="0" hidden="1">Batch_numbers!$B$1:$B$596</definedName>
    <definedName name="_xlnm._FilterDatabase" localSheetId="1" hidden="1">'TSW01'!$A$1:$BF$259</definedName>
    <definedName name="_xlnm._FilterDatabase" localSheetId="5" hidden="1">'TSW04'!$A$2:$C$159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68" i="2" l="1"/>
  <c r="AD269" i="2"/>
  <c r="AD267" i="2"/>
  <c r="AD262" i="2"/>
  <c r="AD263" i="2"/>
  <c r="AD264" i="2"/>
  <c r="AD265" i="2"/>
  <c r="AD266" i="2"/>
  <c r="AD261" i="2"/>
  <c r="AE174" i="6"/>
  <c r="AB174" i="6"/>
  <c r="AB173" i="6"/>
  <c r="AB172" i="6"/>
  <c r="AE173" i="6"/>
  <c r="AE172" i="6"/>
  <c r="AC173" i="6"/>
  <c r="AC172" i="6"/>
  <c r="AD260" i="2"/>
  <c r="AC171" i="6"/>
  <c r="AD259" i="2"/>
  <c r="AD258" i="2"/>
  <c r="AD257" i="2"/>
  <c r="AD256" i="2"/>
  <c r="AD255" i="2"/>
  <c r="AD254" i="2"/>
  <c r="AD253" i="2"/>
  <c r="AD252" i="2"/>
  <c r="AD251" i="2"/>
  <c r="AB169" i="6"/>
  <c r="AC169" i="6"/>
  <c r="AD169" i="6"/>
  <c r="AE169" i="6"/>
  <c r="AB170" i="6"/>
  <c r="AC170" i="6"/>
  <c r="AD170" i="6"/>
  <c r="AE170" i="6"/>
  <c r="AD167" i="6"/>
  <c r="AB165" i="6"/>
  <c r="AC165" i="6"/>
  <c r="AD165" i="6"/>
  <c r="AE165" i="6"/>
  <c r="AB166" i="6"/>
  <c r="AC166" i="6"/>
  <c r="AD166" i="6"/>
  <c r="AE166" i="6"/>
  <c r="AB167" i="6"/>
  <c r="AC167" i="6"/>
  <c r="AE167" i="6"/>
  <c r="AB168" i="6"/>
  <c r="AC168" i="6"/>
  <c r="AD168" i="6"/>
  <c r="AE168" i="6"/>
  <c r="AB163" i="6"/>
  <c r="AC163" i="6"/>
  <c r="AD163" i="6"/>
  <c r="AE163" i="6"/>
  <c r="AB164" i="6"/>
  <c r="AC164" i="6"/>
  <c r="AD164" i="6"/>
  <c r="AE164" i="6"/>
  <c r="AE162" i="6"/>
  <c r="AD162" i="6"/>
  <c r="AC162" i="6"/>
  <c r="AB162" i="6"/>
  <c r="AE161" i="6"/>
  <c r="AD161" i="6"/>
  <c r="AC161" i="6"/>
  <c r="AB161" i="6"/>
  <c r="AB160" i="6"/>
  <c r="AC160" i="6"/>
  <c r="AD160" i="6"/>
  <c r="AE160" i="6"/>
  <c r="AD250" i="2"/>
  <c r="AD249" i="2"/>
  <c r="AD248" i="2"/>
  <c r="AD247" i="2"/>
  <c r="AD246" i="2"/>
  <c r="AE159" i="6"/>
  <c r="AD159" i="6"/>
  <c r="AC159" i="6"/>
  <c r="AB159" i="6"/>
  <c r="AE158" i="6"/>
  <c r="AD158" i="6"/>
  <c r="AC158" i="6"/>
  <c r="AB158" i="6"/>
  <c r="AE157" i="6"/>
  <c r="AD157" i="6"/>
  <c r="AC157" i="6"/>
  <c r="AB157" i="6"/>
  <c r="AB156" i="6"/>
  <c r="AE156" i="6"/>
  <c r="AD156" i="6"/>
  <c r="AC156" i="6"/>
  <c r="AE155" i="6"/>
  <c r="AD155" i="6"/>
  <c r="AC155" i="6"/>
  <c r="AB155" i="6"/>
  <c r="AE154" i="6"/>
  <c r="AD154" i="6"/>
  <c r="AC154" i="6"/>
  <c r="AB154" i="6"/>
  <c r="AD242" i="2"/>
  <c r="AD243" i="2"/>
  <c r="AD244" i="2"/>
  <c r="AD245" i="2"/>
  <c r="AD241" i="2" l="1"/>
  <c r="AD240" i="2"/>
  <c r="AD239" i="2"/>
  <c r="AD238" i="2"/>
  <c r="AD237" i="2"/>
  <c r="AD236" i="2"/>
  <c r="AD235" i="2"/>
  <c r="AD234" i="2"/>
  <c r="AD233" i="2"/>
  <c r="AD232" i="2"/>
  <c r="AE147" i="6"/>
  <c r="AE148" i="6"/>
  <c r="AE146" i="6"/>
  <c r="AB149" i="6"/>
  <c r="AC149" i="6"/>
  <c r="AD149" i="6"/>
  <c r="AE149" i="6"/>
  <c r="AB150" i="6"/>
  <c r="AC150" i="6"/>
  <c r="AD150" i="6"/>
  <c r="AE150" i="6"/>
  <c r="AB151" i="6"/>
  <c r="AC151" i="6"/>
  <c r="AD151" i="6"/>
  <c r="AE151" i="6"/>
  <c r="AB152" i="6"/>
  <c r="AC152" i="6"/>
  <c r="AD152" i="6"/>
  <c r="AE152" i="6"/>
  <c r="AB153" i="6"/>
  <c r="AC153" i="6"/>
  <c r="AD153" i="6"/>
  <c r="AE153" i="6"/>
  <c r="AB148" i="6"/>
  <c r="AC148" i="6"/>
  <c r="AD148" i="6"/>
  <c r="AD147" i="6"/>
  <c r="AE145" i="6"/>
  <c r="AD144" i="6"/>
  <c r="AD145" i="6"/>
  <c r="AD146" i="6"/>
  <c r="AD143" i="6"/>
  <c r="AD142" i="6"/>
  <c r="AB147" i="6"/>
  <c r="AB146" i="6"/>
  <c r="AD138" i="6"/>
  <c r="AD139" i="6"/>
  <c r="AD140" i="6"/>
  <c r="AD141" i="6"/>
  <c r="AD137" i="6"/>
  <c r="AD136" i="6"/>
  <c r="AD135" i="6"/>
  <c r="AD134" i="6"/>
  <c r="AD120" i="6"/>
  <c r="AD119" i="6"/>
  <c r="AD126" i="6"/>
  <c r="AD127" i="6"/>
  <c r="AD128" i="6"/>
  <c r="AD129" i="6"/>
  <c r="AD130" i="6"/>
  <c r="AD131" i="6"/>
  <c r="AD132" i="6"/>
  <c r="AD133" i="6"/>
  <c r="AD125" i="6"/>
  <c r="AZ25" i="6"/>
  <c r="AY25" i="6"/>
  <c r="AX25" i="6"/>
  <c r="AW2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Joshua Webborn</author>
    <author>User</author>
    <author>Emerald Siggery</author>
    <author>Josie-Alice Kirby</author>
    <author>Plymouth Coastal Observatory</author>
    <author>tc={C57D07D2-1081-4E17-B649-27B7042323D0}</author>
    <author>tc={1AB17DB1-8901-4157-8254-A384AAD31141}</author>
    <author>tc={1BC4051D-EEAA-4806-91ED-C1DD721AC904}</author>
    <author>tc={482BC5DC-6122-49F7-95D9-9BFDDC8FF920}</author>
    <author>tc={4509E4A3-F7E6-4096-B1DE-874B601065E2}</author>
    <author>tc={C94DBFBF-89A0-41A3-A1A1-F4EBBD30302B}</author>
    <author>tc={11D04738-1820-48C3-A25C-7E9156EC8078}</author>
    <author>tc={403801AB-F86C-43E8-973D-55686D062CEE}</author>
    <author>tc={4EEFADA4-43B4-4F05-BA3C-92CE929C9502}</author>
    <author>tc={A7A0A288-CF21-4CD2-B4EE-7F939B01F8CB}</author>
    <author>tc={0D02A75F-21E4-4A86-B8C4-98128D5532BD}</author>
    <author>tc={D4580214-15DB-4D03-9D07-802A7BC855A3}</author>
    <author>tc={D5628EA4-EA37-4734-8BE4-DE6622C625FF}</author>
    <author>tc={52099E94-4903-4B8A-A73D-DA019102AC3B}</author>
    <author>tc={82968ABF-DB04-475B-B98A-0DC2C6B30787}</author>
    <author>tc={5D5BE0CC-1DE2-41BC-8150-BB6B2BF65478}</author>
    <author>tc={362F3662-F5D0-4665-AA01-687C628E2E2D}</author>
    <author>tc={BCD73807-8F4B-4CD8-B35A-789B4CA42E66}</author>
    <author>tc={318213A1-1B4A-470E-8E15-C228FE770F66}</author>
    <author>tc={CDEDA802-0C0B-4B41-A251-46145166D5C8}</author>
    <author>tc={21E8E386-2DA9-4F28-990E-8E06017B782E}</author>
    <author>tc={74AD8ED2-812A-476F-8C55-26C7F28303EE}</author>
    <author>tc={DBE08A01-7BD7-4C72-86FE-6F1A65551ABF}</author>
    <author>tc={3328C2D5-CB12-4293-B429-CE040630854F}</author>
    <author>tc={01F44163-B139-4881-A220-38CD9BD9E707}</author>
    <author>tc={AA7E90CE-FFF6-46E4-81CB-CA1218783C81}</author>
    <author>tc={064DBACA-033B-44E1-A722-D6F64F6F7B18}</author>
    <author>tc={DA2EF68E-BC7F-4370-BF72-DFBC5BA4A29A}</author>
    <author>tc={B94818FD-E68B-4B25-8B71-CFA4D028A33F}</author>
    <author>tc={977B8ED7-34EB-47D4-98AF-3D780F70F554}</author>
    <author>tc={42281285-6BCF-49B2-AE9B-FC2B0E9C7FEB}</author>
    <author>tc={3938C658-6151-4C2B-A307-44A3E5B2D089}</author>
    <author>tc={AABA2338-1EAB-4FF6-ACCF-5A4CE701EEAE}</author>
    <author>tc={6F583697-E700-4D36-B453-934896FD19CA}</author>
    <author>tc={E8103709-4F0B-4738-9AD5-0BC3276658A8}</author>
    <author>tc={64C5B157-24CF-4D67-BDED-4C6FCA495C6D}</author>
    <author>tc={BDF8A224-7AC1-4201-8572-1722F266B45C}</author>
    <author>tc={92AF0B59-035F-41F8-86C5-1B3C8D5CBB3B}</author>
    <author>tc={6DD0F80B-A8DC-447D-BAB4-1EEA8209E4AB}</author>
    <author>tc={888B3F93-D86C-4326-8A13-CE876EFA7DE5}</author>
    <author>tc={58087F6E-D3C8-420A-9416-891ACC9D9B58}</author>
    <author>tc={4F96C5ED-CAE2-467E-81C0-7304D980F235}</author>
    <author>tc={CA9A3301-567A-484C-927A-5AE6776A1F1D}</author>
    <author>tc={43ED5833-9EA3-4E03-BF36-7465462631BC}</author>
    <author>tc={11317842-D017-4A87-B1B4-1C15753468F8}</author>
    <author>tc={253A0164-0FF3-46AF-B88F-972ED1964818}</author>
    <author>tc={51635A11-EE02-4798-AFFB-C865E2DF5B58}</author>
    <author>tc={98D421D2-40C2-44DC-A214-8D4BC4513DF4}</author>
    <author>tc={7599BF8B-11F8-4992-A478-48894462C49C}</author>
    <author>tc={0A412610-E5DC-4A78-A76C-2F416C4F8F4F}</author>
    <author>tc={6720DFA9-8360-47F7-9BE8-1AEFE8079AD3}</author>
    <author>tc={971DC535-AE29-4184-93B3-306C3D10FC34}</author>
    <author>tc={53C9DB0B-3706-4DB7-8AE5-DFF5FB1246A1}</author>
    <author>tc={0057C3DE-31EC-4223-A76E-7C048470D3D9}</author>
    <author>tc={2C1DE9DC-68B7-4FF7-8333-9134D69C2B7C}</author>
    <author>tc={DBF39268-294F-457A-B8D9-EE89F4F19B08}</author>
    <author>tc={467314C3-DF12-4DDE-8C19-165311B8F1BE}</author>
    <author>tc={5098BAEC-ACA9-407C-A638-F687CF82A146}</author>
    <author>tc={8BD5FC64-585F-42B3-8173-41EFD4B61223}</author>
    <author>tc={17EFBB76-B731-4D2C-8F01-44EB8176818D}</author>
    <author>tc={006E98DA-136E-4989-9805-9F9C778E2E07}</author>
    <author>tc={BF94EEAB-9C52-410A-8889-13F2DFAF4350}</author>
    <author>tc={EE449AAA-73F5-4FE0-9233-0A07133F1F16}</author>
    <author>tc={00304B7A-873A-4AD1-8D2A-47D815C30435}</author>
    <author>tc={92AC13AC-04F1-48B0-997F-9DF517A9AD97}</author>
    <author>tc={DD14387D-276F-4D66-BAE3-341AE1918517}</author>
    <author>tc={F946C684-007C-4629-A3D2-6C00278F0AE9}</author>
    <author>tc={491E8D92-C2E0-4EC1-B123-D8F85DDC2A8F}</author>
    <author>tc={AA2751A2-6E04-4D51-8DF2-8F03052F38D6}</author>
    <author>tc={85CB8AF9-5192-46E8-9995-923853D464ED}</author>
    <author>tc={42E204D3-E6EA-4F49-8A7F-4D261FA62E93}</author>
    <author>tc={8ED5CFF0-C3DB-422D-992B-86B5DEC7D29C}</author>
    <author>tc={3E0107AB-A7D5-47E1-ACB5-2F0521BD1A62}</author>
    <author>tc={FA26971F-7D7D-4BAD-874B-087208CE9C1C}</author>
    <author>tc={8759E787-D894-47F8-AA66-91CB21C9FD4B}</author>
    <author>tc={FE500FC2-BBD1-4CD0-9147-D621D79CC6B1}</author>
    <author>tc={867B9DFB-42A1-4BF0-8B40-96D439B8A1D7}</author>
    <author>tc={A4A883E0-5D4C-47DF-8681-072A3E1C1AC9}</author>
    <author>tc={517F56E1-BEF3-4427-BC55-EFEA02EA232C}</author>
    <author>tc={C5C2789E-5CCC-4C4A-B52E-132EFB312A40}</author>
    <author>tc={7BC7DC34-7D1C-4B56-83AF-F8F240103784}</author>
    <author>tc={2579503A-A1DA-4F35-BD82-D163BAF7482C}</author>
    <author>tc={7370309F-9320-4483-AC8D-9A25116E14F4}</author>
    <author>tc={68C69DC4-7F37-4C3F-8FF9-D0EAC8F54521}</author>
    <author>tc={A4FE38F2-8418-40D6-B52B-E8ED839DC5B7}</author>
    <author>tc={D14CDBE6-EB6A-4739-832D-51E0E6CEF6D4}</author>
    <author>tc={4919C0C9-C8A5-4A5B-AF29-4A6A666DF953}</author>
    <author>tc={3A043FDB-66FF-4159-93BD-26E950805052}</author>
    <author>tc={2A001BBC-2383-4B09-88EC-210DC5DAB2C9}</author>
    <author>tc={BD9439D9-EF4E-4082-A0F2-A04C944F6769}</author>
    <author>tc={EDE7288D-97E4-443A-9794-11B7979062D8}</author>
    <author>tc={F4B77642-1DB8-45A2-9E8A-854ADE76944A}</author>
    <author>tc={985D5CE0-20D8-4CB8-8429-F7B077CDB7FC}</author>
    <author>tc={BE918FFA-3755-41F0-B2CB-FEA319FD7859}</author>
    <author>tc={754F594D-A8D5-4559-84CB-0A8F804EBD4F}</author>
    <author>tc={3FA7C3C1-51C9-45E6-83DC-780C6373AADA}</author>
    <author>tc={71174505-FDD4-4503-BE42-9B16D849C843}</author>
    <author>tc={36E11641-EE95-4C57-B930-0CEAC827DFDE}</author>
    <author>tc={DC727C34-F0CB-4EB4-9E9A-B82D5FF144CC}</author>
    <author>Myah Horsford</author>
  </authors>
  <commentList>
    <comment ref="AJ4" authorId="0" shapeId="0" xr:uid="{00000000-0006-0000-0100-000001000000}">
      <text>
        <r>
          <rPr>
            <sz val="11"/>
            <color theme="1"/>
            <rFont val="Calibri"/>
            <family val="2"/>
            <scheme val="minor"/>
          </rPr>
          <t>Joshua Webborn:
2 gaps due to obstructions, mentioned in the report.</t>
        </r>
      </text>
    </comment>
    <comment ref="AJ5" authorId="0" shapeId="0" xr:uid="{00000000-0006-0000-0100-000002000000}">
      <text>
        <r>
          <rPr>
            <sz val="11"/>
            <color theme="1"/>
            <rFont val="Calibri"/>
            <family val="2"/>
            <scheme val="minor"/>
          </rPr>
          <t>Joshua Webborn:
Gap due to obstruction, noted in survey report.</t>
        </r>
      </text>
    </comment>
    <comment ref="R6" authorId="0" shapeId="0" xr:uid="{00000000-0006-0000-0100-000003000000}">
      <text>
        <r>
          <rPr>
            <sz val="11"/>
            <color theme="1"/>
            <rFont val="Calibri"/>
            <family val="2"/>
            <scheme val="minor"/>
          </rPr>
          <t>Joshua Webborn:
Missing photo profile 6a00967A down.</t>
        </r>
      </text>
    </comment>
    <comment ref="AF6" authorId="0" shapeId="0" xr:uid="{00000000-0006-0000-0100-000004000000}">
      <text>
        <r>
          <rPr>
            <sz val="11"/>
            <color theme="1"/>
            <rFont val="Calibri"/>
            <family val="2"/>
            <scheme val="minor"/>
          </rPr>
          <t>Joshua Webborn:
A few small gaps due to boats, noted in survey report.</t>
        </r>
      </text>
    </comment>
    <comment ref="AJ6" authorId="0" shapeId="0" xr:uid="{00000000-0006-0000-0100-000005000000}">
      <text>
        <r>
          <rPr>
            <sz val="11"/>
            <color theme="1"/>
            <rFont val="Calibri"/>
            <family val="2"/>
            <scheme val="minor"/>
          </rPr>
          <t>Joshua Webborn:
Multiple gaps due to obstructions such as rock armour, building works. All accounted for in the survey report.</t>
        </r>
      </text>
    </comment>
    <comment ref="AK6" authorId="0" shapeId="0" xr:uid="{00000000-0006-0000-0100-000006000000}">
      <text>
        <r>
          <rPr>
            <sz val="11"/>
            <color theme="1"/>
            <rFont val="Calibri"/>
            <family val="2"/>
            <scheme val="minor"/>
          </rPr>
          <t>Joshua Webborn:
All profiles get to depth except the two in the harbour.</t>
        </r>
      </text>
    </comment>
    <comment ref="AK7" authorId="0" shapeId="0" xr:uid="{00000000-0006-0000-0100-000007000000}">
      <text>
        <r>
          <rPr>
            <sz val="11"/>
            <color theme="1"/>
            <rFont val="Calibri"/>
            <family val="2"/>
            <scheme val="minor"/>
          </rPr>
          <t>Joshua Webborn:
Two profiles do not reach depth due to rock armour.</t>
        </r>
      </text>
    </comment>
    <comment ref="K8" authorId="0" shapeId="0" xr:uid="{00000000-0006-0000-0100-000008000000}">
      <text>
        <r>
          <rPr>
            <sz val="11"/>
            <color theme="1"/>
            <rFont val="Calibri"/>
            <family val="2"/>
            <scheme val="minor"/>
          </rPr>
          <t>Joshua Webborn:
One point offline.</t>
        </r>
      </text>
    </comment>
    <comment ref="AL8" authorId="0" shapeId="0" xr:uid="{00000000-0006-0000-0100-000009000000}">
      <text>
        <r>
          <rPr>
            <sz val="11"/>
            <color theme="1"/>
            <rFont val="Calibri"/>
            <family val="2"/>
            <scheme val="minor"/>
          </rPr>
          <t>Joshua Webborn:
Some profiles did not close the mp landwards, false points added by JW.</t>
        </r>
      </text>
    </comment>
    <comment ref="G9" authorId="0" shapeId="0" xr:uid="{00000000-0006-0000-0100-00000A000000}">
      <text>
        <r>
          <rPr>
            <sz val="11"/>
            <color theme="1"/>
            <rFont val="Calibri"/>
            <family val="2"/>
            <scheme val="minor"/>
          </rPr>
          <t>Joshua Webborn:
Date incorrect on various files, corrected by JW.</t>
        </r>
      </text>
    </comment>
    <comment ref="H9" authorId="0" shapeId="0" xr:uid="{00000000-0006-0000-0100-00000B000000}">
      <text>
        <r>
          <rPr>
            <sz val="11"/>
            <color theme="1"/>
            <rFont val="Calibri"/>
            <family val="2"/>
            <scheme val="minor"/>
          </rPr>
          <t>Joshua Webborn:
Date incorrect on various files, corrected by JW.</t>
        </r>
      </text>
    </comment>
    <comment ref="I9" authorId="0" shapeId="0" xr:uid="{00000000-0006-0000-0100-00000C000000}">
      <text>
        <r>
          <rPr>
            <sz val="11"/>
            <color theme="1"/>
            <rFont val="Calibri"/>
            <family val="2"/>
            <scheme val="minor"/>
          </rPr>
          <t>Joshua Webborn:
Survey report name mssing, corrected by JW.</t>
        </r>
      </text>
    </comment>
    <comment ref="AJ9" authorId="0" shapeId="0" xr:uid="{00000000-0006-0000-0100-00000D000000}">
      <text>
        <r>
          <rPr>
            <sz val="11"/>
            <color theme="1"/>
            <rFont val="Calibri"/>
            <family val="2"/>
            <scheme val="minor"/>
          </rPr>
          <t>Joshua Webborn:
Gaps due to obstructions - accounted for in survey report.</t>
        </r>
      </text>
    </comment>
    <comment ref="AK9" authorId="0" shapeId="0" xr:uid="{00000000-0006-0000-0100-00000E000000}">
      <text>
        <r>
          <rPr>
            <sz val="11"/>
            <color theme="1"/>
            <rFont val="Calibri"/>
            <family val="2"/>
            <scheme val="minor"/>
          </rPr>
          <t>Joshua Webborn:
2 profiles did not reach depth and majority of profile not surveyed due to dangerous rocks.</t>
        </r>
      </text>
    </comment>
    <comment ref="AG10" authorId="0" shapeId="0" xr:uid="{00000000-0006-0000-0100-00000F000000}">
      <text>
        <r>
          <rPr>
            <sz val="11"/>
            <color theme="1"/>
            <rFont val="Calibri"/>
            <family val="2"/>
            <scheme val="minor"/>
          </rPr>
          <t>Joshua Webborn:
Depth achieved on majority of surveyed area. A small section was missed due to unsafe rocks, stated in the survey report.</t>
        </r>
      </text>
    </comment>
    <comment ref="AM10" authorId="0" shapeId="0" xr:uid="{00000000-0006-0000-0100-000010000000}">
      <text>
        <r>
          <rPr>
            <sz val="11"/>
            <color theme="1"/>
            <rFont val="Calibri"/>
            <family val="2"/>
            <scheme val="minor"/>
          </rPr>
          <t>Joshua Webborn:
1 point offline out of 850 points.</t>
        </r>
      </text>
    </comment>
    <comment ref="J11" authorId="1" shapeId="0" xr:uid="{00000000-0006-0000-0100-000011000000}">
      <text>
        <r>
          <rPr>
            <sz val="11"/>
            <color theme="1"/>
            <rFont val="Calibri"/>
            <family val="2"/>
            <scheme val="minor"/>
          </rPr>
          <t>User:
RevA report:
-Geolocation Variance errors highlighted in red
-8 profiles ground truthing over 0.030</t>
        </r>
      </text>
    </comment>
    <comment ref="AG11" authorId="1" shapeId="0" xr:uid="{00000000-0006-0000-0100-000012000000}">
      <text>
        <r>
          <rPr>
            <sz val="11"/>
            <color theme="1"/>
            <rFont val="Calibri"/>
            <family val="2"/>
            <scheme val="minor"/>
          </rPr>
          <t>User:
small section missing near profiles 6b01325, 6b01324</t>
        </r>
      </text>
    </comment>
    <comment ref="AJ11" authorId="1" shapeId="0" xr:uid="{00000000-0006-0000-0100-000013000000}">
      <text>
        <r>
          <rPr>
            <sz val="11"/>
            <color theme="1"/>
            <rFont val="Calibri"/>
            <family val="2"/>
            <scheme val="minor"/>
          </rPr>
          <t>User:
11 gaps due to vegetation - accounted for in survey report</t>
        </r>
      </text>
    </comment>
    <comment ref="AL11" authorId="1" shapeId="0" xr:uid="{00000000-0006-0000-0100-000014000000}">
      <text>
        <r>
          <rPr>
            <sz val="11"/>
            <color theme="1"/>
            <rFont val="Calibri"/>
            <family val="2"/>
            <scheme val="minor"/>
          </rPr>
          <t>User:
flase points added to 6b01223, 6b01235, 6b01240, 6b01325  to close MP landward</t>
        </r>
      </text>
    </comment>
    <comment ref="AM11" authorId="1" shapeId="0" xr:uid="{00000000-0006-0000-0100-000015000000}">
      <text>
        <r>
          <rPr>
            <sz val="11"/>
            <color theme="1"/>
            <rFont val="Calibri"/>
            <family val="2"/>
            <scheme val="minor"/>
          </rPr>
          <t>User:
3 offline points - report states due to surveyor error</t>
        </r>
      </text>
    </comment>
    <comment ref="AG12" authorId="1" shapeId="0" xr:uid="{00000000-0006-0000-0100-000016000000}">
      <text>
        <r>
          <rPr>
            <sz val="11"/>
            <color theme="1"/>
            <rFont val="Calibri"/>
            <family val="2"/>
            <scheme val="minor"/>
          </rPr>
          <t>User:
small section near profile 6a01781 missed</t>
        </r>
      </text>
    </comment>
    <comment ref="AJ12" authorId="1" shapeId="0" xr:uid="{00000000-0006-0000-0100-000017000000}">
      <text>
        <r>
          <rPr>
            <sz val="11"/>
            <color theme="1"/>
            <rFont val="Calibri"/>
            <family val="2"/>
            <scheme val="minor"/>
          </rPr>
          <t>User:
8 space - stated in report as rock armour/ building/surveyor error</t>
        </r>
      </text>
    </comment>
    <comment ref="AK12" authorId="1" shapeId="0" xr:uid="{00000000-0006-0000-0100-000018000000}">
      <text>
        <r>
          <rPr>
            <sz val="11"/>
            <color theme="1"/>
            <rFont val="Calibri"/>
            <family val="2"/>
            <scheme val="minor"/>
          </rPr>
          <t>User:
6a01820 - no access to beach at low tide</t>
        </r>
      </text>
    </comment>
    <comment ref="AM12" authorId="1" shapeId="0" xr:uid="{00000000-0006-0000-0100-000019000000}">
      <text>
        <r>
          <rPr>
            <sz val="11"/>
            <color theme="1"/>
            <rFont val="Calibri"/>
            <family val="2"/>
            <scheme val="minor"/>
          </rPr>
          <t>User:
2 offline - surveyor error stated in report</t>
        </r>
      </text>
    </comment>
    <comment ref="K13" authorId="1" shapeId="0" xr:uid="{00000000-0006-0000-0100-00001A000000}">
      <text>
        <r>
          <rPr>
            <sz val="11"/>
            <color theme="1"/>
            <rFont val="Calibri"/>
            <family val="2"/>
            <scheme val="minor"/>
          </rPr>
          <t>User:
1 point offline</t>
        </r>
      </text>
    </comment>
    <comment ref="AF13" authorId="1" shapeId="0" xr:uid="{00000000-0006-0000-0100-00001B000000}">
      <text>
        <r>
          <rPr>
            <sz val="11"/>
            <color theme="1"/>
            <rFont val="Calibri"/>
            <family val="2"/>
            <scheme val="minor"/>
          </rPr>
          <t>User:
Gaps due to vegetation and freshwater, all accounted for in the survey report.</t>
        </r>
      </text>
    </comment>
    <comment ref="AG13" authorId="1" shapeId="0" xr:uid="{00000000-0006-0000-0100-00001C000000}">
      <text>
        <r>
          <rPr>
            <sz val="11"/>
            <color theme="1"/>
            <rFont val="Calibri"/>
            <family val="2"/>
            <scheme val="minor"/>
          </rPr>
          <t>User:
Depth was not achieved towards some sections of the distal end due to a deep channel and sand bar. A small section towards the western end was not achieved due to dangerous rocks.</t>
        </r>
      </text>
    </comment>
    <comment ref="AJ13" authorId="1" shapeId="0" xr:uid="{00000000-0006-0000-0100-00001D000000}">
      <text>
        <r>
          <rPr>
            <sz val="11"/>
            <color theme="1"/>
            <rFont val="Calibri"/>
            <family val="2"/>
            <scheme val="minor"/>
          </rPr>
          <t>User:
Multiple gaps due to vegetation and rock armour. All acoounted for in the survey report.</t>
        </r>
      </text>
    </comment>
    <comment ref="AM13" authorId="1" shapeId="0" xr:uid="{00000000-0006-0000-0100-00001E000000}">
      <text>
        <r>
          <rPr>
            <sz val="11"/>
            <color theme="1"/>
            <rFont val="Calibri"/>
            <family val="2"/>
            <scheme val="minor"/>
          </rPr>
          <t>User:
4 points offline due to surveryor error. Total number of points 5,873.</t>
        </r>
      </text>
    </comment>
    <comment ref="J14" authorId="1" shapeId="0" xr:uid="{00000000-0006-0000-0100-00001F000000}">
      <text>
        <r>
          <rPr>
            <sz val="11"/>
            <color theme="1"/>
            <rFont val="Calibri"/>
            <family val="2"/>
            <scheme val="minor"/>
          </rPr>
          <t>User:
survey report has wrong date within it</t>
        </r>
      </text>
    </comment>
    <comment ref="K14" authorId="1" shapeId="0" xr:uid="{00000000-0006-0000-0100-000020000000}">
      <text>
        <r>
          <rPr>
            <sz val="11"/>
            <color theme="1"/>
            <rFont val="Calibri"/>
            <family val="2"/>
            <scheme val="minor"/>
          </rPr>
          <t>User:
1 point offline</t>
        </r>
      </text>
    </comment>
    <comment ref="R14" authorId="1" shapeId="0" xr:uid="{00000000-0006-0000-0100-000021000000}">
      <text>
        <r>
          <rPr>
            <sz val="11"/>
            <color theme="1"/>
            <rFont val="Calibri"/>
            <family val="2"/>
            <scheme val="minor"/>
          </rPr>
          <t>User:
missing 6b00519 up
- highlighted in survey report</t>
        </r>
      </text>
    </comment>
    <comment ref="AF14" authorId="1" shapeId="0" xr:uid="{00000000-0006-0000-0100-000022000000}">
      <text>
        <r>
          <rPr>
            <sz val="11"/>
            <color theme="1"/>
            <rFont val="Calibri"/>
            <family val="2"/>
            <scheme val="minor"/>
          </rPr>
          <t>User:
couple of gaps creater than buffer near 00174 and 00218</t>
        </r>
      </text>
    </comment>
    <comment ref="AG14" authorId="1" shapeId="0" xr:uid="{00000000-0006-0000-0100-000023000000}">
      <text>
        <r>
          <rPr>
            <sz val="11"/>
            <color theme="1"/>
            <rFont val="Calibri"/>
            <family val="2"/>
            <scheme val="minor"/>
          </rPr>
          <t>User:
2 small sections not made depth</t>
        </r>
      </text>
    </comment>
    <comment ref="AJ14" authorId="1" shapeId="0" xr:uid="{00000000-0006-0000-0100-000024000000}">
      <text>
        <r>
          <rPr>
            <sz val="11"/>
            <color theme="1"/>
            <rFont val="Calibri"/>
            <family val="2"/>
            <scheme val="minor"/>
          </rPr>
          <t>User:
gap at 6b00213 - report states due to parked car</t>
        </r>
      </text>
    </comment>
    <comment ref="AL14" authorId="1" shapeId="0" xr:uid="{00000000-0006-0000-0100-000025000000}">
      <text>
        <r>
          <rPr>
            <sz val="11"/>
            <color theme="1"/>
            <rFont val="Calibri"/>
            <family val="2"/>
            <scheme val="minor"/>
          </rPr>
          <t>User:
FP added 00205 to close MP seaward</t>
        </r>
      </text>
    </comment>
    <comment ref="AM14" authorId="1" shapeId="0" xr:uid="{00000000-0006-0000-0100-000026000000}">
      <text>
        <r>
          <rPr>
            <sz val="11"/>
            <color theme="1"/>
            <rFont val="Calibri"/>
            <family val="2"/>
            <scheme val="minor"/>
          </rPr>
          <t>User:
6b00173 offline - report states surveyor error</t>
        </r>
      </text>
    </comment>
    <comment ref="G15" authorId="1" shapeId="0" xr:uid="{00000000-0006-0000-0100-000027000000}">
      <text>
        <r>
          <rPr>
            <sz val="11"/>
            <color theme="1"/>
            <rFont val="Calibri"/>
            <family val="2"/>
            <scheme val="minor"/>
          </rPr>
          <t>User:
all files labelled incorrectly - have changed</t>
        </r>
      </text>
    </comment>
    <comment ref="I15" authorId="1" shapeId="0" xr:uid="{00000000-0006-0000-0100-000028000000}">
      <text>
        <r>
          <rPr>
            <sz val="11"/>
            <color theme="1"/>
            <rFont val="Calibri"/>
            <family val="2"/>
            <scheme val="minor"/>
          </rPr>
          <t>User:
corrected date within spreadsheet</t>
        </r>
      </text>
    </comment>
    <comment ref="AF15" authorId="1" shapeId="0" xr:uid="{00000000-0006-0000-0100-000029000000}">
      <text>
        <r>
          <rPr>
            <sz val="11"/>
            <color theme="1"/>
            <rFont val="Calibri"/>
            <family val="2"/>
            <scheme val="minor"/>
          </rPr>
          <t>User:
gap near 01381</t>
        </r>
      </text>
    </comment>
    <comment ref="AG15" authorId="1" shapeId="0" xr:uid="{00000000-0006-0000-0100-00002A000000}">
      <text>
        <r>
          <rPr>
            <sz val="11"/>
            <color theme="1"/>
            <rFont val="Calibri"/>
            <family val="2"/>
            <scheme val="minor"/>
          </rPr>
          <t>User:
5 small sections not made depth</t>
        </r>
      </text>
    </comment>
    <comment ref="AM15" authorId="1" shapeId="0" xr:uid="{00000000-0006-0000-0100-00002B000000}">
      <text>
        <r>
          <rPr>
            <sz val="11"/>
            <color theme="1"/>
            <rFont val="Calibri"/>
            <family val="2"/>
            <scheme val="minor"/>
          </rPr>
          <t>User:
3 offline at 01381
1 offline at 01385
- 2 offline points at 01381 stated in report due to surveyor error - the others not mentioned</t>
        </r>
      </text>
    </comment>
    <comment ref="H16" authorId="1" shapeId="0" xr:uid="{00000000-0006-0000-0100-00002C000000}">
      <text>
        <r>
          <rPr>
            <sz val="11"/>
            <color theme="1"/>
            <rFont val="Calibri"/>
            <family val="2"/>
            <scheme val="minor"/>
          </rPr>
          <t>User:
zip file named incorrectely - have ammended</t>
        </r>
      </text>
    </comment>
    <comment ref="AF16" authorId="1" shapeId="0" xr:uid="{00000000-0006-0000-0100-00002D000000}">
      <text>
        <r>
          <rPr>
            <sz val="11"/>
            <color theme="1"/>
            <rFont val="Calibri"/>
            <family val="2"/>
            <scheme val="minor"/>
          </rPr>
          <t>User:
gaps due to rocks and boats - all accounted for in survey report</t>
        </r>
      </text>
    </comment>
    <comment ref="AG16" authorId="1" shapeId="0" xr:uid="{00000000-0006-0000-0100-00002E000000}">
      <text>
        <r>
          <rPr>
            <sz val="11"/>
            <color theme="1"/>
            <rFont val="Calibri"/>
            <family val="2"/>
            <scheme val="minor"/>
          </rPr>
          <t>User:
profiles west of 00253 not met depth</t>
        </r>
      </text>
    </comment>
    <comment ref="AJ16" authorId="1" shapeId="0" xr:uid="{00000000-0006-0000-0100-00002F000000}">
      <text>
        <r>
          <rPr>
            <sz val="11"/>
            <color theme="1"/>
            <rFont val="Calibri"/>
            <family val="2"/>
            <scheme val="minor"/>
          </rPr>
          <t>User:
all gaps accounted for in report</t>
        </r>
      </text>
    </comment>
    <comment ref="AK16" authorId="1" shapeId="0" xr:uid="{00000000-0006-0000-0100-000030000000}">
      <text>
        <r>
          <rPr>
            <sz val="11"/>
            <color theme="1"/>
            <rFont val="Calibri"/>
            <family val="2"/>
            <scheme val="minor"/>
          </rPr>
          <t>User:
profiles 
245,246, 248, 250, 251, 253 failed to meet depth</t>
        </r>
      </text>
    </comment>
    <comment ref="AL16" authorId="1" shapeId="0" xr:uid="{00000000-0006-0000-0100-000031000000}">
      <text>
        <r>
          <rPr>
            <sz val="11"/>
            <color theme="1"/>
            <rFont val="Calibri"/>
            <family val="2"/>
            <scheme val="minor"/>
          </rPr>
          <t>User:
FP added to 00250 to close MP landward
00264 MP landward couldn’t be closed as previous survey isn't closed and gap is ~15m</t>
        </r>
      </text>
    </comment>
    <comment ref="AM16" authorId="1" shapeId="0" xr:uid="{00000000-0006-0000-0100-000032000000}">
      <text>
        <r>
          <rPr>
            <sz val="11"/>
            <color theme="1"/>
            <rFont val="Calibri"/>
            <family val="2"/>
            <scheme val="minor"/>
          </rPr>
          <t>User:
3 offline points at 00263 - not covered in report</t>
        </r>
      </text>
    </comment>
    <comment ref="K17" authorId="0" shapeId="0" xr:uid="{00000000-0006-0000-0100-000033000000}">
      <text>
        <r>
          <rPr>
            <sz val="11"/>
            <color theme="1"/>
            <rFont val="Calibri"/>
            <family val="2"/>
            <scheme val="minor"/>
          </rPr>
          <t>Joshua Webborn:
New control Point added</t>
        </r>
      </text>
    </comment>
    <comment ref="W18" authorId="0" shapeId="0" xr:uid="{00000000-0006-0000-0100-000034000000}">
      <text>
        <r>
          <rPr>
            <sz val="11"/>
            <color theme="1"/>
            <rFont val="Calibri"/>
            <family val="2"/>
            <scheme val="minor"/>
          </rPr>
          <t>Joshua Webborn:
Missing Profiles</t>
        </r>
      </text>
    </comment>
    <comment ref="K19" authorId="0" shapeId="0" xr:uid="{00000000-0006-0000-0100-000035000000}">
      <text>
        <r>
          <rPr>
            <sz val="11"/>
            <color theme="1"/>
            <rFont val="Calibri"/>
            <family val="2"/>
            <scheme val="minor"/>
          </rPr>
          <t>Joshua Webborn:
2 points out of tolerance due to survey error.</t>
        </r>
      </text>
    </comment>
    <comment ref="W19" authorId="0" shapeId="0" xr:uid="{00000000-0006-0000-0100-000036000000}">
      <text>
        <r>
          <rPr>
            <sz val="11"/>
            <color theme="1"/>
            <rFont val="Calibri"/>
            <family val="2"/>
            <scheme val="minor"/>
          </rPr>
          <t>Joshua Webborn:
Missing Profiles</t>
        </r>
      </text>
    </comment>
    <comment ref="J20" authorId="0" shapeId="0" xr:uid="{00000000-0006-0000-0100-000037000000}">
      <text>
        <r>
          <rPr>
            <sz val="11"/>
            <color theme="1"/>
            <rFont val="Calibri"/>
            <family val="2"/>
            <scheme val="minor"/>
          </rPr>
          <t>Joshua Webborn:
Number of profiles to survey incorrect. Corrected by JW.</t>
        </r>
      </text>
    </comment>
    <comment ref="K20" authorId="0" shapeId="0" xr:uid="{00000000-0006-0000-0100-000038000000}">
      <text>
        <r>
          <rPr>
            <sz val="11"/>
            <color theme="1"/>
            <rFont val="Calibri"/>
            <family val="2"/>
            <scheme val="minor"/>
          </rPr>
          <t>Joshua Webborn:
2 points out of tolerance due to survey error.</t>
        </r>
      </text>
    </comment>
    <comment ref="AJ20" authorId="0" shapeId="0" xr:uid="{00000000-0006-0000-0100-000039000000}">
      <text>
        <r>
          <rPr>
            <sz val="11"/>
            <color theme="1"/>
            <rFont val="Calibri"/>
            <family val="2"/>
            <scheme val="minor"/>
          </rPr>
          <t>Joshua Webborn:
1 gap due to surveyor error.</t>
        </r>
      </text>
    </comment>
    <comment ref="AM20" authorId="0" shapeId="0" xr:uid="{00000000-0006-0000-0100-00003A000000}">
      <text>
        <r>
          <rPr>
            <sz val="11"/>
            <color theme="1"/>
            <rFont val="Calibri"/>
            <family val="2"/>
            <scheme val="minor"/>
          </rPr>
          <t>Joshua Webborn:
1 point offline due to surveyor error.</t>
        </r>
      </text>
    </comment>
    <comment ref="W21" authorId="0" shapeId="0" xr:uid="{00000000-0006-0000-0100-00003B000000}">
      <text>
        <r>
          <rPr>
            <sz val="11"/>
            <color theme="1"/>
            <rFont val="Calibri"/>
            <family val="2"/>
            <scheme val="minor"/>
          </rPr>
          <t>Joshua Webborn:
Missing Profiles</t>
        </r>
      </text>
    </comment>
    <comment ref="AJ22" authorId="0" shapeId="0" xr:uid="{00000000-0006-0000-0100-00003C000000}">
      <text>
        <r>
          <rPr>
            <sz val="11"/>
            <color theme="1"/>
            <rFont val="Calibri"/>
            <family val="2"/>
            <scheme val="minor"/>
          </rPr>
          <t>Joshua Webborn:
1 gap over 5m.</t>
        </r>
      </text>
    </comment>
    <comment ref="Y23" authorId="0" shapeId="0" xr:uid="{00000000-0006-0000-0100-00003D000000}">
      <text>
        <r>
          <rPr>
            <sz val="11"/>
            <color theme="1"/>
            <rFont val="Calibri"/>
            <family val="2"/>
            <scheme val="minor"/>
          </rPr>
          <t>Joshua Webborn:
Missing photos for profiles: 6a00908 and 6a00910.</t>
        </r>
      </text>
    </comment>
    <comment ref="J24" authorId="0" shapeId="0" xr:uid="{00000000-0006-0000-0100-00003E000000}">
      <text>
        <r>
          <rPr>
            <sz val="11"/>
            <color theme="1"/>
            <rFont val="Calibri"/>
            <family val="2"/>
            <scheme val="minor"/>
          </rPr>
          <t>Joshua Webborn:
Time and date of control checks stated incorrectly.</t>
        </r>
      </text>
    </comment>
    <comment ref="AK24" authorId="0" shapeId="0" xr:uid="{00000000-0006-0000-0100-00003F000000}">
      <text>
        <r>
          <rPr>
            <sz val="11"/>
            <color theme="1"/>
            <rFont val="Calibri"/>
            <family val="2"/>
            <scheme val="minor"/>
          </rPr>
          <t>Joshua Webborn:
Profile 6a01454 did not reach depth.</t>
        </r>
      </text>
    </comment>
    <comment ref="H25" authorId="0" shapeId="0" xr:uid="{00000000-0006-0000-0100-000040000000}">
      <text>
        <r>
          <rPr>
            <sz val="11"/>
            <color theme="1"/>
            <rFont val="Calibri"/>
            <family val="2"/>
            <scheme val="minor"/>
          </rPr>
          <t>Joshua Webborn:
Raw data folder named incorrectly. Corrected by JW.</t>
        </r>
      </text>
    </comment>
    <comment ref="AM25" authorId="0" shapeId="0" xr:uid="{00000000-0006-0000-0100-000041000000}">
      <text>
        <r>
          <rPr>
            <sz val="11"/>
            <color theme="1"/>
            <rFont val="Calibri"/>
            <family val="2"/>
            <scheme val="minor"/>
          </rPr>
          <t>Joshua Webborn:
1 point offline</t>
        </r>
      </text>
    </comment>
    <comment ref="W26" authorId="0" shapeId="0" xr:uid="{00000000-0006-0000-0100-000042000000}">
      <text>
        <r>
          <rPr>
            <sz val="11"/>
            <color theme="1"/>
            <rFont val="Calibri"/>
            <family val="2"/>
            <scheme val="minor"/>
          </rPr>
          <t>Joshua Webborn:
Missing Profiles</t>
        </r>
      </text>
    </comment>
    <comment ref="K27" authorId="2" shapeId="0" xr:uid="{00000000-0006-0000-0100-000043000000}">
      <text>
        <r>
          <rPr>
            <sz val="11"/>
            <color theme="1"/>
            <rFont val="Calibri"/>
            <family val="2"/>
            <scheme val="minor"/>
          </rPr>
          <t>Emerald Siggery:
New control added</t>
        </r>
      </text>
    </comment>
    <comment ref="W27" authorId="2" shapeId="0" xr:uid="{00000000-0006-0000-0100-000044000000}">
      <text>
        <r>
          <rPr>
            <sz val="11"/>
            <color theme="1"/>
            <rFont val="Calibri"/>
            <family val="2"/>
            <scheme val="minor"/>
          </rPr>
          <t>Emerald Siggery:
3 profiles missing due to obstruction. Detailed in the report.</t>
        </r>
      </text>
    </comment>
    <comment ref="H28" authorId="2" shapeId="0" xr:uid="{00000000-0006-0000-0100-000045000000}">
      <text>
        <r>
          <rPr>
            <sz val="11"/>
            <color theme="1"/>
            <rFont val="Calibri"/>
            <family val="2"/>
            <scheme val="minor"/>
          </rPr>
          <t>Emerald Siggery:
tip, raw data and metadata files all named incorrectly. Corrected by ES</t>
        </r>
      </text>
    </comment>
    <comment ref="I28" authorId="2" shapeId="0" xr:uid="{00000000-0006-0000-0100-000046000000}">
      <text>
        <r>
          <rPr>
            <sz val="11"/>
            <color theme="1"/>
            <rFont val="Calibri"/>
            <family val="2"/>
            <scheme val="minor"/>
          </rPr>
          <t>Emerald Siggery:
Name of survey report missing. Added by ES</t>
        </r>
      </text>
    </comment>
    <comment ref="H29" authorId="0" shapeId="0" xr:uid="{00000000-0006-0000-0100-000047000000}">
      <text>
        <r>
          <rPr>
            <sz val="11"/>
            <color theme="1"/>
            <rFont val="Calibri"/>
            <family val="2"/>
            <scheme val="minor"/>
          </rPr>
          <t>Joshua Webborn:
Txt file, raw data and survey report filename labeled incorrectly. Corrected by JW.</t>
        </r>
      </text>
    </comment>
    <comment ref="I29" authorId="0" shapeId="0" xr:uid="{00000000-0006-0000-0100-000048000000}">
      <text>
        <r>
          <rPr>
            <sz val="11"/>
            <color theme="1"/>
            <rFont val="Calibri"/>
            <family val="2"/>
            <scheme val="minor"/>
          </rPr>
          <t>Joshua Webborn:
Incorrect name used for the survey report. Corrected by JW.</t>
        </r>
      </text>
    </comment>
    <comment ref="H30" authorId="0" shapeId="0" xr:uid="{00000000-0006-0000-0100-000049000000}">
      <text>
        <r>
          <rPr>
            <sz val="11"/>
            <color theme="1"/>
            <rFont val="Calibri"/>
            <family val="2"/>
            <scheme val="minor"/>
          </rPr>
          <t>Joshua Webborn:
Date incorrect on all files. Corrected By JW.</t>
        </r>
      </text>
    </comment>
    <comment ref="AX30" authorId="0" shapeId="0" xr:uid="{00000000-0006-0000-0100-00004A000000}">
      <text>
        <r>
          <rPr>
            <sz val="11"/>
            <color theme="1"/>
            <rFont val="Calibri"/>
            <family val="2"/>
            <scheme val="minor"/>
          </rPr>
          <t>Joshua Webborn:
New profiles need to be extratced from LiDAR</t>
        </r>
      </text>
    </comment>
    <comment ref="AL35" authorId="2" shapeId="0" xr:uid="{00000000-0006-0000-0100-00004B000000}">
      <text>
        <r>
          <rPr>
            <sz val="11"/>
            <color theme="1"/>
            <rFont val="Calibri"/>
            <family val="2"/>
            <scheme val="minor"/>
          </rPr>
          <t>Emerald Siggery:
1 line didn't get back far enough. No mention in report but rock armour obstruction visible in photos. False point added to close master profile.</t>
        </r>
      </text>
    </comment>
    <comment ref="AL38" authorId="2" shapeId="0" xr:uid="{00000000-0006-0000-0100-00004C000000}">
      <text>
        <r>
          <rPr>
            <sz val="11"/>
            <color theme="1"/>
            <rFont val="Calibri"/>
            <family val="2"/>
            <scheme val="minor"/>
          </rPr>
          <t>Emerald Siggery:
2 profiles obstructed. Mentioned in the report. False points added to close master profile.</t>
        </r>
      </text>
    </comment>
    <comment ref="AJ43" authorId="0" shapeId="0" xr:uid="{00000000-0006-0000-0100-00004D000000}">
      <text>
        <r>
          <rPr>
            <sz val="11"/>
            <color theme="1"/>
            <rFont val="Calibri"/>
            <family val="2"/>
            <scheme val="minor"/>
          </rPr>
          <t>Joshua Webborn:
One 15m gap due to obstruction, noted in survey report.</t>
        </r>
      </text>
    </comment>
    <comment ref="AJ44" authorId="0" shapeId="0" xr:uid="{00000000-0006-0000-0100-00004E000000}">
      <text>
        <r>
          <rPr>
            <sz val="11"/>
            <color theme="1"/>
            <rFont val="Calibri"/>
            <family val="2"/>
            <scheme val="minor"/>
          </rPr>
          <t>Joshua Webborn:
2 points over 5m spacing.</t>
        </r>
      </text>
    </comment>
    <comment ref="AJ45" authorId="0" shapeId="0" xr:uid="{00000000-0006-0000-0100-00004F000000}">
      <text>
        <r>
          <rPr>
            <sz val="11"/>
            <color theme="1"/>
            <rFont val="Calibri"/>
            <family val="2"/>
            <scheme val="minor"/>
          </rPr>
          <t>Joshua Webborn:
Several Gaps due to vegetation.</t>
        </r>
      </text>
    </comment>
    <comment ref="AJ47" authorId="0" shapeId="0" xr:uid="{00000000-0006-0000-0100-000050000000}">
      <text>
        <r>
          <rPr>
            <sz val="11"/>
            <color theme="1"/>
            <rFont val="Calibri"/>
            <family val="2"/>
            <scheme val="minor"/>
          </rPr>
          <t>Joshua Webborn:
One gap over 5m due to an obstruction. This is mentioend in the survery report.</t>
        </r>
      </text>
    </comment>
    <comment ref="R49" authorId="0" shapeId="0" xr:uid="{00000000-0006-0000-0100-000051000000}">
      <text>
        <r>
          <rPr>
            <sz val="11"/>
            <color theme="1"/>
            <rFont val="Calibri"/>
            <family val="2"/>
            <scheme val="minor"/>
          </rPr>
          <t>Joshua Webborn:
Photo missing for profile 6a00905.</t>
        </r>
      </text>
    </comment>
    <comment ref="AJ49" authorId="0" shapeId="0" xr:uid="{00000000-0006-0000-0100-000052000000}">
      <text>
        <r>
          <rPr>
            <sz val="11"/>
            <color theme="1"/>
            <rFont val="Calibri"/>
            <family val="2"/>
            <scheme val="minor"/>
          </rPr>
          <t>Joshua Webborn:
Gap due to rock armour and 1 gap due to car park.</t>
        </r>
      </text>
    </comment>
    <comment ref="K50" authorId="1" shapeId="0" xr:uid="{00000000-0006-0000-0100-000053000000}">
      <text>
        <r>
          <rPr>
            <sz val="11"/>
            <color theme="1"/>
            <rFont val="Calibri"/>
            <family val="2"/>
            <scheme val="minor"/>
          </rPr>
          <t>User:
2 control points over 0.030 - highlighted in report</t>
        </r>
      </text>
    </comment>
    <comment ref="AF51" authorId="1" shapeId="0" xr:uid="{00000000-0006-0000-0100-000054000000}">
      <text>
        <r>
          <rPr>
            <sz val="11"/>
            <color theme="1"/>
            <rFont val="Calibri"/>
            <family val="2"/>
            <scheme val="minor"/>
          </rPr>
          <t>User:
one small gap in raster - report states due to deep water</t>
        </r>
      </text>
    </comment>
    <comment ref="AJ51" authorId="1" shapeId="0" xr:uid="{00000000-0006-0000-0100-000055000000}">
      <text>
        <r>
          <rPr>
            <sz val="11"/>
            <color theme="1"/>
            <rFont val="Calibri"/>
            <family val="2"/>
            <scheme val="minor"/>
          </rPr>
          <t>User:
6a00658 has gap due to building - not stated in report</t>
        </r>
      </text>
    </comment>
    <comment ref="AP51" authorId="1" shapeId="0" xr:uid="{00000000-0006-0000-0100-000056000000}">
      <text>
        <r>
          <rPr>
            <sz val="11"/>
            <color theme="1"/>
            <rFont val="Calibri"/>
            <family val="2"/>
            <scheme val="minor"/>
          </rPr>
          <t>User:
6a00660 has FP added to close MP landward</t>
        </r>
      </text>
    </comment>
    <comment ref="AF52" authorId="1" shapeId="0" xr:uid="{00000000-0006-0000-0100-000057000000}">
      <text>
        <r>
          <rPr>
            <sz val="11"/>
            <color theme="1"/>
            <rFont val="Calibri"/>
            <family val="2"/>
            <scheme val="minor"/>
          </rPr>
          <t>User:
small gap in raster due to boat</t>
        </r>
      </text>
    </comment>
    <comment ref="AG52" authorId="1" shapeId="0" xr:uid="{00000000-0006-0000-0100-000058000000}">
      <text>
        <r>
          <rPr>
            <sz val="11"/>
            <color theme="1"/>
            <rFont val="Calibri"/>
            <family val="2"/>
            <scheme val="minor"/>
          </rPr>
          <t>User:
couple of small areas not met depth - majority has</t>
        </r>
      </text>
    </comment>
    <comment ref="AP52" authorId="1" shapeId="0" xr:uid="{00000000-0006-0000-0100-000059000000}">
      <text>
        <r>
          <rPr>
            <sz val="11"/>
            <color theme="1"/>
            <rFont val="Calibri"/>
            <family val="2"/>
            <scheme val="minor"/>
          </rPr>
          <t>User:
6a01210, 6a01212, 6a01216 have FP added to close MP landward</t>
        </r>
      </text>
    </comment>
    <comment ref="K53" authorId="0" shapeId="0" xr:uid="{00000000-0006-0000-0100-00005A000000}">
      <text>
        <r>
          <rPr>
            <sz val="11"/>
            <color theme="1"/>
            <rFont val="Calibri"/>
            <family val="2"/>
            <scheme val="minor"/>
          </rPr>
          <t>Joshua Webborn:
2 control checks exceeding 30mm tolerance.</t>
        </r>
      </text>
    </comment>
    <comment ref="AG53" authorId="0" shapeId="0" xr:uid="{00000000-0006-0000-0100-00005B000000}">
      <text>
        <r>
          <rPr>
            <sz val="11"/>
            <color theme="1"/>
            <rFont val="Calibri"/>
            <family val="2"/>
            <scheme val="minor"/>
          </rPr>
          <t>Joshua Webborn:
Some sections do not get to depth due to rocks.</t>
        </r>
      </text>
    </comment>
    <comment ref="AJ53" authorId="0" shapeId="0" xr:uid="{00000000-0006-0000-0100-00005C000000}">
      <text>
        <r>
          <rPr>
            <sz val="11"/>
            <color theme="1"/>
            <rFont val="Calibri"/>
            <family val="2"/>
            <scheme val="minor"/>
          </rPr>
          <t>Joshua Webborn:
A few gaps which are detialed in the survey report.</t>
        </r>
      </text>
    </comment>
    <comment ref="AK53" authorId="0" shapeId="0" xr:uid="{00000000-0006-0000-0100-00005D000000}">
      <text>
        <r>
          <rPr>
            <sz val="11"/>
            <color theme="1"/>
            <rFont val="Calibri"/>
            <family val="2"/>
            <scheme val="minor"/>
          </rPr>
          <t>Joshua Webborn:
Profile 6b00597 does not reach MLWS due to dangerous rocks, noted in the survey report.</t>
        </r>
      </text>
    </comment>
    <comment ref="AK54" authorId="0" shapeId="0" xr:uid="{00000000-0006-0000-0100-00005E000000}">
      <text>
        <r>
          <rPr>
            <sz val="11"/>
            <color theme="1"/>
            <rFont val="Calibri"/>
            <family val="2"/>
            <scheme val="minor"/>
          </rPr>
          <t>Joshua Webborn:
1 gap due to building stated in survey report.</t>
        </r>
      </text>
    </comment>
    <comment ref="AM54" authorId="0" shapeId="0" xr:uid="{00000000-0006-0000-0100-00005F000000}">
      <text>
        <r>
          <rPr>
            <sz val="11"/>
            <color theme="1"/>
            <rFont val="Calibri"/>
            <family val="2"/>
            <scheme val="minor"/>
          </rPr>
          <t>Joshua Webborn:
1 point offline.</t>
        </r>
      </text>
    </comment>
    <comment ref="AK56" authorId="0" shapeId="0" xr:uid="{00000000-0006-0000-0100-000060000000}">
      <text>
        <r>
          <rPr>
            <sz val="11"/>
            <color theme="1"/>
            <rFont val="Calibri"/>
            <family val="2"/>
            <scheme val="minor"/>
          </rPr>
          <t>Joshua Webborn:
No profiles reach MLWS due to post storm survey.</t>
        </r>
      </text>
    </comment>
    <comment ref="P57" authorId="0" shapeId="0" xr:uid="{00000000-0006-0000-0100-000062000000}">
      <text>
        <r>
          <rPr>
            <sz val="11"/>
            <color theme="1"/>
            <rFont val="Calibri"/>
            <family val="2"/>
            <scheme val="minor"/>
          </rPr>
          <t xml:space="preserve">Joshua Webborn:
Spike in the data, mentoned in the QC report.
</t>
        </r>
        <r>
          <rPr>
            <b/>
            <sz val="11"/>
            <color theme="1"/>
            <rFont val="Calibri"/>
            <family val="2"/>
            <scheme val="minor"/>
          </rPr>
          <t>ES: Removed by EDI. Pontoon.</t>
        </r>
      </text>
    </comment>
    <comment ref="AG57" authorId="0" shapeId="0" xr:uid="{00000000-0006-0000-0100-000063000000}">
      <text>
        <r>
          <rPr>
            <sz val="11"/>
            <color theme="1"/>
            <rFont val="Calibri"/>
            <family val="2"/>
            <scheme val="minor"/>
          </rPr>
          <t xml:space="preserve">Joshua Webborn:
A portion of depth not achieved with UAV data, detailed in QC report.
</t>
        </r>
        <r>
          <rPr>
            <b/>
            <sz val="11"/>
            <color theme="1"/>
            <rFont val="Calibri"/>
            <family val="2"/>
            <scheme val="minor"/>
          </rPr>
          <t>ES: Reported to EDI and repreocessed. Data now meets the spec</t>
        </r>
      </text>
    </comment>
    <comment ref="AJ57" authorId="0" shapeId="0" xr:uid="{00000000-0006-0000-0100-000064000000}">
      <text>
        <r>
          <rPr>
            <sz val="11"/>
            <color theme="1"/>
            <rFont val="Calibri"/>
            <family val="2"/>
            <scheme val="minor"/>
          </rPr>
          <t>Joshua Webborn:
A few gaps due to boats, detialed in the survey report.</t>
        </r>
      </text>
    </comment>
    <comment ref="AM57" authorId="0" shapeId="0" xr:uid="{00000000-0006-0000-0100-000065000000}">
      <text>
        <r>
          <rPr>
            <sz val="11"/>
            <color theme="1"/>
            <rFont val="Calibri"/>
            <family val="2"/>
            <scheme val="minor"/>
          </rPr>
          <t>Joshua Webborn:
3 points offline out of 1,937 points.</t>
        </r>
      </text>
    </comment>
    <comment ref="BB57" authorId="2" shapeId="0" xr:uid="{00000000-0006-0000-0100-000066000000}">
      <text>
        <r>
          <rPr>
            <b/>
            <sz val="9"/>
            <color indexed="81"/>
            <rFont val="Tahoma"/>
            <family val="2"/>
          </rPr>
          <t>Emerald Siggery:</t>
        </r>
        <r>
          <rPr>
            <sz val="9"/>
            <color indexed="81"/>
            <rFont val="Tahoma"/>
            <family val="2"/>
          </rPr>
          <t xml:space="preserve">
Accepted after reprocessing of data</t>
        </r>
      </text>
    </comment>
    <comment ref="O58" authorId="3" shapeId="0" xr:uid="{00000000-0006-0000-0100-000067000000}">
      <text>
        <r>
          <rPr>
            <sz val="11"/>
            <color theme="1"/>
            <rFont val="Calibri"/>
            <family val="2"/>
            <scheme val="minor"/>
          </rPr>
          <t>Josie-Alice Kirby:
data for 6-2 also included in 7-1</t>
        </r>
      </text>
    </comment>
    <comment ref="P58" authorId="3" shapeId="0" xr:uid="{00000000-0006-0000-0100-000068000000}">
      <text>
        <r>
          <rPr>
            <sz val="11"/>
            <color theme="1"/>
            <rFont val="Calibri"/>
            <family val="2"/>
            <scheme val="minor"/>
          </rPr>
          <t>Josie-Alice Kirby:</t>
        </r>
      </text>
    </comment>
    <comment ref="Q58" authorId="3" shapeId="0" xr:uid="{00000000-0006-0000-0100-000069000000}">
      <text>
        <r>
          <rPr>
            <sz val="11"/>
            <color theme="1"/>
            <rFont val="Calibri"/>
            <family val="2"/>
            <scheme val="minor"/>
          </rPr>
          <t>Josie-Alice Kirby:
some gaps bigger than 5 m - mentioned in report as FB, or private land.</t>
        </r>
      </text>
    </comment>
    <comment ref="AG58" authorId="3" shapeId="0" xr:uid="{00000000-0006-0000-0100-00006A000000}">
      <text>
        <r>
          <rPr>
            <sz val="11"/>
            <color theme="1"/>
            <rFont val="Calibri"/>
            <family val="2"/>
            <scheme val="minor"/>
          </rPr>
          <t>Josie-Alice Kirby:
some gaps on the rocks in the west of the unit. This is walked data so should have made depth - it is over rocks but there is no explination in the survey report</t>
        </r>
      </text>
    </comment>
    <comment ref="AJ58" authorId="3" shapeId="0" xr:uid="{00000000-0006-0000-0100-00006B000000}">
      <text>
        <r>
          <rPr>
            <sz val="11"/>
            <color theme="1"/>
            <rFont val="Calibri"/>
            <family val="2"/>
            <scheme val="minor"/>
          </rPr>
          <t>Josie-Alice Kirby:
so gaps for FB all explained in survey report</t>
        </r>
      </text>
    </comment>
    <comment ref="AM59" authorId="0" shapeId="0" xr:uid="{00000000-0006-0000-0100-00006C000000}">
      <text>
        <r>
          <rPr>
            <b/>
            <sz val="9"/>
            <color indexed="81"/>
            <rFont val="Tahoma"/>
            <family val="2"/>
          </rPr>
          <t>Joshua Webborn:</t>
        </r>
        <r>
          <rPr>
            <sz val="9"/>
            <color indexed="81"/>
            <rFont val="Tahoma"/>
            <family val="2"/>
          </rPr>
          <t xml:space="preserve">
1 point offline due to surveyor error, mentioned in survey report.</t>
        </r>
      </text>
    </comment>
    <comment ref="AO59" authorId="0" shapeId="0" xr:uid="{00000000-0006-0000-0100-00006D000000}">
      <text>
        <r>
          <rPr>
            <b/>
            <sz val="9"/>
            <color indexed="81"/>
            <rFont val="Tahoma"/>
            <family val="2"/>
          </rPr>
          <t>Joshua Webborn:</t>
        </r>
        <r>
          <rPr>
            <sz val="9"/>
            <color indexed="81"/>
            <rFont val="Tahoma"/>
            <family val="2"/>
          </rPr>
          <t xml:space="preserve">
Some profiles extracted from LiDAR for 2008.</t>
        </r>
      </text>
    </comment>
    <comment ref="AF60" authorId="0" shapeId="0" xr:uid="{00000000-0006-0000-0100-00006E000000}">
      <text>
        <r>
          <rPr>
            <b/>
            <sz val="9"/>
            <color indexed="81"/>
            <rFont val="Tahoma"/>
            <family val="2"/>
          </rPr>
          <t>Joshua Webborn:</t>
        </r>
        <r>
          <rPr>
            <sz val="9"/>
            <color indexed="81"/>
            <rFont val="Tahoma"/>
            <family val="2"/>
          </rPr>
          <t xml:space="preserve">
Some gaps due to boats, which have been mentioned in the survey report. Some gaps exceeding 5m on the rock armour towards the southern end of the survey unit.</t>
        </r>
      </text>
    </comment>
    <comment ref="AG60" authorId="0" shapeId="0" xr:uid="{00000000-0006-0000-0100-00006F000000}">
      <text>
        <r>
          <rPr>
            <b/>
            <sz val="9"/>
            <color indexed="81"/>
            <rFont val="Tahoma"/>
            <family val="2"/>
          </rPr>
          <t>Joshua Webborn:</t>
        </r>
        <r>
          <rPr>
            <sz val="9"/>
            <color indexed="81"/>
            <rFont val="Tahoma"/>
            <family val="2"/>
          </rPr>
          <t xml:space="preserve">
Some sections do not reach MLWS due to rocks and areas landwards of MLWS.</t>
        </r>
      </text>
    </comment>
    <comment ref="AJ60" authorId="0" shapeId="0" xr:uid="{00000000-0006-0000-0100-000070000000}">
      <text>
        <r>
          <rPr>
            <b/>
            <sz val="9"/>
            <color indexed="81"/>
            <rFont val="Tahoma"/>
            <family val="2"/>
          </rPr>
          <t>Joshua Webborn:</t>
        </r>
        <r>
          <rPr>
            <sz val="9"/>
            <color indexed="81"/>
            <rFont val="Tahoma"/>
            <family val="2"/>
          </rPr>
          <t xml:space="preserve">
Gaps all accounted for in the survey report.</t>
        </r>
      </text>
    </comment>
    <comment ref="AL60" authorId="0" shapeId="0" xr:uid="{00000000-0006-0000-0100-000071000000}">
      <text>
        <r>
          <rPr>
            <b/>
            <sz val="9"/>
            <color indexed="81"/>
            <rFont val="Tahoma"/>
            <family val="2"/>
          </rPr>
          <t>Joshua Webborn:</t>
        </r>
        <r>
          <rPr>
            <sz val="9"/>
            <color indexed="81"/>
            <rFont val="Tahoma"/>
            <family val="2"/>
          </rPr>
          <t xml:space="preserve">
Added false points on profile 6b00250 to close MP landwards.</t>
        </r>
      </text>
    </comment>
    <comment ref="AM60" authorId="0" shapeId="0" xr:uid="{00000000-0006-0000-0100-000072000000}">
      <text>
        <r>
          <rPr>
            <b/>
            <sz val="9"/>
            <color indexed="81"/>
            <rFont val="Tahoma"/>
            <family val="2"/>
          </rPr>
          <t>Joshua Webborn:</t>
        </r>
        <r>
          <rPr>
            <sz val="9"/>
            <color indexed="81"/>
            <rFont val="Tahoma"/>
            <family val="2"/>
          </rPr>
          <t xml:space="preserve">
2 points offline due to surveyor error, stated in report.</t>
        </r>
      </text>
    </comment>
    <comment ref="AQ60" authorId="0" shapeId="0" xr:uid="{00000000-0006-0000-0100-000073000000}">
      <text>
        <r>
          <rPr>
            <b/>
            <sz val="9"/>
            <color indexed="81"/>
            <rFont val="Tahoma"/>
            <family val="2"/>
          </rPr>
          <t>Joshua Webborn:</t>
        </r>
        <r>
          <rPr>
            <sz val="9"/>
            <color indexed="81"/>
            <rFont val="Tahoma"/>
            <family val="2"/>
          </rPr>
          <t xml:space="preserve">
Added false points on profile 6b00250 to close MP landwards.</t>
        </r>
      </text>
    </comment>
    <comment ref="AJ61" authorId="3" shapeId="0" xr:uid="{00000000-0006-0000-0100-000074000000}">
      <text>
        <r>
          <rPr>
            <sz val="11"/>
            <color theme="1"/>
            <rFont val="Calibri"/>
            <family val="2"/>
            <scheme val="minor"/>
          </rPr>
          <t>Josie-Alice Kirby:
a few slightly big gaps - only 3.</t>
        </r>
      </text>
    </comment>
    <comment ref="AM61" authorId="3" shapeId="0" xr:uid="{00000000-0006-0000-0100-000075000000}">
      <text>
        <r>
          <rPr>
            <sz val="11"/>
            <color theme="1"/>
            <rFont val="Calibri"/>
            <family val="2"/>
            <scheme val="minor"/>
          </rPr>
          <t>Josie-Alice Kirby:
some offline - due to extention of line</t>
        </r>
      </text>
    </comment>
    <comment ref="AI62" authorId="3" shapeId="0" xr:uid="{00000000-0006-0000-0100-000076000000}">
      <text>
        <r>
          <rPr>
            <b/>
            <sz val="9"/>
            <color indexed="81"/>
            <rFont val="Tahoma"/>
            <family val="2"/>
          </rPr>
          <t>Josie-Alice Kirby:</t>
        </r>
        <r>
          <rPr>
            <sz val="9"/>
            <color indexed="81"/>
            <rFont val="Tahoma"/>
            <family val="2"/>
          </rPr>
          <t xml:space="preserve">
3 New profiles to the west. So 2022 is first record in SANDS</t>
        </r>
      </text>
    </comment>
    <comment ref="AG63" authorId="0" shapeId="0" xr:uid="{00000000-0006-0000-0100-000077000000}">
      <text>
        <r>
          <rPr>
            <b/>
            <sz val="9"/>
            <color indexed="81"/>
            <rFont val="Tahoma"/>
            <family val="2"/>
          </rPr>
          <t>Joshua Webborn:</t>
        </r>
        <r>
          <rPr>
            <sz val="9"/>
            <color indexed="81"/>
            <rFont val="Tahoma"/>
            <family val="2"/>
          </rPr>
          <t xml:space="preserve">
Small gap where MLWS is not achieved but acceptable.</t>
        </r>
      </text>
    </comment>
    <comment ref="AL63" authorId="0" shapeId="0" xr:uid="{00000000-0006-0000-0100-000078000000}">
      <text>
        <r>
          <rPr>
            <b/>
            <sz val="9"/>
            <color indexed="81"/>
            <rFont val="Tahoma"/>
            <family val="2"/>
          </rPr>
          <t>Joshua Webborn:</t>
        </r>
        <r>
          <rPr>
            <sz val="9"/>
            <color indexed="81"/>
            <rFont val="Tahoma"/>
            <family val="2"/>
          </rPr>
          <t xml:space="preserve">
False points added to close a few profiles landwards.</t>
        </r>
      </text>
    </comment>
    <comment ref="AF65" authorId="2" shapeId="0" xr:uid="{00000000-0006-0000-0100-000079000000}">
      <text>
        <r>
          <rPr>
            <b/>
            <sz val="9"/>
            <color indexed="81"/>
            <rFont val="Tahoma"/>
            <family val="2"/>
          </rPr>
          <t>Emerald Siggery:</t>
        </r>
        <r>
          <rPr>
            <sz val="9"/>
            <color indexed="81"/>
            <rFont val="Tahoma"/>
            <family val="2"/>
          </rPr>
          <t xml:space="preserve">
Slightly gappy in places but acceptable</t>
        </r>
      </text>
    </comment>
    <comment ref="E66" authorId="2" shapeId="0" xr:uid="{00000000-0006-0000-0100-00007A000000}">
      <text>
        <r>
          <rPr>
            <b/>
            <sz val="9"/>
            <color indexed="81"/>
            <rFont val="Tahoma"/>
            <family val="2"/>
          </rPr>
          <t>Emerald Siggery:</t>
        </r>
        <r>
          <rPr>
            <sz val="9"/>
            <color indexed="81"/>
            <rFont val="Tahoma"/>
            <family val="2"/>
          </rPr>
          <t xml:space="preserve">
Received late due to accidental ommission from delivery</t>
        </r>
      </text>
    </comment>
    <comment ref="Q66" authorId="2" shapeId="0" xr:uid="{00000000-0006-0000-0100-00007B000000}">
      <text>
        <r>
          <rPr>
            <b/>
            <sz val="9"/>
            <color indexed="81"/>
            <rFont val="Tahoma"/>
            <family val="2"/>
          </rPr>
          <t>Emerald Siggery:</t>
        </r>
        <r>
          <rPr>
            <sz val="9"/>
            <color indexed="81"/>
            <rFont val="Tahoma"/>
            <family val="2"/>
          </rPr>
          <t xml:space="preserve">
Some profiles for 6aSU6-2 included in the file. Removed by ES</t>
        </r>
      </text>
    </comment>
    <comment ref="AG66" authorId="2" shapeId="0" xr:uid="{00000000-0006-0000-0100-00007C000000}">
      <text>
        <r>
          <rPr>
            <b/>
            <sz val="9"/>
            <color indexed="81"/>
            <rFont val="Tahoma"/>
            <family val="2"/>
          </rPr>
          <t>Emerald Siggery:</t>
        </r>
        <r>
          <rPr>
            <sz val="9"/>
            <color indexed="81"/>
            <rFont val="Tahoma"/>
            <family val="2"/>
          </rPr>
          <t xml:space="preserve">
Majority not to depth. Not mentioned in the report</t>
        </r>
      </text>
    </comment>
    <comment ref="BA66" authorId="2" shapeId="0" xr:uid="{00000000-0006-0000-0100-00007D000000}">
      <text>
        <r>
          <rPr>
            <b/>
            <sz val="9"/>
            <color indexed="81"/>
            <rFont val="Tahoma"/>
            <family val="2"/>
          </rPr>
          <t>Emerald Siggery:</t>
        </r>
        <r>
          <rPr>
            <sz val="9"/>
            <color indexed="81"/>
            <rFont val="Tahoma"/>
            <family val="2"/>
          </rPr>
          <t xml:space="preserve">
Emailed Tina re depth issues.
Depth issue resolved by EDI during reprocessing</t>
        </r>
      </text>
    </comment>
    <comment ref="AJ67" authorId="0" shapeId="0" xr:uid="{00000000-0006-0000-0100-00007E000000}">
      <text>
        <r>
          <rPr>
            <b/>
            <sz val="9"/>
            <color indexed="81"/>
            <rFont val="Tahoma"/>
            <family val="2"/>
          </rPr>
          <t>Joshua Webborn:</t>
        </r>
        <r>
          <rPr>
            <sz val="9"/>
            <color indexed="81"/>
            <rFont val="Tahoma"/>
            <family val="2"/>
          </rPr>
          <t xml:space="preserve">
1 point offline due to obstruction, noted in survey report.</t>
        </r>
      </text>
    </comment>
    <comment ref="G69" authorId="3" shapeId="0" xr:uid="{00000000-0006-0000-0100-00007F000000}">
      <text>
        <r>
          <rPr>
            <b/>
            <sz val="9"/>
            <color indexed="81"/>
            <rFont val="Tahoma"/>
            <family val="2"/>
          </rPr>
          <t>Josie-Alice Kirby:</t>
        </r>
        <r>
          <rPr>
            <sz val="9"/>
            <color indexed="81"/>
            <rFont val="Tahoma"/>
            <family val="2"/>
          </rPr>
          <t xml:space="preserve">
data was lablled incorrectly. This has been sorted and message sent to ask them not to do it again</t>
        </r>
      </text>
    </comment>
    <comment ref="I69" authorId="2" shapeId="0" xr:uid="{00000000-0006-0000-0100-000080000000}">
      <text>
        <r>
          <rPr>
            <b/>
            <sz val="9"/>
            <color indexed="81"/>
            <rFont val="Tahoma"/>
            <family val="2"/>
          </rPr>
          <t>Emerald Siggery:</t>
        </r>
        <r>
          <rPr>
            <sz val="9"/>
            <color indexed="81"/>
            <rFont val="Tahoma"/>
            <family val="2"/>
          </rPr>
          <t xml:space="preserve">
Didn't include survey report. Amended by ES</t>
        </r>
      </text>
    </comment>
    <comment ref="J69" authorId="3" shapeId="0" xr:uid="{00000000-0006-0000-0100-000081000000}">
      <text>
        <r>
          <rPr>
            <b/>
            <sz val="9"/>
            <color indexed="81"/>
            <rFont val="Tahoma"/>
            <family val="2"/>
          </rPr>
          <t>Josie-Alice Kirby:</t>
        </r>
        <r>
          <rPr>
            <sz val="9"/>
            <color indexed="81"/>
            <rFont val="Tahoma"/>
            <family val="2"/>
          </rPr>
          <t xml:space="preserve">
Report not sent - waiting for them to send in. Submitted and fine - ES</t>
        </r>
      </text>
    </comment>
    <comment ref="O71" authorId="3" shapeId="0" xr:uid="{00000000-0006-0000-0100-000082000000}">
      <text>
        <r>
          <rPr>
            <b/>
            <sz val="9"/>
            <color indexed="81"/>
            <rFont val="Tahoma"/>
            <family val="2"/>
          </rPr>
          <t>Josie-Alice Kirby:</t>
        </r>
        <r>
          <rPr>
            <sz val="9"/>
            <color indexed="81"/>
            <rFont val="Tahoma"/>
            <family val="2"/>
          </rPr>
          <t xml:space="preserve">
Possible missing data have contacted Tina</t>
        </r>
      </text>
    </comment>
    <comment ref="Q71" authorId="3" shapeId="0" xr:uid="{00000000-0006-0000-0100-000083000000}">
      <text>
        <r>
          <rPr>
            <b/>
            <sz val="9"/>
            <color indexed="81"/>
            <rFont val="Tahoma"/>
            <family val="2"/>
          </rPr>
          <t>Josie-Alice Kirby:</t>
        </r>
        <r>
          <rPr>
            <sz val="9"/>
            <color indexed="81"/>
            <rFont val="Tahoma"/>
            <family val="2"/>
          </rPr>
          <t xml:space="preserve">
Some gaps in profiles due to vegetation and fenced off areas - all documented in report. 6b00014 has some spikes (see screen shot in QC_files folder but they run along the groyne and from the pictures could be troughing and ripples </t>
        </r>
      </text>
    </comment>
    <comment ref="AF71" authorId="3" shapeId="0" xr:uid="{00000000-0006-0000-0100-000084000000}">
      <text>
        <r>
          <rPr>
            <b/>
            <sz val="9"/>
            <color indexed="81"/>
            <rFont val="Tahoma"/>
            <family val="2"/>
          </rPr>
          <t>Josie-Alice Kirby:</t>
        </r>
        <r>
          <rPr>
            <sz val="9"/>
            <color indexed="81"/>
            <rFont val="Tahoma"/>
            <family val="2"/>
          </rPr>
          <t xml:space="preserve">
gaps at distal end of spit due to vegetation, fenced areas and deep pool. See map in report for futher detail</t>
        </r>
      </text>
    </comment>
    <comment ref="AJ71" authorId="3" shapeId="0" xr:uid="{00000000-0006-0000-0100-000085000000}">
      <text>
        <r>
          <rPr>
            <b/>
            <sz val="9"/>
            <color indexed="81"/>
            <rFont val="Tahoma"/>
            <family val="2"/>
          </rPr>
          <t>Josie-Alice Kirby:</t>
        </r>
        <r>
          <rPr>
            <sz val="9"/>
            <color indexed="81"/>
            <rFont val="Tahoma"/>
            <family val="2"/>
          </rPr>
          <t xml:space="preserve">
all gaps documeneted in report</t>
        </r>
      </text>
    </comment>
    <comment ref="AP71" authorId="3" shapeId="0" xr:uid="{00000000-0006-0000-0100-000086000000}">
      <text>
        <r>
          <rPr>
            <b/>
            <sz val="9"/>
            <color indexed="81"/>
            <rFont val="Tahoma"/>
            <family val="2"/>
          </rPr>
          <t>Josie-Alice Kirby:</t>
        </r>
        <r>
          <rPr>
            <sz val="9"/>
            <color indexed="81"/>
            <rFont val="Tahoma"/>
            <family val="2"/>
          </rPr>
          <t xml:space="preserve">
spikes on profile 6b00014 byt could be ripples or where stream is or troughing along the groyne. All present in photos </t>
        </r>
      </text>
    </comment>
    <comment ref="BB71" authorId="2" shapeId="0" xr:uid="{00000000-0006-0000-0100-000087000000}">
      <text>
        <r>
          <rPr>
            <b/>
            <sz val="9"/>
            <color indexed="81"/>
            <rFont val="Tahoma"/>
            <family val="2"/>
          </rPr>
          <t>Emerald Siggery:</t>
        </r>
        <r>
          <rPr>
            <sz val="9"/>
            <color indexed="81"/>
            <rFont val="Tahoma"/>
            <family val="2"/>
          </rPr>
          <t xml:space="preserve">
Late sign off due to waiting for response to queries from EDI</t>
        </r>
      </text>
    </comment>
    <comment ref="K73" authorId="3" shapeId="0" xr:uid="{00000000-0006-0000-0100-000088000000}">
      <text>
        <r>
          <rPr>
            <b/>
            <sz val="9"/>
            <color indexed="81"/>
            <rFont val="Tahoma"/>
            <family val="2"/>
          </rPr>
          <t>Josie-Alice Kirby:</t>
        </r>
        <r>
          <rPr>
            <sz val="9"/>
            <color indexed="81"/>
            <rFont val="Tahoma"/>
            <family val="2"/>
          </rPr>
          <t xml:space="preserve">
2 points off but noted in report.</t>
        </r>
      </text>
    </comment>
    <comment ref="P73" authorId="3" shapeId="0" xr:uid="{00000000-0006-0000-0100-000089000000}">
      <text>
        <r>
          <rPr>
            <sz val="11"/>
            <color theme="1"/>
            <rFont val="Calibri"/>
            <family val="2"/>
            <scheme val="minor"/>
          </rPr>
          <t>Josie-Alice Kirby:
just waiting for a second oppinon
ES- Emailed Tina for clarification 
JK - redelivered and now missing some data as spurious data has been removed. We have accepted the gaps on the lower beach and raster now looks fine</t>
        </r>
      </text>
    </comment>
    <comment ref="AF73" authorId="4" shapeId="0" xr:uid="{DFB1A778-50B6-4FDB-8446-D6095A300E4B}">
      <text>
        <r>
          <rPr>
            <sz val="11"/>
            <color theme="1"/>
            <rFont val="Calibri"/>
            <family val="2"/>
            <scheme val="minor"/>
          </rPr>
          <t xml:space="preserve">Plymouth Coastal Observatory:
JK- there are some gaps bigger than 5 m on the lower beach in the middle area of the unit. this is due to an error in the data that was collected. we have allowed this as it is on the lower beach only. </t>
        </r>
      </text>
    </comment>
    <comment ref="AJ73" authorId="3" shapeId="0" xr:uid="{00000000-0006-0000-0100-00008A000000}">
      <text>
        <r>
          <rPr>
            <b/>
            <sz val="9"/>
            <color indexed="81"/>
            <rFont val="Tahoma"/>
            <family val="2"/>
          </rPr>
          <t>Josie-Alice Kirby:</t>
        </r>
        <r>
          <rPr>
            <sz val="9"/>
            <color indexed="81"/>
            <rFont val="Tahoma"/>
            <family val="2"/>
          </rPr>
          <t xml:space="preserve">
all gaps are documented in the report. Due to boats and sea defence</t>
        </r>
      </text>
    </comment>
    <comment ref="AK74" authorId="3" shapeId="0" xr:uid="{00000000-0006-0000-0100-00008B000000}">
      <text>
        <r>
          <rPr>
            <b/>
            <sz val="9"/>
            <color indexed="81"/>
            <rFont val="Tahoma"/>
            <family val="2"/>
          </rPr>
          <t>Josie-Alice Kirby:</t>
        </r>
        <r>
          <rPr>
            <sz val="9"/>
            <color indexed="81"/>
            <rFont val="Tahoma"/>
            <family val="2"/>
          </rPr>
          <t xml:space="preserve">
Profiles 6a01454 and 6a01457 do not get to depth as they end on the groynes. This is documented in the report </t>
        </r>
      </text>
    </comment>
    <comment ref="AG75" authorId="5" shapeId="0" xr:uid="{00000000-0006-0000-0100-00008C000000}">
      <text>
        <t>[Threaded comment]
Your version of Excel allows you to read this threaded comment; however, any edits to it will get removed if the file is opened in a newer version of Excel. Learn more: https://go.microsoft.com/fwlink/?linkid=870924
Comment:
    Large areas that do not reach MLWS due to rocks. Previous baseline survey is very similar.</t>
      </text>
    </comment>
    <comment ref="O76" authorId="0" shapeId="0" xr:uid="{00000000-0006-0000-0100-00008D000000}">
      <text>
        <r>
          <rPr>
            <b/>
            <sz val="9"/>
            <color indexed="81"/>
            <rFont val="Tahoma"/>
            <family val="2"/>
          </rPr>
          <t>Joshua Webborn:</t>
        </r>
        <r>
          <rPr>
            <sz val="9"/>
            <color indexed="81"/>
            <rFont val="Tahoma"/>
            <family val="2"/>
          </rPr>
          <t xml:space="preserve">
Large section of data not able to be captured due to construction works on the beach, see survey report.</t>
        </r>
      </text>
    </comment>
    <comment ref="Q76" authorId="0" shapeId="0" xr:uid="{00000000-0006-0000-0100-00008E000000}">
      <text>
        <r>
          <rPr>
            <b/>
            <sz val="9"/>
            <color indexed="81"/>
            <rFont val="Tahoma"/>
            <family val="2"/>
          </rPr>
          <t>Joshua Webborn:</t>
        </r>
        <r>
          <rPr>
            <sz val="9"/>
            <color indexed="81"/>
            <rFont val="Tahoma"/>
            <family val="2"/>
          </rPr>
          <t xml:space="preserve">
Large section of data not able to be captured due to construction works on the beach, see survey report.</t>
        </r>
      </text>
    </comment>
    <comment ref="AF76" authorId="0" shapeId="0" xr:uid="{00000000-0006-0000-0100-00008F000000}">
      <text>
        <r>
          <rPr>
            <b/>
            <sz val="9"/>
            <color indexed="81"/>
            <rFont val="Tahoma"/>
            <family val="2"/>
          </rPr>
          <t>Joshua Webborn:</t>
        </r>
        <r>
          <rPr>
            <sz val="9"/>
            <color indexed="81"/>
            <rFont val="Tahoma"/>
            <family val="2"/>
          </rPr>
          <t xml:space="preserve">
1 small gap but rest of the data is fine.</t>
        </r>
      </text>
    </comment>
    <comment ref="AL76" authorId="0" shapeId="0" xr:uid="{00000000-0006-0000-0100-000090000000}">
      <text>
        <r>
          <rPr>
            <b/>
            <sz val="9"/>
            <color indexed="81"/>
            <rFont val="Tahoma"/>
            <family val="2"/>
          </rPr>
          <t>Joshua Webborn:</t>
        </r>
        <r>
          <rPr>
            <sz val="9"/>
            <color indexed="81"/>
            <rFont val="Tahoma"/>
            <family val="2"/>
          </rPr>
          <t xml:space="preserve">
Profile 6b00128 and 29 did not close the mp landwards. False points added to close mp.</t>
        </r>
      </text>
    </comment>
    <comment ref="AQ76" authorId="0" shapeId="0" xr:uid="{00000000-0006-0000-0100-000091000000}">
      <text>
        <r>
          <rPr>
            <b/>
            <sz val="9"/>
            <color indexed="81"/>
            <rFont val="Tahoma"/>
            <family val="2"/>
          </rPr>
          <t>Joshua Webborn:</t>
        </r>
        <r>
          <rPr>
            <sz val="9"/>
            <color indexed="81"/>
            <rFont val="Tahoma"/>
            <family val="2"/>
          </rPr>
          <t xml:space="preserve">
Profile 6b00128 and 29 did not close the mp landwards. False points added to close mp.</t>
        </r>
      </text>
    </comment>
    <comment ref="AK79" authorId="4" shapeId="0" xr:uid="{DB8BCBCC-84C6-4077-930B-A720C13D8697}">
      <text>
        <r>
          <rPr>
            <sz val="11"/>
            <color theme="1"/>
            <rFont val="Calibri"/>
            <family val="2"/>
            <scheme val="minor"/>
          </rPr>
          <t>Plymouth Coastal Observatory:
Profile 6a01454 does not get to depth due to it intersecting a groyne</t>
        </r>
      </text>
    </comment>
    <comment ref="AM80" authorId="4" shapeId="0" xr:uid="{CE69C3FE-63F7-45B8-9788-98350D9463AA}">
      <text>
        <r>
          <rPr>
            <sz val="11"/>
            <color theme="1"/>
            <rFont val="Calibri"/>
            <family val="2"/>
            <scheme val="minor"/>
          </rPr>
          <t>Plymouth Coastal Observatory:
one off line point noted in report</t>
        </r>
      </text>
    </comment>
    <comment ref="AJ82" authorId="4" shapeId="0" xr:uid="{0FBBC1D1-426C-47A2-B036-14D73A1527F7}">
      <text>
        <r>
          <rPr>
            <sz val="11"/>
            <color theme="1"/>
            <rFont val="Calibri"/>
            <family val="2"/>
            <scheme val="minor"/>
          </rPr>
          <t>Plymouth Coastal Observatory:
6a00975 Gap of 5.29 at chainage 42.098 = boat FB at chainage 113.916 = deep seaweed
6a00981 Gap of 17.58 at chainage 55.674 = private property</t>
        </r>
      </text>
    </comment>
    <comment ref="AJ87" authorId="6" shapeId="0" xr:uid="{1AB17DB1-8901-4157-8254-A384AAD31141}">
      <text>
        <t>[Threaded comment]
Your version of Excel allows you to read this threaded comment; however, any edits to it will get removed if the file is opened in a newer version of Excel. Learn more: https://go.microsoft.com/fwlink/?linkid=870924
Comment:
    Gap on profile 6b00687 due to a building. Noted in survey report.</t>
      </text>
    </comment>
    <comment ref="AM87" authorId="7" shapeId="0" xr:uid="{1BC4051D-EEAA-4806-91ED-C1DD721AC904}">
      <text>
        <t>[Threaded comment]
Your version of Excel allows you to read this threaded comment; however, any edits to it will get removed if the file is opened in a newer version of Excel. Learn more: https://go.microsoft.com/fwlink/?linkid=870924
Comment:
    1 point offline due to survey error. Noted in the survey report.</t>
      </text>
    </comment>
    <comment ref="AI88" authorId="8" shapeId="0" xr:uid="{482BC5DC-6122-49F7-95D9-9BFDDC8FF920}">
      <text>
        <t>[Threaded comment]
Your version of Excel allows you to read this threaded comment; however, any edits to it will get removed if the file is opened in a newer version of Excel. Learn more: https://go.microsoft.com/fwlink/?linkid=870924
Comment:
    Profile 6b00217 was surveyed but is not a spring interim.</t>
      </text>
    </comment>
    <comment ref="AJ91" authorId="9" shapeId="0" xr:uid="{4509E4A3-F7E6-4096-B1DE-874B601065E2}">
      <text>
        <t>[Threaded comment]
Your version of Excel allows you to read this threaded comment; however, any edits to it will get removed if the file is opened in a newer version of Excel. Learn more: https://go.microsoft.com/fwlink/?linkid=870924
Comment:
    Gaps due to various obstructions, all accounted for in survey report.</t>
      </text>
    </comment>
    <comment ref="AJ92" authorId="10" shapeId="0" xr:uid="{C94DBFBF-89A0-41A3-A1A1-F4EBBD30302B}">
      <text>
        <t>[Threaded comment]
Your version of Excel allows you to read this threaded comment; however, any edits to it will get removed if the file is opened in a newer version of Excel. Learn more: https://go.microsoft.com/fwlink/?linkid=870924
Comment:
    One gap due to a rock, stated in the report.</t>
      </text>
    </comment>
    <comment ref="G94" authorId="11" shapeId="0" xr:uid="{11D04738-1820-48C3-A25C-7E9156EC8078}">
      <text>
        <t>[Threaded comment]
Your version of Excel allows you to read this threaded comment; however, any edits to it will get removed if the file is opened in a newer version of Excel. Learn more: https://go.microsoft.com/fwlink/?linkid=870924
Comment:
    Filenames incorrectly named. Corrected by JW.</t>
      </text>
    </comment>
    <comment ref="I94" authorId="12" shapeId="0" xr:uid="{403801AB-F86C-43E8-973D-55686D062CEE}">
      <text>
        <t>[Threaded comment]
Your version of Excel allows you to read this threaded comment; however, any edits to it will get removed if the file is opened in a newer version of Excel. Learn more: https://go.microsoft.com/fwlink/?linkid=870924
Comment:
    Filenames incorrectly named. Corrected by JW.</t>
      </text>
    </comment>
    <comment ref="J94" authorId="13" shapeId="0" xr:uid="{4EEFADA4-43B4-4F05-BA3C-92CE929C9502}">
      <text>
        <t>[Threaded comment]
Your version of Excel allows you to read this threaded comment; however, any edits to it will get removed if the file is opened in a newer version of Excel. Learn more: https://go.microsoft.com/fwlink/?linkid=870924
Comment:
    Filenames incorrectly named. Corrected by JW.</t>
      </text>
    </comment>
    <comment ref="AL94" authorId="14" shapeId="0" xr:uid="{A7A0A288-CF21-4CD2-B4EE-7F939B01F8CB}">
      <text>
        <t>[Threaded comment]
Your version of Excel allows you to read this threaded comment; however, any edits to it will get removed if the file is opened in a newer version of Excel. Learn more: https://go.microsoft.com/fwlink/?linkid=870924
Comment:
    Added false points to close mp on 6b01175 and 6b01179.</t>
      </text>
    </comment>
    <comment ref="AQ94" authorId="15" shapeId="0" xr:uid="{0D02A75F-21E4-4A86-B8C4-98128D5532BD}">
      <text>
        <t>[Threaded comment]
Your version of Excel allows you to read this threaded comment; however, any edits to it will get removed if the file is opened in a newer version of Excel. Learn more: https://go.microsoft.com/fwlink/?linkid=870924
Comment:
    Added false points to close mp on 6b01175 and 6b01179.</t>
      </text>
    </comment>
    <comment ref="AJ97" authorId="4" shapeId="0" xr:uid="{CB2A2CB6-17C3-406C-81D6-E8A6913F53A0}">
      <text>
        <r>
          <rPr>
            <sz val="11"/>
            <color theme="1"/>
            <rFont val="Calibri"/>
            <family val="2"/>
            <scheme val="minor"/>
          </rPr>
          <t>Plymouth Coastal Observatory:
Some gaps due to obstructions all noted in report</t>
        </r>
      </text>
    </comment>
    <comment ref="AQ98" authorId="4" shapeId="0" xr:uid="{3EF5E7D3-D0E9-44FE-8740-57D04D19B884}">
      <text>
        <r>
          <rPr>
            <sz val="11"/>
            <color theme="1"/>
            <rFont val="Calibri"/>
            <family val="2"/>
            <scheme val="minor"/>
          </rPr>
          <t>Plymouth Coastal Observatory:
Has to close the profile 454 as did not close MP at landward</t>
        </r>
      </text>
    </comment>
    <comment ref="AM100" authorId="4" shapeId="0" xr:uid="{618E631A-0387-4EC1-81DE-1D5BD30155C6}">
      <text>
        <r>
          <rPr>
            <sz val="11"/>
            <color theme="1"/>
            <rFont val="Calibri"/>
            <family val="2"/>
            <scheme val="minor"/>
          </rPr>
          <t xml:space="preserve">Plymouth Coastal Observatory:
4 points off line - marked as FB </t>
        </r>
      </text>
    </comment>
    <comment ref="AJ101" authorId="4" shapeId="0" xr:uid="{7D7CC924-D234-49D0-B182-CF43642268B8}">
      <text>
        <r>
          <rPr>
            <sz val="11"/>
            <color theme="1"/>
            <rFont val="Calibri"/>
            <family val="2"/>
            <scheme val="minor"/>
          </rPr>
          <t>Plymouth Coastal Observatory:
Gap noted in report as FB = caravan</t>
        </r>
      </text>
    </comment>
    <comment ref="AJ105" authorId="4" shapeId="0" xr:uid="{62202F3C-CDC2-457F-9F24-FF9A5A50A2F0}">
      <text>
        <r>
          <rPr>
            <sz val="11"/>
            <color theme="1"/>
            <rFont val="Calibri"/>
            <family val="2"/>
            <scheme val="minor"/>
          </rPr>
          <t xml:space="preserve">Plymouth Coastal Observatory:
a few Gaps due to dense vegetation or rock armor - see report - biggest veg gap ~16m </t>
        </r>
      </text>
    </comment>
    <comment ref="AM105" authorId="4" shapeId="0" xr:uid="{90796161-0A4B-4B11-8183-0C67AF988C1D}">
      <text>
        <r>
          <rPr>
            <sz val="11"/>
            <color theme="1"/>
            <rFont val="Calibri"/>
            <family val="2"/>
            <scheme val="minor"/>
          </rPr>
          <t>Plymouth Coastal Observatory:
two points off line stated in report as surveyor error</t>
        </r>
      </text>
    </comment>
    <comment ref="W106" authorId="4" shapeId="0" xr:uid="{9883765F-23AB-4062-A91F-12B0F9766105}">
      <text>
        <r>
          <rPr>
            <sz val="11"/>
            <color theme="1"/>
            <rFont val="Calibri"/>
            <family val="2"/>
            <scheme val="minor"/>
          </rPr>
          <t>Update: Confirmed as obstructed by beach works by Tina. Photos were corrupt and retaken at a later date 
Plymouth Coastal Observatory:
Missing profiles 102 and 105, not sure if they are meant to be surveyed? they might not be accessible but this is not noted in the report (but is noted in last years report)105 might not be surveyed as was an add in for phase 4 i think</t>
        </r>
      </text>
    </comment>
    <comment ref="J107" authorId="16" shapeId="0" xr:uid="{D4580214-15DB-4D03-9D07-802A7BC855A3}">
      <text>
        <t>[Threaded comment]
Your version of Excel allows you to read this threaded comment; however, any edits to it will get removed if the file is opened in a newer version of Excel. Learn more: https://go.microsoft.com/fwlink/?linkid=870924
Comment:
    ATV used in survey methodology. Ruth to check the permissions with EDI and Natural England.</t>
      </text>
    </comment>
    <comment ref="K107" authorId="17" shapeId="0" xr:uid="{D5628EA4-EA37-4734-8BE4-DE6622C625FF}">
      <text>
        <t>[Threaded comment]
Your version of Excel allows you to read this threaded comment; however, any edits to it will get removed if the file is opened in a newer version of Excel. Learn more: https://go.microsoft.com/fwlink/?linkid=870924
Comment:
    One control observation over 30mm.</t>
      </text>
    </comment>
    <comment ref="AJ107" authorId="18" shapeId="0" xr:uid="{52099E94-4903-4B8A-A73D-DA019102AC3B}">
      <text>
        <t xml:space="preserve">[Threaded comment]
Your version of Excel allows you to read this threaded comment; however, any edits to it will get removed if the file is opened in a newer version of Excel. Learn more: https://go.microsoft.com/fwlink/?linkid=870924
Comment:
    Gaps on a few profiles due to dense vegetation. All accounted for in survey report. </t>
      </text>
    </comment>
    <comment ref="AL107" authorId="19" shapeId="0" xr:uid="{82968ABF-DB04-475B-B98A-0DC2C6B30787}">
      <text>
        <t>[Threaded comment]
Your version of Excel allows you to read this threaded comment; however, any edits to it will get removed if the file is opened in a newer version of Excel. Learn more: https://go.microsoft.com/fwlink/?linkid=870924
Comment:
    A few profiles to the northern end of the survey unit did not close the MP landwards due to dense vegetation. JW closed MP using false points.</t>
      </text>
    </comment>
    <comment ref="AJ108" authorId="20" shapeId="0" xr:uid="{5D5BE0CC-1DE2-41BC-8150-BB6B2BF65478}">
      <text>
        <t>[Threaded comment]
Your version of Excel allows you to read this threaded comment; however, any edits to it will get removed if the file is opened in a newer version of Excel. Learn more: https://go.microsoft.com/fwlink/?linkid=870924
Comment:
    gap on 6a00190, report states due to boat</t>
      </text>
    </comment>
    <comment ref="AM108" authorId="21" shapeId="0" xr:uid="{362F3662-F5D0-4665-AA01-687C628E2E2D}">
      <text>
        <t>[Threaded comment]
Your version of Excel allows you to read this threaded comment; however, any edits to it will get removed if the file is opened in a newer version of Excel. Learn more: https://go.microsoft.com/fwlink/?linkid=870924
Comment:
    one offline point on profile 6a00161, surveyor error</t>
      </text>
    </comment>
    <comment ref="AM109" authorId="22" shapeId="0" xr:uid="{BCD73807-8F4B-4CD8-B35A-789B4CA42E66}">
      <text>
        <t>[Threaded comment]
Your version of Excel allows you to read this threaded comment; however, any edits to it will get removed if the file is opened in a newer version of Excel. Learn more: https://go.microsoft.com/fwlink/?linkid=870924
Comment:
    one offline point on profile 6a01193, surveyor error</t>
      </text>
    </comment>
    <comment ref="AK110" authorId="23" shapeId="0" xr:uid="{318213A1-1B4A-470E-8E15-C228FE770F66}">
      <text>
        <t>[Threaded comment]
Your version of Excel allows you to read this threaded comment; however, any edits to it will get removed if the file is opened in a newer version of Excel. Learn more: https://go.microsoft.com/fwlink/?linkid=870924
Comment:
    profile 6a01454 doesn't make depth, nothing stated in report</t>
      </text>
    </comment>
    <comment ref="AM110" authorId="24" shapeId="0" xr:uid="{CDEDA802-0C0B-4B41-A251-46145166D5C8}">
      <text>
        <t>[Threaded comment]
Your version of Excel allows you to read this threaded comment; however, any edits to it will get removed if the file is opened in a newer version of Excel. Learn more: https://go.microsoft.com/fwlink/?linkid=870924
Comment:
    one point offline on profile 6a01448, surveyor error</t>
      </text>
    </comment>
    <comment ref="AP113" authorId="25" shapeId="0" xr:uid="{21E8E386-2DA9-4F28-990E-8E06017B782E}">
      <text>
        <t>[Threaded comment]
Your version of Excel allows you to read this threaded comment; however, any edits to it will get removed if the file is opened in a newer version of Excel. Learn more: https://go.microsoft.com/fwlink/?linkid=870924
Comment:
    FP added to profile 6b00614 to close MP landward</t>
      </text>
    </comment>
    <comment ref="AJ114" authorId="26" shapeId="0" xr:uid="{74AD8ED2-812A-476F-8C55-26C7F28303EE}">
      <text>
        <t>[Threaded comment]
Your version of Excel allows you to read this threaded comment; however, any edits to it will get removed if the file is opened in a newer version of Excel. Learn more: https://go.microsoft.com/fwlink/?linkid=870924
Comment:
    gap on profile 6b00687 due to building</t>
      </text>
    </comment>
    <comment ref="AM114" authorId="4" shapeId="0" xr:uid="{3D4185CF-03E3-4C93-8760-D0F7593E5FBC}">
      <text>
        <r>
          <rPr>
            <sz val="11"/>
            <color theme="1"/>
            <rFont val="Calibri"/>
            <family val="2"/>
            <scheme val="minor"/>
          </rPr>
          <t xml:space="preserve">Plymouth Coastal Observatory:
2 noted in report as surveyor error </t>
        </r>
      </text>
    </comment>
    <comment ref="AK115" authorId="4" shapeId="0" xr:uid="{1AFDC431-C4D5-4950-85CF-42D71C60266A}">
      <text>
        <r>
          <rPr>
            <sz val="11"/>
            <color theme="1"/>
            <rFont val="Calibri"/>
            <family val="2"/>
            <scheme val="minor"/>
          </rPr>
          <t xml:space="preserve">Plymouth Coastal Observatory:
Profile ending 973A in harbour does not get to depth </t>
        </r>
      </text>
    </comment>
    <comment ref="AL115" authorId="4" shapeId="0" xr:uid="{FFAAC079-97E4-41DC-85BF-3212917F5537}">
      <text>
        <r>
          <rPr>
            <sz val="11"/>
            <color theme="1"/>
            <rFont val="Calibri"/>
            <family val="2"/>
            <scheme val="minor"/>
          </rPr>
          <t>Plymouth Coastal Observatory:
Gap at start of profile 6a00969A due to temporary building on sea front - all noted in Report with photos. still closes MP</t>
        </r>
      </text>
    </comment>
    <comment ref="Y116" authorId="4" shapeId="0" xr:uid="{B9793356-340C-46A4-8804-1055BA84F651}">
      <text>
        <r>
          <rPr>
            <sz val="11"/>
            <color theme="1"/>
            <rFont val="Calibri"/>
            <family val="2"/>
            <scheme val="minor"/>
          </rPr>
          <t>Plymouth Coastal Observatory:
Gaps reported in report of boat and private area - no photos to show this</t>
        </r>
      </text>
    </comment>
    <comment ref="AJ116" authorId="4" shapeId="0" xr:uid="{67DAC8BC-C1AB-4413-A6C7-3383C286A660}">
      <text>
        <r>
          <rPr>
            <sz val="11"/>
            <color theme="1"/>
            <rFont val="Calibri"/>
            <family val="2"/>
            <scheme val="minor"/>
          </rPr>
          <t>Plymouth Coastal Observatory:
Gaps reported in report Boats and private area</t>
        </r>
      </text>
    </comment>
    <comment ref="AK117" authorId="4" shapeId="0" xr:uid="{38FBC2C9-F8D7-45D8-82F1-FA28DB6EA613}">
      <text>
        <r>
          <rPr>
            <sz val="11"/>
            <color theme="1"/>
            <rFont val="Calibri"/>
            <family val="2"/>
            <scheme val="minor"/>
          </rPr>
          <t>Plymouth Coastal Observatory:
6a01219 does not get to depth - noted in report 'the rocks were too slippery' previous surveys have got to depth</t>
        </r>
      </text>
    </comment>
    <comment ref="AL117" authorId="4" shapeId="0" xr:uid="{30FB766D-7E8A-47DF-81EF-521F4818B3E1}">
      <text>
        <r>
          <rPr>
            <sz val="11"/>
            <color theme="1"/>
            <rFont val="Calibri"/>
            <family val="2"/>
            <scheme val="minor"/>
          </rPr>
          <t xml:space="preserve">Plymouth Coastal Observatory:
6a01229 no signal under cliff
profile 6a01212,16,17A and 19 do not close the landward MP - could be a signal issue but other surveys have manged </t>
        </r>
      </text>
    </comment>
    <comment ref="AM117" authorId="4" shapeId="0" xr:uid="{ECEBB74B-5CB5-4B75-A729-8FA73429BA15}">
      <text>
        <r>
          <rPr>
            <sz val="11"/>
            <color theme="1"/>
            <rFont val="Calibri"/>
            <family val="2"/>
            <scheme val="minor"/>
          </rPr>
          <t>Plymouth Coastal Observatory:
6a01214 offline points due to boat on beach - noted in report</t>
        </r>
      </text>
    </comment>
    <comment ref="AQ117" authorId="4" shapeId="0" xr:uid="{ED4B0319-8A82-41EE-B8E6-7263E0FFF054}">
      <text>
        <r>
          <rPr>
            <sz val="11"/>
            <color theme="1"/>
            <rFont val="Calibri"/>
            <family val="2"/>
            <scheme val="minor"/>
          </rPr>
          <t>Plymouth Coastal Observatory:
False points add to close MP - see note for profiles start in correct position</t>
        </r>
      </text>
    </comment>
    <comment ref="AJ118" authorId="27" shapeId="0" xr:uid="{DBE08A01-7BD7-4C72-86FE-6F1A65551ABF}">
      <text>
        <t>[Threaded comment]
Your version of Excel allows you to read this threaded comment; however, any edits to it will get removed if the file is opened in a newer version of Excel. Learn more: https://go.microsoft.com/fwlink/?linkid=870924
Comment:
    Large gap on profile 6b00157 due to sea defence works. Picture provided in survey report.</t>
      </text>
    </comment>
    <comment ref="AL118" authorId="4" shapeId="0" xr:uid="{82906E2B-A09C-4501-A97A-A130B51BB08D}">
      <text>
        <r>
          <rPr>
            <sz val="11"/>
            <color theme="1"/>
            <rFont val="Calibri"/>
            <family val="2"/>
            <scheme val="minor"/>
          </rPr>
          <t xml:space="preserve">Plymouth Coastal Observatory: Large gap on profile 6b00157 due to sea defence works. Picture provided in survey report.
</t>
        </r>
      </text>
    </comment>
    <comment ref="G120" authorId="4" shapeId="0" xr:uid="{A52927D6-7C7E-40D7-BEE0-B7817E436799}">
      <text>
        <r>
          <rPr>
            <sz val="11"/>
            <color theme="1"/>
            <rFont val="Calibri"/>
            <family val="2"/>
            <scheme val="minor"/>
          </rPr>
          <t xml:space="preserve">Plymouth Coastal Observatory: All file names were incorrect. Corrected by JW.
</t>
        </r>
      </text>
    </comment>
    <comment ref="AL120" authorId="4" shapeId="0" xr:uid="{622CEA22-2662-4573-9034-518299FAC941}">
      <text>
        <r>
          <rPr>
            <sz val="11"/>
            <color theme="1"/>
            <rFont val="Calibri"/>
            <family val="2"/>
            <scheme val="minor"/>
          </rPr>
          <t xml:space="preserve">Plymouth Coastal Observatory: Profiles 6b01175 and 6b01179 do not close the mp landwards due to obstruction (fenced off). False points added to close mp.
</t>
        </r>
      </text>
    </comment>
    <comment ref="AQ120" authorId="4" shapeId="0" xr:uid="{805659A5-0A80-48CC-B858-27FCBE8C6575}">
      <text>
        <r>
          <rPr>
            <sz val="11"/>
            <color theme="1"/>
            <rFont val="Calibri"/>
            <family val="2"/>
            <scheme val="minor"/>
          </rPr>
          <t xml:space="preserve">Plymouth Coastal Observatory: 6b01175 and 6b01179 do not close the mp landwards due to obstruction (fenced off). False points added to close mp.
</t>
        </r>
      </text>
    </comment>
    <comment ref="AJ121" authorId="4" shapeId="0" xr:uid="{C0DD961B-2CBA-441D-86CF-63CE8C4E62CC}">
      <text>
        <r>
          <rPr>
            <sz val="11"/>
            <color theme="1"/>
            <rFont val="Calibri"/>
            <family val="2"/>
            <scheme val="minor"/>
          </rPr>
          <t xml:space="preserve">Plymouth Coastal Observatory: Gaps on a few profiles due to rock armour and vegetation. All accounted for in the survey report. 
</t>
        </r>
      </text>
    </comment>
    <comment ref="G122" authorId="4" shapeId="0" xr:uid="{BEA939B5-474C-4171-8E8B-E89270F24190}">
      <text>
        <r>
          <rPr>
            <sz val="11"/>
            <color theme="1"/>
            <rFont val="Calibri"/>
            <family val="2"/>
            <scheme val="minor"/>
          </rPr>
          <t xml:space="preserve">Plymouth Coastal Observatory: File names incorrect, renamed by JW.
</t>
        </r>
      </text>
    </comment>
    <comment ref="AM122" authorId="4" shapeId="0" xr:uid="{08DEC8ED-CBB9-4965-A03C-CFF7453EFD42}">
      <text>
        <r>
          <rPr>
            <sz val="11"/>
            <color theme="1"/>
            <rFont val="Calibri"/>
            <family val="2"/>
            <scheme val="minor"/>
          </rPr>
          <t xml:space="preserve">Plymouth Coastal Observatory: 1 point offline due to surveyor error, noted in survey report.
</t>
        </r>
      </text>
    </comment>
    <comment ref="AP123" authorId="28" shapeId="0" xr:uid="{3328C2D5-CB12-4293-B429-CE040630854F}">
      <text>
        <t>[Threaded comment]
Your version of Excel allows you to read this threaded comment; however, any edits to it will get removed if the file is opened in a newer version of Excel. Learn more: https://go.microsoft.com/fwlink/?linkid=870924
Comment:
    6a00454 doesn't close MP landward, FP's added</t>
      </text>
    </comment>
    <comment ref="J125" authorId="4" shapeId="0" xr:uid="{FC193D10-C01E-41EC-8ABB-F7360F4E9FF5}">
      <text>
        <r>
          <rPr>
            <sz val="11"/>
            <color theme="1"/>
            <rFont val="Calibri"/>
            <family val="2"/>
            <scheme val="minor"/>
          </rPr>
          <t xml:space="preserve">Plymouth Coastal Observatory:
Report is joint with 12/13 - this is confusing and we should ask for separate reports even if the survey was done at the same time </t>
        </r>
      </text>
    </comment>
    <comment ref="J126" authorId="4" shapeId="0" xr:uid="{1CE634C6-D53E-4C0D-B528-B6A62B6275E1}">
      <text>
        <r>
          <rPr>
            <sz val="11"/>
            <color theme="1"/>
            <rFont val="Calibri"/>
            <family val="2"/>
            <scheme val="minor"/>
          </rPr>
          <t xml:space="preserve">Plymouth Coastal Observatory:
Report is joint with 12/13 - this is confusing and we should ask for separate reports even if the survey was done at the same time </t>
        </r>
      </text>
    </comment>
    <comment ref="AK126" authorId="4" shapeId="0" xr:uid="{25B24F73-A06A-4795-8EDD-069AA59E9948}">
      <text>
        <r>
          <rPr>
            <sz val="11"/>
            <color theme="1"/>
            <rFont val="Calibri"/>
            <family val="2"/>
            <scheme val="minor"/>
          </rPr>
          <t xml:space="preserve">Plymouth Coastal Observatory:
Profile 6a01659 does not make depth - noted in report as surveyor error - I have added false point to close depth </t>
        </r>
      </text>
    </comment>
    <comment ref="AJ127" authorId="29" shapeId="0" xr:uid="{01F44163-B139-4881-A220-38CD9BD9E707}">
      <text>
        <t>[Threaded comment]
Your version of Excel allows you to read this threaded comment; however, any edits to it will get removed if the file is opened in a newer version of Excel. Learn more: https://go.microsoft.com/fwlink/?linkid=870924
Comment:
    gap on profile 6a01818, report states due to rock armour</t>
      </text>
    </comment>
    <comment ref="AJ128" authorId="4" shapeId="0" xr:uid="{6CC36B61-1A3D-4188-A25A-E2E50E9DE234}">
      <text>
        <r>
          <rPr>
            <sz val="11"/>
            <color theme="1"/>
            <rFont val="Calibri"/>
            <family val="2"/>
            <scheme val="minor"/>
          </rPr>
          <t xml:space="preserve">Plymouth Coastal Observatory: Gaps due to obstructions such as vegetation on multiple profiles. All accounted for in the survey report.
</t>
        </r>
      </text>
    </comment>
    <comment ref="AM128" authorId="4" shapeId="0" xr:uid="{B3FC2434-7306-40A6-A50F-53EF12D09275}">
      <text>
        <r>
          <rPr>
            <sz val="11"/>
            <color theme="1"/>
            <rFont val="Calibri"/>
            <family val="2"/>
            <scheme val="minor"/>
          </rPr>
          <t xml:space="preserve">Plymouth Coastal Observatory: 2 points offline due to surveyor error, mentioned in survey report.
</t>
        </r>
      </text>
    </comment>
    <comment ref="AP131" authorId="30" shapeId="0" xr:uid="{AA7E90CE-FFF6-46E4-81CB-CA1218783C81}">
      <text>
        <t>[Threaded comment]
Your version of Excel allows you to read this threaded comment; however, any edits to it will get removed if the file is opened in a newer version of Excel. Learn more: https://go.microsoft.com/fwlink/?linkid=870924
Comment:
    6b00102 doesn't close MP landward by ~5m, report states due to restricted access, FP’s added
6b00119 doesn't close MP landward, no reason stated, FP added</t>
      </text>
    </comment>
    <comment ref="AM132" authorId="4" shapeId="0" xr:uid="{EBF828A6-80D4-49F0-ADB9-6F8A2732D74A}">
      <text>
        <r>
          <rPr>
            <sz val="11"/>
            <color theme="1"/>
            <rFont val="Calibri"/>
            <family val="2"/>
            <scheme val="minor"/>
          </rPr>
          <t>Plymouth Coastal Observatory:
one off line point</t>
        </r>
      </text>
    </comment>
    <comment ref="AJ134" authorId="4" shapeId="0" xr:uid="{07F47859-26F3-4D81-9D72-0DA3E93DA67F}">
      <text>
        <r>
          <rPr>
            <sz val="11"/>
            <color theme="1"/>
            <rFont val="Calibri"/>
            <family val="2"/>
            <scheme val="minor"/>
          </rPr>
          <t xml:space="preserve">Plymouth Coastal Observatory:
Gap in chainage on 6a00790 on rock armor. noted in report </t>
        </r>
      </text>
    </comment>
    <comment ref="R135" authorId="4" shapeId="0" xr:uid="{EBD762C0-3196-44D6-BC54-79A0AF6CA3D8}">
      <text>
        <r>
          <rPr>
            <sz val="11"/>
            <color theme="1"/>
            <rFont val="Calibri"/>
            <family val="2"/>
            <scheme val="minor"/>
          </rPr>
          <t>Plymouth Coastal Observatory:
Some photos quite blurry</t>
        </r>
      </text>
    </comment>
    <comment ref="AF135" authorId="4" shapeId="0" xr:uid="{A31F7F3A-2A7F-4B15-8E89-11F28FCAADF2}">
      <text>
        <r>
          <rPr>
            <sz val="11"/>
            <color theme="1"/>
            <rFont val="Calibri"/>
            <family val="2"/>
            <scheme val="minor"/>
          </rPr>
          <t>Plymouth Coastal Observatory:
Large gap below the sea defence between profiles 6b00208 and 6b00210. This is due to sea defence works, photo submitted in the report. 1 very small gap on the end of the spit.</t>
        </r>
      </text>
    </comment>
    <comment ref="AI135" authorId="4" shapeId="0" xr:uid="{FF3B392E-68BA-4DAD-BBF9-40367D89EBA6}">
      <text>
        <r>
          <rPr>
            <sz val="11"/>
            <color theme="1"/>
            <rFont val="Calibri"/>
            <family val="2"/>
            <scheme val="minor"/>
          </rPr>
          <t>Plymouth Coastal Observatory:
Random points from 6bSU18-2 included in the text file. These have been removed.</t>
        </r>
      </text>
    </comment>
    <comment ref="AJ135" authorId="4" shapeId="0" xr:uid="{0390CA9E-7636-4E58-9BAB-7038C68937D8}">
      <text>
        <r>
          <rPr>
            <sz val="11"/>
            <color theme="1"/>
            <rFont val="Calibri"/>
            <family val="2"/>
            <scheme val="minor"/>
          </rPr>
          <t>Plymouth Coastal Observatory:
Gap over 5m on profile 6b00209 due to sea defence works. Gap over 5m on profile  6b00173 whihc has not been detailed in the survey report. it is over rocky ground from observation.</t>
        </r>
      </text>
    </comment>
    <comment ref="G136" authorId="31" shapeId="0" xr:uid="{064DBACA-033B-44E1-A722-D6F64F6F7B18}">
      <text>
        <t>[Threaded comment]
Your version of Excel allows you to read this threaded comment; however, any edits to it will get removed if the file is opened in a newer version of Excel. Learn more: https://go.microsoft.com/fwlink/?linkid=870924
Comment:
    tp file mislabelled SU18, amended to 18-2</t>
      </text>
    </comment>
    <comment ref="AF136" authorId="32" shapeId="0" xr:uid="{DA2EF68E-BC7F-4370-BF72-DFBC5BA4A29A}">
      <text>
        <t>[Threaded comment]
Your version of Excel allows you to read this threaded comment; however, any edits to it will get removed if the file is opened in a newer version of Excel. Learn more: https://go.microsoft.com/fwlink/?linkid=870924
Comment:
    slithers present throughout walked baseline data</t>
      </text>
    </comment>
    <comment ref="AG136" authorId="33" shapeId="0" xr:uid="{B94818FD-E68B-4B25-8B71-CFA4D028A33F}">
      <text>
        <t>[Threaded comment]
Your version of Excel allows you to read this threaded comment; however, any edits to it will get removed if the file is opened in a newer version of Excel. Learn more: https://go.microsoft.com/fwlink/?linkid=870924
Comment:
    small area not reached depth</t>
      </text>
    </comment>
    <comment ref="AJ136" authorId="34" shapeId="0" xr:uid="{977B8ED7-34EB-47D4-98AF-3D780F70F554}">
      <text>
        <t>[Threaded comment]
Your version of Excel allows you to read this threaded comment; however, any edits to it will get removed if the file is opened in a newer version of Excel. Learn more: https://go.microsoft.com/fwlink/?linkid=870924
Comment:
    gap on 6b00223 and 222, report states due to beach huts</t>
      </text>
    </comment>
    <comment ref="AK136" authorId="35" shapeId="0" xr:uid="{42281285-6BCF-49B2-AE9B-FC2B0E9C7FEB}">
      <text>
        <t>[Threaded comment]
Your version of Excel allows you to read this threaded comment; however, any edits to it will get removed if the file is opened in a newer version of Excel. Learn more: https://go.microsoft.com/fwlink/?linkid=870924
Comment:
    6b00245, 246, 248, 250, 251, 253 don't make depth like the previous full survey</t>
      </text>
    </comment>
    <comment ref="AP136" authorId="36" shapeId="0" xr:uid="{3938C658-6151-4C2B-A307-44A3E5B2D089}">
      <text>
        <t>[Threaded comment]
Your version of Excel allows you to read this threaded comment; however, any edits to it will get removed if the file is opened in a newer version of Excel. Learn more: https://go.microsoft.com/fwlink/?linkid=870924
Comment:
    6b00250 doesn't close MP landward, FP added
6b00264 doesn't close MP landward by ~9m, FP's not been added</t>
      </text>
    </comment>
    <comment ref="G137" authorId="4" shapeId="0" xr:uid="{76318F16-69DB-4790-B960-EA40E94B6863}">
      <text>
        <r>
          <rPr>
            <sz val="11"/>
            <color theme="1"/>
            <rFont val="Calibri"/>
            <family val="2"/>
            <scheme val="minor"/>
          </rPr>
          <t>Plymouth Coastal Observatory:
All files names contained incorrect date, corrected by JW.</t>
        </r>
      </text>
    </comment>
    <comment ref="AJ138" authorId="4" shapeId="0" xr:uid="{1083CF5A-FD6A-4F6E-856F-89DEB431CCDD}">
      <text>
        <r>
          <rPr>
            <sz val="11"/>
            <color theme="1"/>
            <rFont val="Calibri"/>
            <family val="2"/>
            <scheme val="minor"/>
          </rPr>
          <t>Plymouth Coastal Observatory:
Gap on profile 6b01185 at the back of the profile, due to vegetation.</t>
        </r>
      </text>
    </comment>
    <comment ref="AL138" authorId="4" shapeId="0" xr:uid="{38BE8512-FE27-4F1E-ADD4-D5043155E214}">
      <text>
        <r>
          <rPr>
            <sz val="11"/>
            <color theme="1"/>
            <rFont val="Calibri"/>
            <family val="2"/>
            <scheme val="minor"/>
          </rPr>
          <t xml:space="preserve">Plymouth Coastal Observatory:
Multiple profiles did not close MP landwards due to thick vegetation and deep water and mud. </t>
        </r>
      </text>
    </comment>
    <comment ref="AQ138" authorId="4" shapeId="0" xr:uid="{583BCDA1-92AA-44BB-A1F5-53B0592ACED1}">
      <text>
        <r>
          <rPr>
            <sz val="11"/>
            <color theme="1"/>
            <rFont val="Calibri"/>
            <family val="2"/>
            <scheme val="minor"/>
          </rPr>
          <t>Plymouth Coastal Observatory:
Multiple profiles did not close the MP landwards. Added false points to close the master profiles JW.</t>
        </r>
      </text>
    </comment>
    <comment ref="J139" authorId="37" shapeId="0" xr:uid="{AABA2338-1EAB-4FF6-ACCF-5A4CE701EEAE}">
      <text>
        <t>[Threaded comment]
Your version of Excel allows you to read this threaded comment; however, any edits to it will get removed if the file is opened in a newer version of Excel. Learn more: https://go.microsoft.com/fwlink/?linkid=870924
Comment:
    6A01452: Taped dimension at chainage 16.230 = 0.6 back to base of wall (bench online)
6a01459 Gap of 10.16 at chainage 87.024 = rock armour
6a01460 Gap of 8.74 at chainage 59.779 = rock armour
Point at ch82.6 is 0.103 offline = surveyor error
6a01461 Gap of 10.47 at chainage 57.708 = rock armour
6a01462 Gap of 6.14 at chainage 71.184 = rock armour</t>
      </text>
    </comment>
    <comment ref="AJ139" authorId="38" shapeId="0" xr:uid="{6F583697-E700-4D36-B453-934896FD19CA}">
      <text>
        <t>[Threaded comment]
Your version of Excel allows you to read this threaded comment; however, any edits to it will get removed if the file is opened in a newer version of Excel. Learn more: https://go.microsoft.com/fwlink/?linkid=870924
Comment:
    Number of gaps due to vegetation or rock armour - stated in report</t>
      </text>
    </comment>
    <comment ref="AK139" authorId="39" shapeId="0" xr:uid="{E8103709-4F0B-4738-9AD5-0BC3276658A8}">
      <text>
        <t>[Threaded comment]
Your version of Excel allows you to read this threaded comment; however, any edits to it will get removed if the file is opened in a newer version of Excel. Learn more: https://go.microsoft.com/fwlink/?linkid=870924
Comment:
    6a01454 and 6a01457 do not reach depth due to rock armour groynes</t>
      </text>
    </comment>
    <comment ref="AM139" authorId="40" shapeId="0" xr:uid="{64C5B157-24CF-4D67-BDED-4C6FCA495C6D}">
      <text>
        <t>[Threaded comment]
Your version of Excel allows you to read this threaded comment; however, any edits to it will get removed if the file is opened in a newer version of Excel. Learn more: https://go.microsoft.com/fwlink/?linkid=870924
Comment:
    One point offline due to surveyor error - stated in report</t>
      </text>
    </comment>
    <comment ref="AK140" authorId="41" shapeId="0" xr:uid="{BDF8A224-7AC1-4201-8572-1722F266B45C}">
      <text>
        <t>[Threaded comment]
Your version of Excel allows you to read this threaded comment; however, any edits to it will get removed if the file is opened in a newer version of Excel. Learn more: https://go.microsoft.com/fwlink/?linkid=870924
Comment:
    Profiles in the harbor do not reach depth</t>
      </text>
    </comment>
    <comment ref="R141" authorId="42" shapeId="0" xr:uid="{92AF0B59-035F-41F8-86C5-1B3C8D5CBB3B}">
      <text>
        <t xml:space="preserve">[Threaded comment]
Your version of Excel allows you to read this threaded comment; however, any edits to it will get removed if the file is opened in a newer version of Excel. Learn more: https://go.microsoft.com/fwlink/?linkid=870924
Comment:
    Asked EDI to resubmit as some faces still visible </t>
      </text>
    </comment>
    <comment ref="AK141" authorId="43" shapeId="0" xr:uid="{6DD0F80B-A8DC-447D-BAB4-1EEA8209E4AB}">
      <text>
        <t xml:space="preserve">[Threaded comment]
Your version of Excel allows you to read this threaded comment; however, any edits to it will get removed if the file is opened in a newer version of Excel. Learn more: https://go.microsoft.com/fwlink/?linkid=870924
Comment:
    Profile 6a01623 depth is -1.945 - I have allowed this </t>
      </text>
    </comment>
    <comment ref="Q142" authorId="4" shapeId="0" xr:uid="{DAEF56B3-F540-485B-B0A1-CD00222C6AA2}">
      <text>
        <r>
          <rPr>
            <sz val="11"/>
            <color theme="1"/>
            <rFont val="Calibri"/>
            <family val="2"/>
            <scheme val="minor"/>
          </rPr>
          <t>Plymouth Coastal Observatory:
Text file was empty. Asked Contractor to redeliver JW.</t>
        </r>
      </text>
    </comment>
    <comment ref="AG142" authorId="4" shapeId="0" xr:uid="{56248931-51FE-4667-A62F-A82CC540A401}">
      <text>
        <r>
          <rPr>
            <sz val="11"/>
            <color theme="1"/>
            <rFont val="Calibri"/>
            <family val="2"/>
            <scheme val="minor"/>
          </rPr>
          <t>Plymouth Coastal Observatory:
Some areas do no reach MLWS at the northern end of the survey unit due to rocks.</t>
        </r>
      </text>
    </comment>
    <comment ref="AJ142" authorId="4" shapeId="0" xr:uid="{D715672E-802A-4C72-9641-FF851A6235AA}">
      <text>
        <r>
          <rPr>
            <sz val="11"/>
            <color theme="1"/>
            <rFont val="Calibri"/>
            <family val="2"/>
            <scheme val="minor"/>
          </rPr>
          <t>Plymouth Coastal Observatory:
Multiple profiles contain gaps due to rocks or the beach not being accessible at low tide. These are detailed in the survey report.</t>
        </r>
      </text>
    </comment>
    <comment ref="AK142" authorId="4" shapeId="0" xr:uid="{6E07616A-4E9F-4F12-9229-158F094374C6}">
      <text>
        <r>
          <rPr>
            <sz val="11"/>
            <color theme="1"/>
            <rFont val="Calibri"/>
            <family val="2"/>
            <scheme val="minor"/>
          </rPr>
          <t xml:space="preserve">Plymouth Coastal Observatory:
A few profiles do not reach MLWS due to rocks or beach not being accessible at low tide. </t>
        </r>
      </text>
    </comment>
    <comment ref="AQ142" authorId="4" shapeId="0" xr:uid="{3340EB47-8BC3-49F5-923D-6B8F3ECCC700}">
      <text>
        <r>
          <rPr>
            <sz val="11"/>
            <color theme="1"/>
            <rFont val="Calibri"/>
            <family val="2"/>
            <scheme val="minor"/>
          </rPr>
          <t>Plymouth Coastal Observatory:
A few profiles did not close the mp landwards or seawards. Added false points to close mp.</t>
        </r>
      </text>
    </comment>
    <comment ref="AQ143" authorId="4" shapeId="0" xr:uid="{76DB5353-CAF7-493A-AB89-EECD6311194C}">
      <text>
        <r>
          <rPr>
            <sz val="11"/>
            <color theme="1"/>
            <rFont val="Calibri"/>
            <family val="2"/>
            <scheme val="minor"/>
          </rPr>
          <t>Plymouth Coastal Observatory:
One profile did not close mp landwards, added false points to close.</t>
        </r>
      </text>
    </comment>
    <comment ref="K145" authorId="4" shapeId="0" xr:uid="{EDAB0DEE-0FC9-40E6-9F35-479C73ABD2BF}">
      <text>
        <r>
          <rPr>
            <sz val="11"/>
            <color theme="1"/>
            <rFont val="Calibri"/>
            <family val="2"/>
            <scheme val="minor"/>
          </rPr>
          <t xml:space="preserve">Plymouth Coastal Observatory:
Some high values nearing 0.03 - also some of the ground truthing values are over 0.03 </t>
        </r>
      </text>
    </comment>
    <comment ref="O145" authorId="4" shapeId="0" xr:uid="{0B722650-C2DE-4ACC-949F-BE867BB2F377}">
      <text>
        <r>
          <rPr>
            <sz val="11"/>
            <color theme="1"/>
            <rFont val="Calibri"/>
            <family val="2"/>
            <scheme val="minor"/>
          </rPr>
          <t>Plymouth Coastal Observatory:
Groynes were not removed from the UAV data- EDI resupplied grid data with groynes removed. both data sets can be found in the topo folder if needed</t>
        </r>
      </text>
    </comment>
    <comment ref="AB145" authorId="4" shapeId="0" xr:uid="{458246EC-4419-4F7F-B028-56A96EF4F0F6}">
      <text>
        <r>
          <rPr>
            <sz val="11"/>
            <color theme="1"/>
            <rFont val="Calibri"/>
            <family val="2"/>
            <scheme val="minor"/>
          </rPr>
          <t xml:space="preserve">Plymouth Coastal Observatory:
Grid data was redelivered with structures removed  </t>
        </r>
      </text>
    </comment>
    <comment ref="AM145" authorId="4" shapeId="0" xr:uid="{81C34BAA-5A82-42C9-B4D9-A887F0155D97}">
      <text>
        <r>
          <rPr>
            <sz val="11"/>
            <color theme="1"/>
            <rFont val="Calibri"/>
            <family val="2"/>
            <scheme val="minor"/>
          </rPr>
          <t xml:space="preserve">Plymouth Coastal Observatory:
two points offline </t>
        </r>
      </text>
    </comment>
    <comment ref="K146" authorId="4" shapeId="0" xr:uid="{A52ABADE-F60A-48E7-BF66-6A02472B89D0}">
      <text>
        <r>
          <rPr>
            <sz val="11"/>
            <color theme="1"/>
            <rFont val="Calibri"/>
            <family val="2"/>
            <scheme val="minor"/>
          </rPr>
          <t>Plymouth Coastal Observatory:
one point out 0.036</t>
        </r>
      </text>
    </comment>
    <comment ref="AF146" authorId="4" shapeId="0" xr:uid="{B8D94B21-A1FF-45DB-A50E-547F2CA0AFB3}">
      <text>
        <r>
          <rPr>
            <sz val="11"/>
            <color theme="1"/>
            <rFont val="Calibri"/>
            <family val="2"/>
            <scheme val="minor"/>
          </rPr>
          <t>Plymouth Coastal Observatory:
Some gaps at the back of the beach but are out of the usual extent so deemed ok</t>
        </r>
      </text>
    </comment>
    <comment ref="AP146" authorId="4" shapeId="0" xr:uid="{76CA85D2-F6B8-4164-9935-8ED41BDA7E99}">
      <text>
        <r>
          <rPr>
            <sz val="11"/>
            <color theme="1"/>
            <rFont val="Calibri"/>
            <family val="2"/>
            <scheme val="minor"/>
          </rPr>
          <t>Plymouth Coastal Observatory:
I thought there was a strange ridge running throughout the profiles but I have looked at the photos and am happy that it is a physical feature.</t>
        </r>
      </text>
    </comment>
    <comment ref="BA146" authorId="4" shapeId="0" xr:uid="{7BE02B17-C754-4349-8E32-1EBECB11DDCC}">
      <text>
        <r>
          <rPr>
            <sz val="11"/>
            <color theme="1"/>
            <rFont val="Calibri"/>
            <family val="2"/>
            <scheme val="minor"/>
          </rPr>
          <t xml:space="preserve">Plymouth Coastal Observatory:
I think this looks fine - can you just check the raster 20230520tb in the QC_files folder - there was some checkering but I think it is how the grid has beenmade and visualised in arc not bad data. Also I have not split the ascii into OS tiles as the tool does not work for me </t>
        </r>
      </text>
    </comment>
    <comment ref="AK147" authorId="4" shapeId="0" xr:uid="{A9CCB78C-3955-419C-B79C-4E6042965FAD}">
      <text>
        <r>
          <rPr>
            <sz val="11"/>
            <color theme="1"/>
            <rFont val="Calibri"/>
            <family val="2"/>
            <scheme val="minor"/>
          </rPr>
          <t xml:space="preserve">Plymouth Coastal Observatory:
6a01820 does not reach depth beach in front of rock armour underwater at low tide </t>
        </r>
      </text>
    </comment>
    <comment ref="P150" authorId="44" shapeId="0" xr:uid="{888B3F93-D86C-4326-8A13-CE876EFA7DE5}">
      <text>
        <t>[Threaded comment]
Your version of Excel allows you to read this threaded comment; however, any edits to it will get removed if the file is opened in a newer version of Excel. Learn more: https://go.microsoft.com/fwlink/?linkid=870924
Comment:
    Spike in the raster data. Elevation value is 0m. Doesn't seem correct. See QC report.</t>
      </text>
    </comment>
    <comment ref="AF150" authorId="45" shapeId="0" xr:uid="{58087F6E-D3C8-420A-9416-891ACC9D9B58}">
      <text>
        <t>[Threaded comment]
Your version of Excel allows you to read this threaded comment; however, any edits to it will get removed if the file is opened in a newer version of Excel. Learn more: https://go.microsoft.com/fwlink/?linkid=870924
Comment:
    Missing data at the distal end? In comparison to last year a large area seems to be missing. (see QC report). There is potential the spit has changed shape? Gaps due to dense vegetation.
Reply:
    Data redelivered and part of the gap filled.</t>
      </text>
    </comment>
    <comment ref="AJ150" authorId="46" shapeId="0" xr:uid="{4F96C5ED-CAE2-467E-81C0-7304D980F235}">
      <text>
        <t>[Threaded comment]
Your version of Excel allows you to read this threaded comment; however, any edits to it will get removed if the file is opened in a newer version of Excel. Learn more: https://go.microsoft.com/fwlink/?linkid=870924
Comment:
    Gaps due to vegetation, detailed in survey report.</t>
      </text>
    </comment>
    <comment ref="AM150" authorId="47" shapeId="0" xr:uid="{CA9A3301-567A-484C-927A-5AE6776A1F1D}">
      <text>
        <t>[Threaded comment]
Your version of Excel allows you to read this threaded comment; however, any edits to it will get removed if the file is opened in a newer version of Excel. Learn more: https://go.microsoft.com/fwlink/?linkid=870924
Comment:
    Two points offline</t>
      </text>
    </comment>
    <comment ref="BA150" authorId="48" shapeId="0" xr:uid="{43ED5833-9EA3-4E03-BF36-7465462631BC}">
      <text>
        <t>[Threaded comment]
Your version of Excel allows you to read this threaded comment; however, any edits to it will get removed if the file is opened in a newer version of Excel. Learn more: https://go.microsoft.com/fwlink/?linkid=870924
Comment:
    Emailed Tina with queries re coverage and spike 07/09/2023
Reply:
    Reply from Tina 07/09/2023 Data to be reprocessed and resupplied
Reply:
    Reprocessed data resupplied 08/09/2023</t>
      </text>
    </comment>
    <comment ref="AK153" authorId="49" shapeId="0" xr:uid="{11317842-D017-4A87-B1B4-1C15753468F8}">
      <text>
        <t>[Threaded comment]
Your version of Excel allows you to read this threaded comment; however, any edits to it will get removed if the file is opened in a newer version of Excel. Learn more: https://go.microsoft.com/fwlink/?linkid=870924
Comment:
    6a00973A in harbour does not get to depth</t>
      </text>
    </comment>
    <comment ref="AK155" authorId="50" shapeId="0" xr:uid="{253A0164-0FF3-46AF-B88F-972ED1964818}">
      <text>
        <t>[Threaded comment]
Your version of Excel allows you to read this threaded comment; however, any edits to it will get removed if the file is opened in a newer version of Excel. Learn more: https://go.microsoft.com/fwlink/?linkid=870924
Comment:
    profile 6a01454 does not get to depth as it hits the groyne</t>
      </text>
    </comment>
    <comment ref="AQ164" authorId="3" shapeId="0" xr:uid="{6BA75D08-D603-4938-8942-0570886A1B42}">
      <text>
        <r>
          <rPr>
            <sz val="11"/>
            <color theme="1"/>
            <rFont val="Calibri"/>
            <family val="2"/>
            <scheme val="minor"/>
          </rPr>
          <t>Josie-Alice Kirby:
profile 6B01186 does not close MP because surveyor could not access back of the beach due to deep stream. the other profiles are short of the landward MP to. False points added</t>
        </r>
      </text>
    </comment>
    <comment ref="AJ166" authorId="3" shapeId="0" xr:uid="{55EAFFEB-07BC-4F90-AF10-CF7169284F2C}">
      <text>
        <r>
          <rPr>
            <sz val="11"/>
            <color theme="1"/>
            <rFont val="Calibri"/>
            <family val="2"/>
            <scheme val="minor"/>
          </rPr>
          <t xml:space="preserve">Josie-Alice Kirby:
gaps in 6b01338,6b01350 and 6b01354 due to rock armour </t>
        </r>
      </text>
    </comment>
    <comment ref="G173" authorId="51" shapeId="0" xr:uid="{51635A11-EE02-4798-AFFB-C865E2DF5B58}">
      <text>
        <t>[Threaded comment]
Your version of Excel allows you to read this threaded comment; however, any edits to it will get removed if the file is opened in a newer version of Excel. Learn more: https://go.microsoft.com/fwlink/?linkid=870924
Comment:
    txt, zip and meta data labelled all incorrectly. Corrected by JW.</t>
      </text>
    </comment>
    <comment ref="I173" authorId="52" shapeId="0" xr:uid="{98D421D2-40C2-44DC-A214-8D4BC4513DF4}">
      <text>
        <t>[Threaded comment]
Your version of Excel allows you to read this threaded comment; however, any edits to it will get removed if the file is opened in a newer version of Excel. Learn more: https://go.microsoft.com/fwlink/?linkid=870924
Comment:
    Survey report name not included, corrected by JW.</t>
      </text>
    </comment>
    <comment ref="AE173" authorId="53" shapeId="0" xr:uid="{7599BF8B-11F8-4992-A478-48894462C49C}">
      <text>
        <t>[Threaded comment]
Your version of Excel allows you to read this threaded comment; however, any edits to it will get removed if the file is opened in a newer version of Excel. Learn more: https://go.microsoft.com/fwlink/?linkid=870924
Comment:
    No structure file delivered, awaiting delivery.
Reply:
    Redelivered including structure file - structure data completed on a different date</t>
      </text>
    </comment>
    <comment ref="AK173" authorId="54" shapeId="0" xr:uid="{0A412610-E5DC-4A78-A76C-2F416C4F8F4F}">
      <text>
        <t>[Threaded comment]
Your version of Excel allows you to read this threaded comment; however, any edits to it will get removed if the file is opened in a newer version of Excel. Learn more: https://go.microsoft.com/fwlink/?linkid=870924
Comment:
    The majority of profiles do not reach MLWS, due to survey being a post storm</t>
      </text>
    </comment>
    <comment ref="BA173" authorId="55" shapeId="0" xr:uid="{6720DFA9-8360-47F7-9BE8-1AEFE8079AD3}">
      <text>
        <t>[Threaded comment]
Your version of Excel allows you to read this threaded comment; however, any edits to it will get removed if the file is opened in a newer version of Excel. Learn more: https://go.microsoft.com/fwlink/?linkid=870924
Comment:
    SD string missed - edi redeployed and supplied 10/11/2023. Issue with the data delivered - requested resupply 15/11/2023. Resupplied correct data 15/11/2023</t>
      </text>
    </comment>
    <comment ref="G174" authorId="56" shapeId="0" xr:uid="{971DC535-AE29-4184-93B3-306C3D10FC34}">
      <text>
        <t>[Threaded comment]
Your version of Excel allows you to read this threaded comment; however, any edits to it will get removed if the file is opened in a newer version of Excel. Learn more: https://go.microsoft.com/fwlink/?linkid=870924
Comment:
    txt, zip and meta data labelled all incorrectly. Corrected by JW.</t>
      </text>
    </comment>
    <comment ref="I174" authorId="57" shapeId="0" xr:uid="{53C9DB0B-3706-4DB7-8AE5-DFF5FB1246A1}">
      <text>
        <t>[Threaded comment]
Your version of Excel allows you to read this threaded comment; however, any edits to it will get removed if the file is opened in a newer version of Excel. Learn more: https://go.microsoft.com/fwlink/?linkid=870924
Comment:
    Survey report name not included, corrected by JW.</t>
      </text>
    </comment>
    <comment ref="AE174" authorId="58" shapeId="0" xr:uid="{0057C3DE-31EC-4223-A76E-7C048470D3D9}">
      <text>
        <t>[Threaded comment]
Your version of Excel allows you to read this threaded comment; however, any edits to it will get removed if the file is opened in a newer version of Excel. Learn more: https://go.microsoft.com/fwlink/?linkid=870924
Comment:
    No structure file delivered, awaiting delivery.
Reply:
    Redelivered including structure file - structure data completed on a different date</t>
      </text>
    </comment>
    <comment ref="BA174" authorId="59" shapeId="0" xr:uid="{2C1DE9DC-68B7-4FF7-8333-9134D69C2B7C}">
      <text>
        <t>[Threaded comment]
Your version of Excel allows you to read this threaded comment; however, any edits to it will get removed if the file is opened in a newer version of Excel. Learn more: https://go.microsoft.com/fwlink/?linkid=870924
Comment:
    SD string missed - edi redeployed and supplied 10/11/2023. Issue with the data delivered - requested resupply 15/11/2023. Resupplied correct data 15/11/2023</t>
      </text>
    </comment>
    <comment ref="AJ175" authorId="60" shapeId="0" xr:uid="{DBF39268-294F-457A-B8D9-EE89F4F19B08}">
      <text>
        <t>[Threaded comment]
Your version of Excel allows you to read this threaded comment; however, any edits to it will get removed if the file is opened in a newer version of Excel. Learn more: https://go.microsoft.com/fwlink/?linkid=870924
Comment:
    Various gaps on profiles due to vegetation and sea armour. Stated in survey report.</t>
      </text>
    </comment>
    <comment ref="AQ176" authorId="61" shapeId="0" xr:uid="{467314C3-DF12-4DDE-8C19-165311B8F1BE}">
      <text>
        <t>[Threaded comment]
Your version of Excel allows you to read this threaded comment; however, any edits to it will get removed if the file is opened in a newer version of Excel. Learn more: https://go.microsoft.com/fwlink/?linkid=870924
Comment:
    New sea defence, MP needs reviewing.</t>
      </text>
    </comment>
    <comment ref="AK178" authorId="62" shapeId="0" xr:uid="{5098BAEC-ACA9-407C-A638-F687CF82A146}">
      <text>
        <t>[Threaded comment]
Your version of Excel allows you to read this threaded comment; however, any edits to it will get removed if the file is opened in a newer version of Excel. Learn more: https://go.microsoft.com/fwlink/?linkid=870924
Comment:
    Does not reach MLWS as is a post storm</t>
      </text>
    </comment>
    <comment ref="AK179" authorId="63" shapeId="0" xr:uid="{8BD5FC64-585F-42B3-8173-41EFD4B61223}">
      <text>
        <t>[Threaded comment]
Your version of Excel allows you to read this threaded comment; however, any edits to it will get removed if the file is opened in a newer version of Excel. Learn more: https://go.microsoft.com/fwlink/?linkid=870924
Comment:
    Does not reach MLWS as is a post storm</t>
      </text>
    </comment>
    <comment ref="AK180" authorId="64" shapeId="0" xr:uid="{17EFBB76-B731-4D2C-8F01-44EB8176818D}">
      <text>
        <t>[Threaded comment]
Your version of Excel allows you to read this threaded comment; however, any edits to it will get removed if the file is opened in a newer version of Excel. Learn more: https://go.microsoft.com/fwlink/?linkid=870924
Comment:
    Does not reach MLWS as is a post storm</t>
      </text>
    </comment>
    <comment ref="W181" authorId="3" shapeId="0" xr:uid="{66AD7365-F0DC-4BCC-B4C2-269E60927572}">
      <text>
        <r>
          <rPr>
            <sz val="11"/>
            <color theme="1"/>
            <rFont val="Calibri"/>
            <family val="2"/>
            <scheme val="minor"/>
          </rPr>
          <t>Josie-Alice Kirby:
Some works going on on the beach with reprofiling evident in the photos</t>
        </r>
      </text>
    </comment>
    <comment ref="AE181" authorId="3" shapeId="0" xr:uid="{98A18373-17AC-4258-8EAF-43DAAC9C5A36}">
      <text>
        <r>
          <rPr>
            <sz val="11"/>
            <color theme="1"/>
            <rFont val="Calibri"/>
            <family val="2"/>
            <scheme val="minor"/>
          </rPr>
          <t>Josie-Alice Kirby:
gap in structure data was due to works taking place on the beach - see report for photos</t>
        </r>
      </text>
    </comment>
    <comment ref="AK181" authorId="65" shapeId="0" xr:uid="{006E98DA-136E-4989-9805-9F9C778E2E07}">
      <text>
        <t>[Threaded comment]
Your version of Excel allows you to read this threaded comment; however, any edits to it will get removed if the file is opened in a newer version of Excel. Learn more: https://go.microsoft.com/fwlink/?linkid=870924
Comment:
    Does not reach MLWS as is a post storm</t>
      </text>
    </comment>
    <comment ref="AK184" authorId="3" shapeId="0" xr:uid="{D385CD47-A418-496A-A7CC-F47039F5E122}">
      <text>
        <r>
          <rPr>
            <sz val="11"/>
            <color theme="1"/>
            <rFont val="Calibri"/>
            <family val="2"/>
            <scheme val="minor"/>
          </rPr>
          <t>Josie-Alice Kirby:
depth on all profile except 6b00209 - acceptable as PS</t>
        </r>
      </text>
    </comment>
    <comment ref="J199" authorId="66" shapeId="0" xr:uid="{BF94EEAB-9C52-410A-8889-13F2DFAF4350}">
      <text>
        <t>[Threaded comment]
Your version of Excel allows you to read this threaded comment; however, any edits to it will get removed if the file is opened in a newer version of Excel. Learn more: https://go.microsoft.com/fwlink/?linkid=870924
Comment:
    Corrupt survey report, redelivered by contractor.</t>
      </text>
    </comment>
    <comment ref="AJ199" authorId="67" shapeId="0" xr:uid="{EE449AAA-73F5-4FE0-9233-0A07133F1F16}">
      <text>
        <t>[Threaded comment]
Your version of Excel allows you to read this threaded comment; however, any edits to it will get removed if the file is opened in a newer version of Excel. Learn more: https://go.microsoft.com/fwlink/?linkid=870924
Comment:
    Gap due to building on profile 6b00687, noted in survey report.</t>
      </text>
    </comment>
    <comment ref="AM199" authorId="68" shapeId="0" xr:uid="{00304B7A-873A-4AD1-8D2A-47D815C30435}">
      <text>
        <t>[Threaded comment]
Your version of Excel allows you to read this threaded comment; however, any edits to it will get removed if the file is opened in a newer version of Excel. Learn more: https://go.microsoft.com/fwlink/?linkid=870924
Comment:
    2 points offline due to surveyor error mentioned in survey report.</t>
      </text>
    </comment>
    <comment ref="AQ200" authorId="69" shapeId="0" xr:uid="{92AC13AC-04F1-48B0-997F-9DF517A9AD97}">
      <text>
        <t>[Threaded comment]
Your version of Excel allows you to read this threaded comment; however, any edits to it will get removed if the file is opened in a newer version of Excel. Learn more: https://go.microsoft.com/fwlink/?linkid=870924
Comment:
    Added false points to close profiles landwards.</t>
      </text>
    </comment>
    <comment ref="W201" authorId="70" shapeId="0" xr:uid="{DD14387D-276F-4D66-BAE3-341AE1918517}">
      <text>
        <t>[Threaded comment]
Your version of Excel allows you to read this threaded comment; however, any edits to it will get removed if the file is opened in a newer version of Excel. Learn more: https://go.microsoft.com/fwlink/?linkid=870924
Comment:
    Some incorrect feature codes, corrected by JW.</t>
      </text>
    </comment>
    <comment ref="AJ202" authorId="71" shapeId="0" xr:uid="{F946C684-007C-4629-A3D2-6C00278F0AE9}">
      <text>
        <t>[Threaded comment]
Your version of Excel allows you to read this threaded comment; however, any edits to it will get removed if the file is opened in a newer version of Excel. Learn more: https://go.microsoft.com/fwlink/?linkid=870924
Comment:
    2 gaps due to vegetation and rock armour, mentioned in report.</t>
      </text>
    </comment>
    <comment ref="AQ205" authorId="72" shapeId="0" xr:uid="{491E8D92-C2E0-4EC1-B123-D8F85DDC2A8F}">
      <text>
        <t>[Threaded comment]
Your version of Excel allows you to read this threaded comment; however, any edits to it will get removed if the file is opened in a newer version of Excel. Learn more: https://go.microsoft.com/fwlink/?linkid=870924
Comment:
    Profile 6b00007 had its master profile moved landwards due to dune roleback.</t>
      </text>
    </comment>
    <comment ref="X212" authorId="73" shapeId="0" xr:uid="{AA2751A2-6E04-4D51-8DF2-8F03052F38D6}">
      <text>
        <t>[Threaded comment]
Your version of Excel allows you to read this threaded comment; however, any edits to it will get removed if the file is opened in a newer version of Excel. Learn more: https://go.microsoft.com/fwlink/?linkid=870924
Comment:
    Cannot open raw zip file - emailed EDI for re-delivery, received on 26/03/24</t>
      </text>
    </comment>
    <comment ref="K213" authorId="74" shapeId="0" xr:uid="{85CB8AF9-5192-46E8-9995-923853D464ED}">
      <text>
        <t>[Threaded comment]
Your version of Excel allows you to read this threaded comment; however, any edits to it will get removed if the file is opened in a newer version of Excel. Learn more: https://go.microsoft.com/fwlink/?linkid=870924
Comment:
    1 point out of tolerance (31mm).</t>
      </text>
    </comment>
    <comment ref="X213" authorId="75" shapeId="0" xr:uid="{42E204D3-E6EA-4F49-8A7F-4D261FA62E93}">
      <text>
        <t>[Threaded comment]
Your version of Excel allows you to read this threaded comment; however, any edits to it will get removed if the file is opened in a newer version of Excel. Learn more: https://go.microsoft.com/fwlink/?linkid=870924
Comment:
    Cannot open raw zip file - emailed EDI for re-delivery, received on 26/03/24</t>
      </text>
    </comment>
    <comment ref="AI216" authorId="76" shapeId="0" xr:uid="{8ED5CFF0-C3DB-422D-992B-86B5DEC7D29C}">
      <text>
        <t>[Threaded comment]
Your version of Excel allows you to read this threaded comment; however, any edits to it will get removed if the file is opened in a newer version of Excel. Learn more: https://go.microsoft.com/fwlink/?linkid=870924
Comment:
    Gap in chainage on profile 6a00184 due to nesting birds noted in report</t>
      </text>
    </comment>
    <comment ref="AK216" authorId="3" shapeId="0" xr:uid="{0B47CBF9-8DC1-4548-B5E5-E63E7C212FEA}">
      <text>
        <r>
          <rPr>
            <b/>
            <sz val="9"/>
            <color indexed="81"/>
            <rFont val="Tahoma"/>
            <family val="2"/>
          </rPr>
          <t>Josie-Alice Kirby:</t>
        </r>
        <r>
          <rPr>
            <sz val="9"/>
            <color indexed="81"/>
            <rFont val="Tahoma"/>
            <family val="2"/>
          </rPr>
          <t xml:space="preserve">
Profiles are not to depth due to rough sea state. EDI contacted SWCM and we agreed that they could get to best depth possible</t>
        </r>
      </text>
    </comment>
    <comment ref="AK217" authorId="77" shapeId="0" xr:uid="{3E0107AB-A7D5-47E1-ACB5-2F0521BD1A62}">
      <text>
        <t xml:space="preserve">[Threaded comment]
Your version of Excel allows you to read this threaded comment; however, any edits to it will get removed if the file is opened in a newer version of Excel. Learn more: https://go.microsoft.com/fwlink/?linkid=870924
Comment:
    Profiles are not to depth due to rough sea state. EDI contacted SWCM and we agreed that they could get to best depth possible </t>
      </text>
    </comment>
    <comment ref="P218" authorId="78" shapeId="0" xr:uid="{FA26971F-7D7D-4BAD-874B-087208CE9C1C}">
      <text>
        <t>[Threaded comment]
Your version of Excel allows you to read this threaded comment; however, any edits to it will get removed if the file is opened in a newer version of Excel. Learn more: https://go.microsoft.com/fwlink/?linkid=870924
Comment:
    Spikes in the raster, looks like a pole height issue
Reply:
    Data resubmitted and new raster QC'd. Issues resloved</t>
      </text>
    </comment>
    <comment ref="AG218" authorId="79" shapeId="0" xr:uid="{8759E787-D894-47F8-AA66-91CB21C9FD4B}">
      <text>
        <t>[Threaded comment]
Your version of Excel allows you to read this threaded comment; however, any edits to it will get removed if the file is opened in a newer version of Excel. Learn more: https://go.microsoft.com/fwlink/?linkid=870924
Comment:
    Area to the north of the survey unit that does not reach depth due to estuary</t>
      </text>
    </comment>
    <comment ref="AK218" authorId="80" shapeId="0" xr:uid="{FE500FC2-BBD1-4CD0-9147-D621D79CC6B1}">
      <text>
        <t>[Threaded comment]
Your version of Excel allows you to read this threaded comment; however, any edits to it will get removed if the file is opened in a newer version of Excel. Learn more: https://go.microsoft.com/fwlink/?linkid=870924
Comment:
    A number of profiles further up the estuary do not make depth, same as previous full survey.</t>
      </text>
    </comment>
    <comment ref="AM218" authorId="81" shapeId="0" xr:uid="{867B9DFB-42A1-4BF0-8B40-96D439B8A1D7}">
      <text>
        <t>[Threaded comment]
Your version of Excel allows you to read this threaded comment; however, any edits to it will get removed if the file is opened in a newer version of Excel. Learn more: https://go.microsoft.com/fwlink/?linkid=870924
Comment:
    2 points offline out of 1,474</t>
      </text>
    </comment>
    <comment ref="BB218" authorId="2" shapeId="0" xr:uid="{5C39DF72-39F2-46D4-B6E6-ACE922716C4A}">
      <text>
        <r>
          <rPr>
            <b/>
            <sz val="9"/>
            <color indexed="81"/>
            <rFont val="Tahoma"/>
            <charset val="1"/>
          </rPr>
          <t>Emerald Siggery:</t>
        </r>
        <r>
          <rPr>
            <sz val="9"/>
            <color indexed="81"/>
            <rFont val="Tahoma"/>
            <charset val="1"/>
          </rPr>
          <t xml:space="preserve">
Had to get the raster reprocessed and redelivered</t>
        </r>
      </text>
    </comment>
    <comment ref="AM220" authorId="82" shapeId="0" xr:uid="{A4A883E0-5D4C-47DF-8681-072A3E1C1AC9}">
      <text>
        <t>[Threaded comment]
Your version of Excel allows you to read this threaded comment; however, any edits to it will get removed if the file is opened in a newer version of Excel. Learn more: https://go.microsoft.com/fwlink/?linkid=870924
Comment:
    One point offline by 23 cm but next to replacement point. Point deleted from text file</t>
      </text>
    </comment>
    <comment ref="K222" authorId="3" shapeId="0" xr:uid="{696D4B4C-8E51-4DDC-9F8F-78D6DE194C46}">
      <text>
        <r>
          <rPr>
            <sz val="11"/>
            <color theme="1"/>
            <rFont val="Calibri"/>
            <family val="2"/>
            <scheme val="minor"/>
          </rPr>
          <t xml:space="preserve">Josie-Alice Kirby:
one point over tolerance but corrected in next point </t>
        </r>
      </text>
    </comment>
    <comment ref="AK223" authorId="83" shapeId="0" xr:uid="{517F56E1-BEF3-4427-BC55-EFEA02EA232C}">
      <text>
        <t>[Threaded comment]
Your version of Excel allows you to read this threaded comment; however, any edits to it will get removed if the file is opened in a newer version of Excel. Learn more: https://go.microsoft.com/fwlink/?linkid=870924
Comment:
    all to depth except the two that end in rock armour/groynes</t>
      </text>
    </comment>
    <comment ref="AK224" authorId="3" shapeId="0" xr:uid="{F53794D7-D9B3-4151-A3B6-707CEA0984DE}">
      <text>
        <r>
          <rPr>
            <sz val="11"/>
            <color theme="1"/>
            <rFont val="Calibri"/>
            <family val="2"/>
            <scheme val="minor"/>
          </rPr>
          <t>Josie-Alice Kirby:
except profile that 6a01454 that runs to the groyne</t>
        </r>
      </text>
    </comment>
    <comment ref="O225" authorId="3" shapeId="0" xr:uid="{FD515D0D-D279-49AD-ACD8-F998155D018E}">
      <text>
        <r>
          <rPr>
            <sz val="11"/>
            <color theme="1"/>
            <rFont val="Calibri"/>
            <family val="2"/>
            <scheme val="minor"/>
          </rPr>
          <t xml:space="preserve">Josie-Alice Kirby:
The eastern baseline extent was not achieved by about  50 m because the surveyors could not cross the river - too deep and fast running </t>
        </r>
      </text>
    </comment>
    <comment ref="AK225" authorId="3" shapeId="0" xr:uid="{F3F7F6B1-84EC-4C29-A48D-E95509245232}">
      <text>
        <r>
          <rPr>
            <sz val="11"/>
            <color theme="1"/>
            <rFont val="Calibri"/>
            <family val="2"/>
            <scheme val="minor"/>
          </rPr>
          <t xml:space="preserve">Josie-Alice Kirby:
profile 6a01613 does not make depth due to dangerous current and rocks </t>
        </r>
      </text>
    </comment>
    <comment ref="J226" authorId="3" shapeId="0" xr:uid="{BA28D78F-95DB-4628-A129-24BC9CD79846}">
      <text>
        <r>
          <rPr>
            <b/>
            <sz val="9"/>
            <color indexed="81"/>
            <rFont val="Tahoma"/>
            <charset val="1"/>
          </rPr>
          <t>Josie-Alice Kirby:</t>
        </r>
        <r>
          <rPr>
            <sz val="9"/>
            <color indexed="81"/>
            <rFont val="Tahoma"/>
            <charset val="1"/>
          </rPr>
          <t xml:space="preserve">
lots of information in the report about fenced off areas with supporting photosgraphs. And photos of reprofiling of the beach diggers etc. </t>
        </r>
      </text>
    </comment>
    <comment ref="K226" authorId="3" shapeId="0" xr:uid="{10B0CB35-3EBE-4BBC-9484-F2C9D7626E81}">
      <text>
        <r>
          <rPr>
            <b/>
            <sz val="9"/>
            <color indexed="81"/>
            <rFont val="Tahoma"/>
            <charset val="1"/>
          </rPr>
          <t>Josie-Alice Kirby:</t>
        </r>
        <r>
          <rPr>
            <sz val="9"/>
            <color indexed="81"/>
            <rFont val="Tahoma"/>
            <charset val="1"/>
          </rPr>
          <t xml:space="preserve">
2 over tollerance but lots submitted so accepted </t>
        </r>
      </text>
    </comment>
    <comment ref="AJ226" authorId="3" shapeId="0" xr:uid="{32BF696B-04A7-47E5-89A8-CDE74F3382B3}">
      <text>
        <r>
          <rPr>
            <b/>
            <sz val="9"/>
            <color indexed="81"/>
            <rFont val="Tahoma"/>
            <charset val="1"/>
          </rPr>
          <t>Josie-Alice Kirby:</t>
        </r>
        <r>
          <rPr>
            <sz val="9"/>
            <color indexed="81"/>
            <rFont val="Tahoma"/>
            <charset val="1"/>
          </rPr>
          <t xml:space="preserve">
Some gaps due to obstructions all detailed in the report - some infill of the profiles using the uav data where the beach was fenced off due to the sea defence repairs </t>
        </r>
      </text>
    </comment>
    <comment ref="K227" authorId="84" shapeId="0" xr:uid="{C5C2789E-5CCC-4C4A-B52E-132EFB312A40}">
      <text>
        <t>[Threaded comment]
Your version of Excel allows you to read this threaded comment; however, any edits to it will get removed if the file is opened in a newer version of Excel. Learn more: https://go.microsoft.com/fwlink/?linkid=870924
Comment:
    New control point added.</t>
      </text>
    </comment>
    <comment ref="AF227" authorId="85" shapeId="0" xr:uid="{7BC7DC34-7D1C-4B56-83AF-F8F240103784}">
      <text>
        <t>[Threaded comment]
Your version of Excel allows you to read this threaded comment; however, any edits to it will get removed if the file is opened in a newer version of Excel. Learn more: https://go.microsoft.com/fwlink/?linkid=870924
Comment:
    Large gaps present in continuous data towards the top of the beach. Highlighted in topo QC report. Notified contractor.
03/06/2024 - Revised files sent from contractor containing the missing data. A small slither gap due to vegetation present towards the top of the beach, mentioned in topo report.</t>
      </text>
    </comment>
    <comment ref="AJ227" authorId="86" shapeId="0" xr:uid="{2579503A-A1DA-4F35-BD82-D163BAF7482C}">
      <text>
        <t xml:space="preserve">[Threaded comment]
Your version of Excel allows you to read this threaded comment; however, any edits to it will get removed if the file is opened in a newer version of Excel. Learn more: https://go.microsoft.com/fwlink/?linkid=870924
Comment:
    Gaps due to rock armour and inaccessible areas towards the south of the survey unit. </t>
      </text>
    </comment>
    <comment ref="AK227" authorId="87" shapeId="0" xr:uid="{7370309F-9320-4483-AC8D-9A25116E14F4}">
      <text>
        <t xml:space="preserve">[Threaded comment]
Your version of Excel allows you to read this threaded comment; however, any edits to it will get removed if the file is opened in a newer version of Excel. Learn more: https://go.microsoft.com/fwlink/?linkid=870924
Comment:
    3 profiles at the southern end of the survey unit  do not reach depth due area at low tide inaccessible - stated in survey report. </t>
      </text>
    </comment>
    <comment ref="AL227" authorId="88" shapeId="0" xr:uid="{68C69DC4-7F37-4C3F-8FF9-D0EAC8F54521}">
      <text>
        <t>[Threaded comment]
Your version of Excel allows you to read this threaded comment; however, any edits to it will get removed if the file is opened in a newer version of Excel. Learn more: https://go.microsoft.com/fwlink/?linkid=870924
Comment:
    Profiles 6b01356, 6b01357 and 6b01358 had false points added to close mp seawards.</t>
      </text>
    </comment>
    <comment ref="AM227" authorId="89" shapeId="0" xr:uid="{A4FE38F2-8418-40D6-B52B-E8ED839DC5B7}">
      <text>
        <t>[Threaded comment]
Your version of Excel allows you to read this threaded comment; however, any edits to it will get removed if the file is opened in a newer version of Excel. Learn more: https://go.microsoft.com/fwlink/?linkid=870924
Comment:
    6 points offline out of 1,501 points</t>
      </text>
    </comment>
    <comment ref="AQ227" authorId="90" shapeId="0" xr:uid="{D14CDBE6-EB6A-4739-832D-51E0E6CEF6D4}">
      <text>
        <t>[Threaded comment]
Your version of Excel allows you to read this threaded comment; however, any edits to it will get removed if the file is opened in a newer version of Excel. Learn more: https://go.microsoft.com/fwlink/?linkid=870924
Comment:
    Profiles 6b01356, 6b01357 and 6b01358 had false points added to close mp seawards.</t>
      </text>
    </comment>
    <comment ref="E228" authorId="3" shapeId="0" xr:uid="{54B909F1-C2CA-4923-BAA2-01DE7A58417F}">
      <text>
        <r>
          <rPr>
            <b/>
            <sz val="9"/>
            <color indexed="81"/>
            <rFont val="Tahoma"/>
            <charset val="1"/>
          </rPr>
          <t>Josie-Alice Kirby:</t>
        </r>
        <r>
          <rPr>
            <sz val="9"/>
            <color indexed="81"/>
            <rFont val="Tahoma"/>
            <charset val="1"/>
          </rPr>
          <t xml:space="preserve">
Agreed delay to delivery due to problem with uav data</t>
        </r>
      </text>
    </comment>
    <comment ref="AJ228" authorId="3" shapeId="0" xr:uid="{8E90F46D-D38E-4634-90AB-5EE2CB5C538A}">
      <text>
        <r>
          <rPr>
            <b/>
            <sz val="9"/>
            <color indexed="81"/>
            <rFont val="Tahoma"/>
            <charset val="1"/>
          </rPr>
          <t>Josie-Alice Kirby:</t>
        </r>
        <r>
          <rPr>
            <sz val="9"/>
            <color indexed="81"/>
            <rFont val="Tahoma"/>
            <charset val="1"/>
          </rPr>
          <t xml:space="preserve">
one gap on profile 6a00974A dues to boat - noted in feature codes FB</t>
        </r>
      </text>
    </comment>
    <comment ref="AK228" authorId="3" shapeId="0" xr:uid="{09AA4830-0D92-43C0-98DE-6D293DD342C1}">
      <text>
        <r>
          <rPr>
            <b/>
            <sz val="9"/>
            <color indexed="81"/>
            <rFont val="Tahoma"/>
            <charset val="1"/>
          </rPr>
          <t>Josie-Alice Kirby:</t>
        </r>
        <r>
          <rPr>
            <sz val="9"/>
            <color indexed="81"/>
            <rFont val="Tahoma"/>
            <charset val="1"/>
          </rPr>
          <t xml:space="preserve">
two profiles in the harbour are not to depth - this is expected as the sea defence is reached before depth is achieved </t>
        </r>
      </text>
    </comment>
    <comment ref="K229" authorId="91" shapeId="0" xr:uid="{4919C0C9-C8A5-4A5B-AF29-4A6A666DF953}">
      <text>
        <t>[Threaded comment]
Your version of Excel allows you to read this threaded comment; however, any edits to it will get removed if the file is opened in a newer version of Excel. Learn more: https://go.microsoft.com/fwlink/?linkid=870924
Comment:
    New control point added.</t>
      </text>
    </comment>
    <comment ref="P229" authorId="92" shapeId="0" xr:uid="{3A043FDB-66FF-4159-93BD-26E950805052}">
      <text>
        <t>[Threaded comment]
Your version of Excel allows you to read this threaded comment; however, any edits to it will get removed if the file is opened in a newer version of Excel. Learn more: https://go.microsoft.com/fwlink/?linkid=870924
Comment:
    Small gaps due to rocks which were edited out.</t>
      </text>
    </comment>
    <comment ref="AF229" authorId="93" shapeId="0" xr:uid="{2A001BBC-2383-4B09-88EC-210DC5DAB2C9}">
      <text>
        <t>[Threaded comment]
Your version of Excel allows you to read this threaded comment; however, any edits to it will get removed if the file is opened in a newer version of Excel. Learn more: https://go.microsoft.com/fwlink/?linkid=870924
Comment:
    A few gaps due to rocks.</t>
      </text>
    </comment>
    <comment ref="AJ229" authorId="94" shapeId="0" xr:uid="{BD9439D9-EF4E-4082-A0F2-A04C944F6769}">
      <text>
        <t>[Threaded comment]
Your version of Excel allows you to read this threaded comment; however, any edits to it will get removed if the file is opened in a newer version of Excel. Learn more: https://go.microsoft.com/fwlink/?linkid=870924
Comment:
    A couple of small gaps but acceptable.</t>
      </text>
    </comment>
    <comment ref="J230" authorId="3" shapeId="0" xr:uid="{D28C10E9-D634-4C9B-B209-032F79D62114}">
      <text>
        <r>
          <rPr>
            <sz val="11"/>
            <color theme="1"/>
            <rFont val="Calibri"/>
            <family val="2"/>
            <scheme val="minor"/>
          </rPr>
          <t>Josie-Alice Kirby:
grid record in report is blurry</t>
        </r>
      </text>
    </comment>
    <comment ref="AH230" authorId="95" shapeId="0" xr:uid="{EDE7288D-97E4-443A-9794-11B7979062D8}">
      <text>
        <t>[Threaded comment]
Your version of Excel allows you to read this threaded comment; however, any edits to it will get removed if the file is opened in a newer version of Excel. Learn more: https://go.microsoft.com/fwlink/?linkid=870924
Comment:
    ascii made but not split</t>
      </text>
    </comment>
    <comment ref="AL230" authorId="3" shapeId="0" xr:uid="{9EE5C2E5-ACD5-4F51-902F-BE8E4D6A4601}">
      <text>
        <r>
          <rPr>
            <sz val="11"/>
            <color theme="1"/>
            <rFont val="Calibri"/>
            <family val="2"/>
            <scheme val="minor"/>
          </rPr>
          <t>Josie-Alice Kirby:
added on false point on to close MP on landward extent on profile 6b01235</t>
        </r>
      </text>
    </comment>
    <comment ref="AF231" authorId="96" shapeId="0" xr:uid="{F4B77642-1DB8-45A2-9E8A-854ADE76944A}">
      <text>
        <t>[Threaded comment]
Your version of Excel allows you to read this threaded comment; however, any edits to it will get removed if the file is opened in a newer version of Excel. Learn more: https://go.microsoft.com/fwlink/?linkid=870924
Comment:
    Gaps due to vegetation, comparable with other surveys and detailed in the survey report. Large sandbank developing at the distal end of the spit.</t>
      </text>
    </comment>
    <comment ref="AJ231" authorId="97" shapeId="0" xr:uid="{985D5CE0-20D8-4CB8-8429-F7B077CDB7FC}">
      <text>
        <t>[Threaded comment]
Your version of Excel allows you to read this threaded comment; however, any edits to it will get removed if the file is opened in a newer version of Excel. Learn more: https://go.microsoft.com/fwlink/?linkid=870924
Comment:
    Gaps due to vegetation, stated in the survey report.</t>
      </text>
    </comment>
    <comment ref="AL231" authorId="98" shapeId="0" xr:uid="{BE918FFA-3755-41F0-B2CB-FEA319FD7859}">
      <text>
        <t>[Threaded comment]
Your version of Excel allows you to read this threaded comment; however, any edits to it will get removed if the file is opened in a newer version of Excel. Learn more: https://go.microsoft.com/fwlink/?linkid=870924
Comment:
    Profile 6b00026 did not close MP landwards. False points added to close MP.</t>
      </text>
    </comment>
    <comment ref="AM231" authorId="99" shapeId="0" xr:uid="{754F594D-A8D5-4559-84CB-0A8F804EBD4F}">
      <text>
        <t>[Threaded comment]
Your version of Excel allows you to read this threaded comment; however, any edits to it will get removed if the file is opened in a newer version of Excel. Learn more: https://go.microsoft.com/fwlink/?linkid=870924
Comment:
    3 points offline out of 5,144</t>
      </text>
    </comment>
    <comment ref="H233" authorId="100" shapeId="0" xr:uid="{3FA7C3C1-51C9-45E6-83DC-780C6373AADA}">
      <text>
        <t>[Threaded comment]
Your version of Excel allows you to read this threaded comment; however, any edits to it will get removed if the file is opened in a newer version of Excel. Learn more: https://go.microsoft.com/fwlink/?linkid=870924
Comment:
    Filenames on photos need updating</t>
      </text>
    </comment>
    <comment ref="AJ235" authorId="101" shapeId="0" xr:uid="{71174505-FDD4-4503-BE42-9B16D849C843}">
      <text>
        <t>[Threaded comment]
Your version of Excel allows you to read this threaded comment; however, any edits to it will get removed if the file is opened in a newer version of Excel. Learn more: https://go.microsoft.com/fwlink/?linkid=870924
Comment:
    Point spacing exceed at profile 6A00658. Information provided in report.</t>
      </text>
    </comment>
    <comment ref="AJ236" authorId="102" shapeId="0" xr:uid="{36E11641-EE95-4C57-B930-0CEAC827DFDE}">
      <text>
        <t>[Threaded comment]
Your version of Excel allows you to read this threaded comment; however, any edits to it will get removed if the file is opened in a newer version of Excel. Learn more: https://go.microsoft.com/fwlink/?linkid=870924
Comment:
    Point spacing exceeded at profile 6a0069. See report</t>
      </text>
    </comment>
    <comment ref="AJ237" authorId="103" shapeId="0" xr:uid="{DC727C34-F0CB-4EB4-9E9A-B82D5FF144CC}">
      <text>
        <t>[Threaded comment]
Your version of Excel allows you to read this threaded comment; however, any edits to it will get removed if the file is opened in a newer version of Excel. Learn more: https://go.microsoft.com/fwlink/?linkid=870924
Comment:
    Point spacing exceeded at 6a00790. Information in report</t>
      </text>
    </comment>
    <comment ref="AK239" authorId="104" shapeId="0" xr:uid="{48E5BC41-E453-49CE-9527-5B4416425409}">
      <text>
        <r>
          <rPr>
            <b/>
            <sz val="9"/>
            <color indexed="81"/>
            <rFont val="Tahoma"/>
            <charset val="1"/>
          </rPr>
          <t>Myah Horsford:</t>
        </r>
        <r>
          <rPr>
            <sz val="9"/>
            <color indexed="81"/>
            <rFont val="Tahoma"/>
            <charset val="1"/>
          </rPr>
          <t xml:space="preserve">
Profile 6a00973A did not make depth. No comment in the report or obstruction photo
Want to double check this tomorrow.</t>
        </r>
      </text>
    </comment>
    <comment ref="AK241" authorId="104" shapeId="0" xr:uid="{CCA51FB3-EF06-41D4-A219-39345E858C7E}">
      <text>
        <r>
          <rPr>
            <b/>
            <sz val="9"/>
            <color indexed="81"/>
            <rFont val="Tahoma"/>
            <charset val="1"/>
          </rPr>
          <t>Myah Horsford:</t>
        </r>
        <r>
          <rPr>
            <sz val="9"/>
            <color indexed="81"/>
            <rFont val="Tahoma"/>
            <charset val="1"/>
          </rPr>
          <t xml:space="preserve">
6A01454 does not reach depth - groyne? </t>
        </r>
      </text>
    </comment>
    <comment ref="AP241" authorId="104" shapeId="0" xr:uid="{DE92AC27-9096-4DB3-8FAF-03DE3BD2A42E}">
      <text>
        <r>
          <rPr>
            <b/>
            <sz val="9"/>
            <color indexed="81"/>
            <rFont val="Tahoma"/>
            <charset val="1"/>
          </rPr>
          <t>Myah Horsford:</t>
        </r>
        <r>
          <rPr>
            <sz val="9"/>
            <color indexed="81"/>
            <rFont val="Tahoma"/>
            <charset val="1"/>
          </rPr>
          <t xml:space="preserve">
6a01442 lower in comparison to previous and change in sediment type (rocks present).
6a01447 lower
6a01450 lower
</t>
        </r>
      </text>
    </comment>
    <comment ref="J242" authorId="104" shapeId="0" xr:uid="{AB30CEE1-DAEA-44BE-8E84-B98B4AD5657D}">
      <text>
        <r>
          <rPr>
            <b/>
            <sz val="9"/>
            <color indexed="81"/>
            <rFont val="Tahoma"/>
            <charset val="1"/>
          </rPr>
          <t>Myah Horsford:</t>
        </r>
        <r>
          <rPr>
            <sz val="9"/>
            <color indexed="81"/>
            <rFont val="Tahoma"/>
            <charset val="1"/>
          </rPr>
          <t xml:space="preserve">
Some text is in red - unsure if this is an issue
</t>
        </r>
      </text>
    </comment>
    <comment ref="AP242" authorId="104" shapeId="0" xr:uid="{FFF81337-8140-4F91-9C56-E72D52F347D4}">
      <text>
        <r>
          <rPr>
            <b/>
            <sz val="9"/>
            <color indexed="81"/>
            <rFont val="Tahoma"/>
            <charset val="1"/>
          </rPr>
          <t>Myah Horsford:</t>
        </r>
        <r>
          <rPr>
            <sz val="9"/>
            <color indexed="81"/>
            <rFont val="Tahoma"/>
            <charset val="1"/>
          </rPr>
          <t xml:space="preserve">
6a01157 - change in profile cross-section</t>
        </r>
      </text>
    </comment>
    <comment ref="AT247" authorId="2" shapeId="0" xr:uid="{40D3D944-80B2-45F1-85BF-89A1D3DA1A38}">
      <text>
        <r>
          <rPr>
            <b/>
            <sz val="9"/>
            <color indexed="81"/>
            <rFont val="Tahoma"/>
            <family val="2"/>
          </rPr>
          <t>Emerald Siggery:</t>
        </r>
        <r>
          <rPr>
            <sz val="9"/>
            <color indexed="81"/>
            <rFont val="Tahoma"/>
            <family val="2"/>
          </rPr>
          <t xml:space="preserve">
Profile 6b00614 - MP rolled seawards to accommodate new rock armour</t>
        </r>
      </text>
    </comment>
    <comment ref="Y250" authorId="104" shapeId="0" xr:uid="{7008A7E8-C959-4349-AEF7-CB9DB7C9C0B1}">
      <text>
        <r>
          <rPr>
            <b/>
            <sz val="9"/>
            <color indexed="81"/>
            <rFont val="Tahoma"/>
            <charset val="1"/>
          </rPr>
          <t>Myah Horsford:</t>
        </r>
        <r>
          <rPr>
            <sz val="9"/>
            <color indexed="81"/>
            <rFont val="Tahoma"/>
            <charset val="1"/>
          </rPr>
          <t xml:space="preserve">
Issue downloading 6a1784 "up"  - file is corrupt</t>
        </r>
      </text>
    </comment>
    <comment ref="AJ250" authorId="104" shapeId="0" xr:uid="{C6C04FF4-73F9-46C3-99D3-E4995213E7A2}">
      <text>
        <r>
          <rPr>
            <b/>
            <sz val="9"/>
            <color indexed="81"/>
            <rFont val="Tahoma"/>
            <charset val="1"/>
          </rPr>
          <t>Myah Horsford:</t>
        </r>
        <r>
          <rPr>
            <sz val="9"/>
            <color indexed="81"/>
            <rFont val="Tahoma"/>
            <charset val="1"/>
          </rPr>
          <t xml:space="preserve">
6a01783 Gap of 10.45 at chainage 106.087 = construction site
6a01816 Gap of 5.86 at chainage 32.989 = rock armour
6a01818 Gap of 6.11 at chainage 23.327 = rock armour
Comments provided in report.</t>
        </r>
      </text>
    </comment>
    <comment ref="AP250" authorId="104" shapeId="0" xr:uid="{D01D26CF-5042-4C50-A138-58F80D75F0CE}">
      <text>
        <r>
          <rPr>
            <b/>
            <sz val="9"/>
            <color indexed="81"/>
            <rFont val="Tahoma"/>
            <charset val="1"/>
          </rPr>
          <t>Myah Horsford:</t>
        </r>
        <r>
          <rPr>
            <sz val="9"/>
            <color indexed="81"/>
            <rFont val="Tahoma"/>
            <charset val="1"/>
          </rPr>
          <t xml:space="preserve">
- 6a0167 and 01772 displaying 1m (ish) change in elevation @ 110-200m chainage - caused by a large channel running across the profile. 
- New SD at 6a0176 - profile doesn’t follow same trajectory as previous
- 6a01808 - channel formed in middle of the profile.</t>
        </r>
      </text>
    </comment>
    <comment ref="J253" authorId="104" shapeId="0" xr:uid="{EA09668E-FA6E-45A4-AEAB-04101C35C376}">
      <text>
        <r>
          <rPr>
            <b/>
            <sz val="9"/>
            <color indexed="81"/>
            <rFont val="Tahoma"/>
            <charset val="1"/>
          </rPr>
          <t>Myah Horsford:</t>
        </r>
        <r>
          <rPr>
            <sz val="9"/>
            <color indexed="81"/>
            <rFont val="Tahoma"/>
            <charset val="1"/>
          </rPr>
          <t xml:space="preserve">
Bullet point issue</t>
        </r>
      </text>
    </comment>
    <comment ref="AJ253" authorId="104" shapeId="0" xr:uid="{721442FC-0399-420A-9F46-1C09DEABBC8E}">
      <text>
        <r>
          <rPr>
            <b/>
            <sz val="9"/>
            <color indexed="81"/>
            <rFont val="Tahoma"/>
            <charset val="1"/>
          </rPr>
          <t>Myah Horsford:</t>
        </r>
        <r>
          <rPr>
            <sz val="9"/>
            <color indexed="81"/>
            <rFont val="Tahoma"/>
            <charset val="1"/>
          </rPr>
          <t xml:space="preserve">
Gaps in chainage de to obstructions - see report</t>
        </r>
      </text>
    </comment>
    <comment ref="AP253" authorId="104" shapeId="0" xr:uid="{564AFE25-4AEB-4F7F-B051-0D4392FDE461}">
      <text>
        <r>
          <rPr>
            <b/>
            <sz val="9"/>
            <color indexed="81"/>
            <rFont val="Tahoma"/>
            <charset val="1"/>
          </rPr>
          <t>Myah Horsford:</t>
        </r>
        <r>
          <rPr>
            <sz val="9"/>
            <color indexed="81"/>
            <rFont val="Tahoma"/>
            <charset val="1"/>
          </rPr>
          <t xml:space="preserve">
significant retreat 6b0007, 09, 11
Slight retreat to beach face 0014
Slight retreat to beach toe 0017, 19
slight retreat to dune face - 27, 29, 30, 32, 34
SD not captured fully 51
24 Presence of a new bar formation towards end of profile. Not shown in previous interims. 
0026 - bar formation migrated landward. 
</t>
        </r>
      </text>
    </comment>
    <comment ref="J254" authorId="104" shapeId="0" xr:uid="{5783F2C4-48A3-47B2-9FE4-650941FD149C}">
      <text>
        <r>
          <rPr>
            <b/>
            <sz val="9"/>
            <color indexed="81"/>
            <rFont val="Tahoma"/>
            <charset val="1"/>
          </rPr>
          <t>Myah Horsford:</t>
        </r>
        <r>
          <rPr>
            <sz val="9"/>
            <color indexed="81"/>
            <rFont val="Tahoma"/>
            <charset val="1"/>
          </rPr>
          <t xml:space="preserve">
Bullet point issue</t>
        </r>
      </text>
    </comment>
    <comment ref="W254" authorId="104" shapeId="0" xr:uid="{DB32138C-A6FF-48FA-8A28-779E641C909A}">
      <text>
        <r>
          <rPr>
            <b/>
            <sz val="9"/>
            <color indexed="81"/>
            <rFont val="Tahoma"/>
            <charset val="1"/>
          </rPr>
          <t>Myah Horsford:</t>
        </r>
        <r>
          <rPr>
            <sz val="9"/>
            <color indexed="81"/>
            <rFont val="Tahoma"/>
            <charset val="1"/>
          </rPr>
          <t xml:space="preserve">
missing data for profile 00127 - see report</t>
        </r>
      </text>
    </comment>
    <comment ref="AL254" authorId="104" shapeId="0" xr:uid="{CBC54FED-0F61-4135-A48C-FFC5CB18AF86}">
      <text>
        <r>
          <rPr>
            <b/>
            <sz val="9"/>
            <color indexed="81"/>
            <rFont val="Tahoma"/>
            <charset val="1"/>
          </rPr>
          <t>Myah Horsford:</t>
        </r>
        <r>
          <rPr>
            <sz val="9"/>
            <color indexed="81"/>
            <rFont val="Tahoma"/>
            <charset val="1"/>
          </rPr>
          <t xml:space="preserve">
6b00116, 19 FP to be added </t>
        </r>
      </text>
    </comment>
    <comment ref="AP254" authorId="104" shapeId="0" xr:uid="{8C4DAC67-2078-4A5C-AEA1-204B2B8C1F91}">
      <text>
        <r>
          <rPr>
            <b/>
            <sz val="9"/>
            <color indexed="81"/>
            <rFont val="Tahoma"/>
            <charset val="1"/>
          </rPr>
          <t>Myah Horsford:</t>
        </r>
        <r>
          <rPr>
            <sz val="9"/>
            <color indexed="81"/>
            <rFont val="Tahoma"/>
            <charset val="1"/>
          </rPr>
          <t xml:space="preserve">
0070,0074, 0102  - approx 1m lowering at base of SD
0082 - Significant lowering at base of SD, lowest in last 5 years. 
</t>
        </r>
      </text>
    </comment>
    <comment ref="J255" authorId="104" shapeId="0" xr:uid="{14CFFEB3-328D-4E6A-96B2-7C31EE7205FB}">
      <text>
        <r>
          <rPr>
            <b/>
            <sz val="9"/>
            <color indexed="81"/>
            <rFont val="Tahoma"/>
            <charset val="1"/>
          </rPr>
          <t>Myah Horsford:</t>
        </r>
        <r>
          <rPr>
            <sz val="9"/>
            <color indexed="81"/>
            <rFont val="Tahoma"/>
            <charset val="1"/>
          </rPr>
          <t xml:space="preserve">
Bullet point issue</t>
        </r>
      </text>
    </comment>
    <comment ref="AP255" authorId="104" shapeId="0" xr:uid="{0276AB3A-F4B1-4386-B4D1-6FB79EA47C51}">
      <text>
        <r>
          <rPr>
            <b/>
            <sz val="9"/>
            <color indexed="81"/>
            <rFont val="Tahoma"/>
            <charset val="1"/>
          </rPr>
          <t>Myah Horsford:</t>
        </r>
        <r>
          <rPr>
            <sz val="9"/>
            <color indexed="81"/>
            <rFont val="Tahoma"/>
            <charset val="1"/>
          </rPr>
          <t xml:space="preserve">
00219 - siginifcant retreat in middle of profile</t>
        </r>
      </text>
    </comment>
    <comment ref="J256" authorId="104" shapeId="0" xr:uid="{E58E368E-9C33-4175-82E5-C59EE0E65595}">
      <text>
        <r>
          <rPr>
            <b/>
            <sz val="9"/>
            <color indexed="81"/>
            <rFont val="Tahoma"/>
            <charset val="1"/>
          </rPr>
          <t>Myah Horsford:</t>
        </r>
        <r>
          <rPr>
            <sz val="9"/>
            <color indexed="81"/>
            <rFont val="Tahoma"/>
            <charset val="1"/>
          </rPr>
          <t xml:space="preserve">
Bullet point issue</t>
        </r>
      </text>
    </comment>
    <comment ref="K256" authorId="104" shapeId="0" xr:uid="{907B8E8C-11A8-49EA-B899-3AB10E8041B6}">
      <text>
        <r>
          <rPr>
            <b/>
            <sz val="9"/>
            <color indexed="81"/>
            <rFont val="Tahoma"/>
            <charset val="1"/>
          </rPr>
          <t>Myah Horsford:</t>
        </r>
        <r>
          <rPr>
            <sz val="9"/>
            <color indexed="81"/>
            <rFont val="Tahoma"/>
            <charset val="1"/>
          </rPr>
          <t xml:space="preserve">
one observation out of tolerance in the northing</t>
        </r>
      </text>
    </comment>
    <comment ref="AL256" authorId="104" shapeId="0" xr:uid="{920AD5D3-3260-4B51-8ACD-ECDCF38429A8}">
      <text>
        <r>
          <rPr>
            <b/>
            <sz val="9"/>
            <color indexed="81"/>
            <rFont val="Tahoma"/>
            <charset val="1"/>
          </rPr>
          <t>Myah Horsford:</t>
        </r>
        <r>
          <rPr>
            <sz val="9"/>
            <color indexed="81"/>
            <rFont val="Tahoma"/>
            <charset val="1"/>
          </rPr>
          <t xml:space="preserve">
6b01227, 1233, 37 FP added to meet MP </t>
        </r>
      </text>
    </comment>
    <comment ref="AP256" authorId="104" shapeId="0" xr:uid="{B5EECB8E-019C-4D6E-864C-19CB4A7167D2}">
      <text>
        <r>
          <rPr>
            <b/>
            <sz val="9"/>
            <color indexed="81"/>
            <rFont val="Tahoma"/>
            <charset val="1"/>
          </rPr>
          <t>Myah Horsford:</t>
        </r>
        <r>
          <rPr>
            <sz val="9"/>
            <color indexed="81"/>
            <rFont val="Tahoma"/>
            <charset val="1"/>
          </rPr>
          <t xml:space="preserve">
6b01315, 17 = Approx 1m loss after SD
1319 - Approx 2m loss after SD
6b01247 - 01272A - loss in centre of the profile. Lowest levels in last 5 years. </t>
        </r>
      </text>
    </comment>
    <comment ref="J257" authorId="104" shapeId="0" xr:uid="{65BF6E7A-1C0D-4873-9697-07A77829D803}">
      <text>
        <r>
          <rPr>
            <b/>
            <sz val="9"/>
            <color indexed="81"/>
            <rFont val="Tahoma"/>
            <charset val="1"/>
          </rPr>
          <t>Myah Horsford:</t>
        </r>
        <r>
          <rPr>
            <sz val="9"/>
            <color indexed="81"/>
            <rFont val="Tahoma"/>
            <charset val="1"/>
          </rPr>
          <t xml:space="preserve">
Bullet point issue</t>
        </r>
      </text>
    </comment>
    <comment ref="AJ257" authorId="104" shapeId="0" xr:uid="{BC6F094A-C3DF-49A7-9A97-F1406F7BE50C}">
      <text>
        <r>
          <rPr>
            <b/>
            <sz val="9"/>
            <color indexed="81"/>
            <rFont val="Tahoma"/>
            <charset val="1"/>
          </rPr>
          <t>Myah Horsford:</t>
        </r>
        <r>
          <rPr>
            <sz val="9"/>
            <color indexed="81"/>
            <rFont val="Tahoma"/>
            <charset val="1"/>
          </rPr>
          <t xml:space="preserve">
Gaps in chainage de to obstructions - see report</t>
        </r>
      </text>
    </comment>
    <comment ref="AP257" authorId="104" shapeId="0" xr:uid="{F5A5E679-A029-4745-B31D-A7D62D09479F}">
      <text>
        <r>
          <rPr>
            <b/>
            <sz val="9"/>
            <color indexed="81"/>
            <rFont val="Tahoma"/>
            <charset val="1"/>
          </rPr>
          <t>Myah Horsford:</t>
        </r>
        <r>
          <rPr>
            <sz val="9"/>
            <color indexed="81"/>
            <rFont val="Tahoma"/>
            <charset val="1"/>
          </rPr>
          <t xml:space="preserve">
6b01346 - approx 1m loss after SD
1350 - Positon of SD?</t>
        </r>
      </text>
    </comment>
    <comment ref="AT257" authorId="104" shapeId="0" xr:uid="{B332F4A8-2634-4719-A099-FAAC1B314981}">
      <text>
        <r>
          <rPr>
            <b/>
            <sz val="9"/>
            <color indexed="81"/>
            <rFont val="Tahoma"/>
            <charset val="1"/>
          </rPr>
          <t>Myah Horsford:</t>
        </r>
        <r>
          <rPr>
            <sz val="9"/>
            <color indexed="81"/>
            <rFont val="Tahoma"/>
            <charset val="1"/>
          </rPr>
          <t xml:space="preserve">
6b01350 move MP upward</t>
        </r>
      </text>
    </comment>
    <comment ref="J258" authorId="104" shapeId="0" xr:uid="{ED9A7DF2-3551-4B6F-92AB-7DEEFAC26863}">
      <text>
        <r>
          <rPr>
            <b/>
            <sz val="9"/>
            <color indexed="81"/>
            <rFont val="Tahoma"/>
            <charset val="1"/>
          </rPr>
          <t>Myah Horsford:</t>
        </r>
        <r>
          <rPr>
            <sz val="9"/>
            <color indexed="81"/>
            <rFont val="Tahoma"/>
            <charset val="1"/>
          </rPr>
          <t xml:space="preserve">
Bullet point issue</t>
        </r>
      </text>
    </comment>
    <comment ref="J259" authorId="104" shapeId="0" xr:uid="{27C1186F-48C5-4B86-81E4-E78F301EA05E}">
      <text>
        <r>
          <rPr>
            <b/>
            <sz val="9"/>
            <color indexed="81"/>
            <rFont val="Tahoma"/>
            <charset val="1"/>
          </rPr>
          <t>Myah Horsford:</t>
        </r>
        <r>
          <rPr>
            <sz val="9"/>
            <color indexed="81"/>
            <rFont val="Tahoma"/>
            <charset val="1"/>
          </rPr>
          <t xml:space="preserve">
Bullet point issue</t>
        </r>
      </text>
    </comment>
    <comment ref="AL259" authorId="104" shapeId="0" xr:uid="{177E998E-98DF-438C-A693-0DD2DCB2FF75}">
      <text>
        <r>
          <rPr>
            <b/>
            <sz val="9"/>
            <color indexed="81"/>
            <rFont val="Tahoma"/>
            <charset val="1"/>
          </rPr>
          <t>Myah Horsford:</t>
        </r>
        <r>
          <rPr>
            <sz val="9"/>
            <color indexed="81"/>
            <rFont val="Tahoma"/>
            <charset val="1"/>
          </rPr>
          <t xml:space="preserve">
6b01186 FP added to meet MP</t>
        </r>
      </text>
    </comment>
    <comment ref="AP259" authorId="104" shapeId="0" xr:uid="{5FBCD607-3B92-488E-AD57-C15E5666CE8A}">
      <text>
        <r>
          <rPr>
            <b/>
            <sz val="9"/>
            <color indexed="81"/>
            <rFont val="Tahoma"/>
            <charset val="1"/>
          </rPr>
          <t>Myah Horsford:</t>
        </r>
        <r>
          <rPr>
            <sz val="9"/>
            <color indexed="81"/>
            <rFont val="Tahoma"/>
            <charset val="1"/>
          </rPr>
          <t xml:space="preserve">
Accretion at all profiles</t>
        </r>
      </text>
    </comment>
    <comment ref="AK260" authorId="104" shapeId="0" xr:uid="{B4CA7109-0E5F-41EC-8B35-C6C3CB70C008}">
      <text>
        <r>
          <rPr>
            <b/>
            <sz val="9"/>
            <color indexed="81"/>
            <rFont val="Tahoma"/>
            <charset val="1"/>
          </rPr>
          <t>Myah Horsford:</t>
        </r>
        <r>
          <rPr>
            <sz val="9"/>
            <color indexed="81"/>
            <rFont val="Tahoma"/>
            <charset val="1"/>
          </rPr>
          <t xml:space="preserve">
Tidal limit not reached due to survey type/tidal window. </t>
        </r>
      </text>
    </comment>
    <comment ref="AP260" authorId="104" shapeId="0" xr:uid="{BA790F85-3268-4806-8E44-517292A28DDA}">
      <text>
        <r>
          <rPr>
            <b/>
            <sz val="9"/>
            <color indexed="81"/>
            <rFont val="Tahoma"/>
            <charset val="1"/>
          </rPr>
          <t>Myah Horsford:</t>
        </r>
        <r>
          <rPr>
            <sz val="9"/>
            <color indexed="81"/>
            <rFont val="Tahoma"/>
            <charset val="1"/>
          </rPr>
          <t xml:space="preserve">
Profiles not added to post-storm, as profiles do not match historically used post-storm profiles. Can find in baseline/Dan Field. </t>
        </r>
      </text>
    </comment>
    <comment ref="AT261" authorId="3" shapeId="0" xr:uid="{8F95542D-31F2-45BD-92BC-2821D5486ED7}">
      <text>
        <r>
          <rPr>
            <b/>
            <sz val="9"/>
            <color indexed="81"/>
            <rFont val="Tahoma"/>
            <charset val="1"/>
          </rPr>
          <t>Josie-Alice Kirby:</t>
        </r>
        <r>
          <rPr>
            <sz val="9"/>
            <color indexed="81"/>
            <rFont val="Tahoma"/>
            <charset val="1"/>
          </rPr>
          <t xml:space="preserve">
Need to look at profiles at Pennington </t>
        </r>
      </text>
    </comment>
    <comment ref="AT262" authorId="3" shapeId="0" xr:uid="{BF261D64-9914-4CA1-B76D-9C02DEF6A371}">
      <text>
        <r>
          <rPr>
            <b/>
            <sz val="9"/>
            <color indexed="81"/>
            <rFont val="Tahoma"/>
            <charset val="1"/>
          </rPr>
          <t>Josie-Alice Kirby:</t>
        </r>
        <r>
          <rPr>
            <sz val="9"/>
            <color indexed="81"/>
            <rFont val="Tahoma"/>
            <charset val="1"/>
          </rPr>
          <t xml:space="preserve">
may need to extend MP as cliff receeds</t>
        </r>
      </text>
    </comment>
    <comment ref="J263" authorId="3" shapeId="0" xr:uid="{94667B66-59DC-400C-9844-F312455DFDC5}">
      <text>
        <r>
          <rPr>
            <b/>
            <sz val="9"/>
            <color indexed="81"/>
            <rFont val="Tahoma"/>
            <charset val="1"/>
          </rPr>
          <t>Josie-Alice Kirby:</t>
        </r>
        <r>
          <rPr>
            <sz val="9"/>
            <color indexed="81"/>
            <rFont val="Tahoma"/>
            <charset val="1"/>
          </rPr>
          <t xml:space="preserve">
Boat mentioned as gap in chainage and FB in FC noted but no photo to show FB</t>
        </r>
      </text>
    </comment>
    <comment ref="AJ263" authorId="3" shapeId="0" xr:uid="{EADF5326-34A2-4081-A9FA-C0DC866D1F0C}">
      <text>
        <r>
          <rPr>
            <b/>
            <sz val="9"/>
            <color indexed="81"/>
            <rFont val="Tahoma"/>
            <charset val="1"/>
          </rPr>
          <t>Josie-Alice Kirby:</t>
        </r>
        <r>
          <rPr>
            <sz val="9"/>
            <color indexed="81"/>
            <rFont val="Tahoma"/>
            <charset val="1"/>
          </rPr>
          <t xml:space="preserve">
gap FB = boat</t>
        </r>
      </text>
    </comment>
    <comment ref="AJ265" authorId="3" shapeId="0" xr:uid="{F127FDBA-FFAE-4966-8FA1-E4459D179DCE}">
      <text>
        <r>
          <rPr>
            <b/>
            <sz val="9"/>
            <color indexed="81"/>
            <rFont val="Tahoma"/>
            <charset val="1"/>
          </rPr>
          <t>Josie-Alice Kirby:</t>
        </r>
        <r>
          <rPr>
            <sz val="9"/>
            <color indexed="81"/>
            <rFont val="Tahoma"/>
            <charset val="1"/>
          </rPr>
          <t xml:space="preserve">
a couple of off line points noted in the report as Surveyor error  </t>
        </r>
      </text>
    </comment>
    <comment ref="AP267" authorId="104" shapeId="0" xr:uid="{37DFBB8E-0A24-45C0-A191-675169B0FDF2}">
      <text>
        <r>
          <rPr>
            <b/>
            <sz val="9"/>
            <color indexed="81"/>
            <rFont val="Tahoma"/>
            <charset val="1"/>
          </rPr>
          <t>Myah Horsford:</t>
        </r>
        <r>
          <rPr>
            <sz val="9"/>
            <color indexed="81"/>
            <rFont val="Tahoma"/>
            <charset val="1"/>
          </rPr>
          <t xml:space="preserve">
Lots of FB used at start of profile</t>
        </r>
      </text>
    </comment>
    <comment ref="AJ268" authorId="104" shapeId="0" xr:uid="{C0DADC21-EFD4-45E4-9780-83E78BF9F2AC}">
      <text>
        <r>
          <rPr>
            <b/>
            <sz val="9"/>
            <color indexed="81"/>
            <rFont val="Tahoma"/>
            <charset val="1"/>
          </rPr>
          <t>Myah Horsford:</t>
        </r>
        <r>
          <rPr>
            <sz val="9"/>
            <color indexed="81"/>
            <rFont val="Tahoma"/>
            <charset val="1"/>
          </rPr>
          <t xml:space="preserve">
6a00691 - gap exceeding tolerance. Comment in report but chainage where error occurred does not correspond with QC result </t>
        </r>
      </text>
    </comment>
    <comment ref="AP268" authorId="104" shapeId="0" xr:uid="{4C9C076B-1548-4EE1-8482-15985F270895}">
      <text>
        <r>
          <rPr>
            <b/>
            <sz val="9"/>
            <color indexed="81"/>
            <rFont val="Tahoma"/>
            <charset val="1"/>
          </rPr>
          <t>Myah Horsford:</t>
        </r>
        <r>
          <rPr>
            <sz val="9"/>
            <color indexed="81"/>
            <rFont val="Tahoma"/>
            <charset val="1"/>
          </rPr>
          <t xml:space="preserve">
Lots of FB used at start of profile</t>
        </r>
      </text>
    </comment>
    <comment ref="W269" authorId="104" shapeId="0" xr:uid="{C41A609E-2132-4180-9E70-0DD3A82607DA}">
      <text>
        <r>
          <rPr>
            <b/>
            <sz val="9"/>
            <color indexed="81"/>
            <rFont val="Tahoma"/>
            <charset val="1"/>
          </rPr>
          <t>Myah Horsford:</t>
        </r>
        <r>
          <rPr>
            <sz val="9"/>
            <color indexed="81"/>
            <rFont val="Tahoma"/>
            <charset val="1"/>
          </rPr>
          <t xml:space="preserve">
Incorrect FC used for Mud and Sand (SM). Corrected to MS by SWCM
FC - FB (obstruction) used alot</t>
        </r>
      </text>
    </comment>
    <comment ref="AJ269" authorId="104" shapeId="0" xr:uid="{966FD69C-FA34-497D-A4B1-77B774EE1E5F}">
      <text>
        <r>
          <rPr>
            <b/>
            <sz val="9"/>
            <color indexed="81"/>
            <rFont val="Tahoma"/>
            <charset val="1"/>
          </rPr>
          <t>Myah Horsford:</t>
        </r>
        <r>
          <rPr>
            <sz val="9"/>
            <color indexed="81"/>
            <rFont val="Tahoma"/>
            <charset val="1"/>
          </rPr>
          <t xml:space="preserve">
6a00190 - gap exceeding tolerance. Comment in report but chainage where error occurred does not correspond with QC result </t>
        </r>
      </text>
    </comment>
    <comment ref="AK269" authorId="104" shapeId="0" xr:uid="{8A86C392-E95C-44A7-ABA5-F3DB8AFEDE74}">
      <text>
        <r>
          <rPr>
            <b/>
            <sz val="9"/>
            <color indexed="81"/>
            <rFont val="Tahoma"/>
            <charset val="1"/>
          </rPr>
          <t>Myah Horsford:</t>
        </r>
        <r>
          <rPr>
            <sz val="9"/>
            <color indexed="81"/>
            <rFont val="Tahoma"/>
            <charset val="1"/>
          </rPr>
          <t xml:space="preserve">
No profiles meet MLWS due to nature of sea state. SWCM were alerted of this prior to data delivery. However no comment in report. </t>
        </r>
      </text>
    </comment>
    <comment ref="AM269" authorId="104" shapeId="0" xr:uid="{638D0D10-67F8-43DE-AAA9-C7A7E4AEA25C}">
      <text>
        <r>
          <rPr>
            <b/>
            <sz val="9"/>
            <color indexed="81"/>
            <rFont val="Tahoma"/>
            <charset val="1"/>
          </rPr>
          <t>Myah Horsford:</t>
        </r>
        <r>
          <rPr>
            <sz val="9"/>
            <color indexed="81"/>
            <rFont val="Tahoma"/>
            <charset val="1"/>
          </rPr>
          <t xml:space="preserve">
One point exceeding tolerance. Comment provided in report. </t>
        </r>
      </text>
    </comment>
    <comment ref="AP269" authorId="104" shapeId="0" xr:uid="{CFCF9CE2-17B2-4B30-A38A-1EFB8B754CEE}">
      <text>
        <r>
          <rPr>
            <b/>
            <sz val="9"/>
            <color indexed="81"/>
            <rFont val="Tahoma"/>
            <charset val="1"/>
          </rPr>
          <t>Myah Horsford:</t>
        </r>
        <r>
          <rPr>
            <sz val="9"/>
            <color indexed="81"/>
            <rFont val="Tahoma"/>
            <charset val="1"/>
          </rPr>
          <t xml:space="preserve">
Lots of FB used at start of profile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Miriam Cattermole</author>
    <author>Josie-Alice Kirby</author>
    <author>Joseff Saunders</author>
    <author>Joshua Webborn</author>
    <author>User</author>
    <author>tc={C1477458-239B-4776-BFAF-DDA7A4881DA3}</author>
    <author>tc={7E0E4C6D-6730-4C9E-BDE8-2C414EB11C76}</author>
    <author>tc={3E0C2175-2D41-4148-ABAD-B5AF5A32B62A}</author>
    <author>tc={B3C0B991-E662-402B-B8F9-D26B805AF4D4}</author>
    <author>tc={DE047CFB-B675-4234-8220-F3AA794074AE}</author>
    <author>Plymouth Coastal Observatory</author>
    <author>tc={E5CC3FCB-7530-4512-9B8E-1916CBD74928}</author>
    <author>tc={0A03231F-BEE0-48D4-98C4-49D82A5B9E6A}</author>
    <author>tc={E0A72F0A-8E29-4667-877A-AFAC8DBF8FFE}</author>
    <author>tc={EA718BB7-4DF3-4858-9924-F4D66A3201A8}</author>
    <author>tc={939D05E0-2A30-4FBF-ABA8-FFDF19F4F3D1}</author>
    <author>tc={26542F37-804F-43D5-B640-CBE7078170D6}</author>
    <author>tc={4BCCF527-6C40-4A60-AD4E-474CF702362E}</author>
    <author>tc={141DA0CF-3638-476F-A419-A03B5D0E380D}</author>
    <author>tc={08E93D44-F938-4047-AA02-C67B639D1873}</author>
    <author>tc={DE4BB798-1465-4B54-91E1-8FFF4BA01411}</author>
    <author>tc={3816B57E-5868-4283-BDA5-9F5291AFF65C}</author>
    <author>tc={36E67E87-E82A-4522-A33C-2B91B9799888}</author>
    <author>tc={67F50572-7380-46B3-9EA0-044E6978FC12}</author>
    <author>tc={2EE10BC7-FE46-463D-BA44-5665CBD37037}</author>
    <author>tc={C4D52EA4-97C1-4CB5-A060-5329044B6B11}</author>
    <author>tc={AAD1AF58-2484-497D-8155-4116ED042238}</author>
    <author>tc={CD71C6DB-650C-4A29-AAF0-610CDB96C30E}</author>
    <author>tc={104EE696-14FA-47FA-A891-0E86CC25FA9A}</author>
    <author>tc={65F8A729-24C3-4564-83CE-355B67460204}</author>
    <author>tc={6125FDB0-A538-476C-973A-0613CD75F757}</author>
    <author>tc={62F24834-B7DE-4D7E-BA09-621D7DFB137B}</author>
    <author>tc={6D980CEF-898D-46A8-98EB-38C3764BA8E7}</author>
    <author>tc={798CA7D7-1E9C-4E47-B574-983AB11757A6}</author>
    <author>tc={9B6DDA55-F10B-49E9-83A5-256188D01B80}</author>
    <author>tc={80F7783B-D709-4E00-8DD3-A1B3EC653EEB}</author>
    <author>tc={A23F55D7-36B5-4B57-80B7-5998686E78AC}</author>
    <author>tc={FA27DC80-6919-4FBD-81CC-B7993282D668}</author>
    <author>tc={3D34E9B9-D8F2-4EA6-9AA8-1DB29A57E686}</author>
    <author>tc={28F42D9A-AAB0-4734-9270-9D1C354E499D}</author>
    <author>tc={DD29504A-E6E0-4ECE-8A2A-3266B08E58F9}</author>
    <author>tc={7A8A21C1-C729-49D3-A8C3-A599AA8518B1}</author>
    <author>tc={6B284808-D269-4184-B9B1-8AE72BE77E47}</author>
    <author>tc={9AB39117-4392-45E9-AAD9-D5CF4D4C7EFA}</author>
    <author>tc={39F580BF-7A22-4B03-9384-71C375E2B911}</author>
    <author>tc={E68EC4A5-6439-468C-9EDC-B6A2DDA7D30F}</author>
    <author>tc={F64DAAB0-206F-4E23-8B5D-69AE17C1AB04}</author>
    <author>tc={DAE0DCC0-08AE-422A-89C8-047471EC980B}</author>
    <author>tc={C061D564-389C-47A6-B083-621F93292D50}</author>
    <author>tc={B4B37A18-D86B-48C6-918B-7DE279AE9140}</author>
    <author>tc={CB89F2A5-48F9-42BF-AC71-825C6DB773C5}</author>
    <author>tc={E8D949FA-415D-406B-935B-D5D6660E2514}</author>
    <author>tc={A05984B9-86CD-41D0-A407-C0B4FCFADAE2}</author>
    <author>tc={73CC9528-3701-460E-AC5B-CE99D9E27346}</author>
    <author>tc={975E1DD7-FBAA-4C91-A412-7E0A620FDBC3}</author>
    <author>Isabel Kelly</author>
    <author>Myah Horsford</author>
    <author>Emerald Siggery</author>
  </authors>
  <commentList>
    <comment ref="G3" authorId="0" shapeId="0" xr:uid="{00000000-0006-0000-0200-000001000000}">
      <text>
        <r>
          <rPr>
            <sz val="11"/>
            <color theme="1"/>
            <rFont val="Calibri"/>
            <family val="2"/>
            <scheme val="minor"/>
          </rPr>
          <t>See Procedure for this step: I:\General\Procedures\Topo\Surveyor_Kit_Height_Check_Topo_QC</t>
        </r>
      </text>
    </comment>
    <comment ref="X4" authorId="1" shapeId="0" xr:uid="{00000000-0006-0000-0200-000002000000}">
      <text>
        <r>
          <rPr>
            <sz val="11"/>
            <color theme="1"/>
            <rFont val="Calibri"/>
            <family val="2"/>
            <scheme val="minor"/>
          </rPr>
          <t>Josie-Alice Kirby:
CE- some gaps due to danger of fast flowing river:
upper and mid 6d00324, upper 6d00322, 6d00321.
Gaps due to infrastructure (rip-rap) at 6d00310, 6d00306.
Gap in upper 50m at 6d00286.</t>
        </r>
      </text>
    </comment>
    <comment ref="AK4" authorId="1" shapeId="0" xr:uid="{00000000-0006-0000-0200-000003000000}">
      <text>
        <r>
          <rPr>
            <sz val="11"/>
            <color theme="1"/>
            <rFont val="Calibri"/>
            <family val="2"/>
            <scheme val="minor"/>
          </rPr>
          <t>Josie-Alice Kirby:
see previous comment on profile data. Some extensive gaps due to the river and sea defences.</t>
        </r>
      </text>
    </comment>
    <comment ref="AL4" authorId="1" shapeId="0" xr:uid="{00000000-0006-0000-0200-000004000000}">
      <text>
        <r>
          <rPr>
            <sz val="11"/>
            <color theme="1"/>
            <rFont val="Calibri"/>
            <family val="2"/>
            <scheme val="minor"/>
          </rPr>
          <t>Josie-Alice Kirby:
CE: profiles 6d00323, 6d00306, 6d00290, 6d00286, 6d00282 do not make depth.</t>
        </r>
      </text>
    </comment>
    <comment ref="AM4" authorId="1" shapeId="0" xr:uid="{00000000-0006-0000-0200-000005000000}">
      <text>
        <r>
          <rPr>
            <sz val="11"/>
            <color theme="1"/>
            <rFont val="Calibri"/>
            <family val="2"/>
            <scheme val="minor"/>
          </rPr>
          <t>Josie-Alice Kirby:
CE: false points added to close MP landward</t>
        </r>
      </text>
    </comment>
    <comment ref="AR4" authorId="1" shapeId="0" xr:uid="{00000000-0006-0000-0200-000006000000}">
      <text>
        <r>
          <rPr>
            <sz val="11"/>
            <color theme="1"/>
            <rFont val="Calibri"/>
            <family val="2"/>
            <scheme val="minor"/>
          </rPr>
          <t>Josie-Alice Kirby:
CE: false points added to start and end of survey to close MP</t>
        </r>
      </text>
    </comment>
    <comment ref="AK5" authorId="1" shapeId="0" xr:uid="{00000000-0006-0000-0200-000007000000}">
      <text>
        <r>
          <rPr>
            <sz val="11"/>
            <color theme="1"/>
            <rFont val="Calibri"/>
            <family val="2"/>
            <scheme val="minor"/>
          </rPr>
          <t>Josie-Alice Kirby:
CE: some gapping in lower portion of eastern profiles past 50m.</t>
        </r>
      </text>
    </comment>
    <comment ref="AL5" authorId="1" shapeId="0" xr:uid="{00000000-0006-0000-0200-000008000000}">
      <text>
        <r>
          <rPr>
            <sz val="11"/>
            <color theme="1"/>
            <rFont val="Calibri"/>
            <family val="2"/>
            <scheme val="minor"/>
          </rPr>
          <t>Josie-Alice Kirby:
CE: profile 6d00414 does not make depth.</t>
        </r>
      </text>
    </comment>
    <comment ref="AN5" authorId="1" shapeId="0" xr:uid="{00000000-0006-0000-0200-000009000000}">
      <text>
        <r>
          <rPr>
            <sz val="11"/>
            <color theme="1"/>
            <rFont val="Calibri"/>
            <family val="2"/>
            <scheme val="minor"/>
          </rPr>
          <t>Josie-Alice Kirby:
CE: profiles 6d00429, 6d00427, 6d00425 exceed 0.03m tolerance but do not exceed 0.1m tolerance.</t>
        </r>
      </text>
    </comment>
    <comment ref="AL7" authorId="2" shapeId="0" xr:uid="{00000000-0006-0000-0200-00000A000000}">
      <text>
        <r>
          <rPr>
            <sz val="11"/>
            <color theme="1"/>
            <rFont val="Calibri"/>
            <family val="2"/>
            <scheme val="minor"/>
          </rPr>
          <t>Joseff Saunders:
Profile 6c00507 does not reach depth - as usual</t>
        </r>
      </text>
    </comment>
    <comment ref="S8" authorId="3" shapeId="0" xr:uid="{00000000-0006-0000-0200-00000B000000}">
      <text>
        <r>
          <rPr>
            <sz val="11"/>
            <color theme="1"/>
            <rFont val="Calibri"/>
            <family val="2"/>
            <scheme val="minor"/>
          </rPr>
          <t>Joshua Webborn:
Photos missing for one profile.</t>
        </r>
      </text>
    </comment>
    <comment ref="AK8" authorId="3" shapeId="0" xr:uid="{00000000-0006-0000-0200-00000C000000}">
      <text>
        <r>
          <rPr>
            <sz val="11"/>
            <color theme="1"/>
            <rFont val="Calibri"/>
            <family val="2"/>
            <scheme val="minor"/>
          </rPr>
          <t>Joshua Webborn:
1 small gap greater than 5m on profile 6c00255</t>
        </r>
      </text>
    </comment>
    <comment ref="AK9" authorId="3" shapeId="0" xr:uid="{00000000-0006-0000-0200-00000D000000}">
      <text>
        <r>
          <rPr>
            <sz val="11"/>
            <color theme="1"/>
            <rFont val="Calibri"/>
            <family val="2"/>
            <scheme val="minor"/>
          </rPr>
          <t>Joshua Webborn:
Profile point spacing has been exceeded on a few profiles.</t>
        </r>
      </text>
    </comment>
    <comment ref="AL9" authorId="3" shapeId="0" xr:uid="{00000000-0006-0000-0200-00000E000000}">
      <text>
        <r>
          <rPr>
            <sz val="11"/>
            <color theme="1"/>
            <rFont val="Calibri"/>
            <family val="2"/>
            <scheme val="minor"/>
          </rPr>
          <t>Joshua Webborn:
Some profiles do not reach dept due to the estuary and rocks.</t>
        </r>
      </text>
    </comment>
    <comment ref="AQ10" authorId="4" shapeId="0" xr:uid="{00000000-0006-0000-0200-00000F000000}">
      <text>
        <r>
          <rPr>
            <b/>
            <sz val="9"/>
            <color indexed="81"/>
            <rFont val="Tahoma"/>
            <family val="2"/>
          </rPr>
          <t>User:</t>
        </r>
        <r>
          <rPr>
            <sz val="9"/>
            <color indexed="81"/>
            <rFont val="Tahoma"/>
            <family val="2"/>
          </rPr>
          <t xml:space="preserve">
FP added to profile 6d00529 to close MP landward</t>
        </r>
      </text>
    </comment>
    <comment ref="AL11" authorId="2" shapeId="0" xr:uid="{00000000-0006-0000-0200-000010000000}">
      <text>
        <r>
          <rPr>
            <b/>
            <sz val="9"/>
            <color indexed="81"/>
            <rFont val="Tahoma"/>
            <family val="2"/>
          </rPr>
          <t>Joseff Saunders:</t>
        </r>
        <r>
          <rPr>
            <sz val="9"/>
            <color indexed="81"/>
            <rFont val="Tahoma"/>
            <family val="2"/>
          </rPr>
          <t xml:space="preserve">
Profile 6c01298 did not reach depth - as expected</t>
        </r>
      </text>
    </comment>
    <comment ref="AM11" authorId="2" shapeId="0" xr:uid="{00000000-0006-0000-0200-000011000000}">
      <text>
        <r>
          <rPr>
            <b/>
            <sz val="9"/>
            <color indexed="81"/>
            <rFont val="Tahoma"/>
            <family val="2"/>
          </rPr>
          <t>Joseff Saunders:</t>
        </r>
        <r>
          <rPr>
            <sz val="9"/>
            <color indexed="81"/>
            <rFont val="Tahoma"/>
            <family val="2"/>
          </rPr>
          <t xml:space="preserve">
Added false points to close two profiles landwards</t>
        </r>
      </text>
    </comment>
    <comment ref="AM12" authorId="2" shapeId="0" xr:uid="{00000000-0006-0000-0200-000012000000}">
      <text>
        <r>
          <rPr>
            <b/>
            <sz val="9"/>
            <color indexed="81"/>
            <rFont val="Tahoma"/>
            <family val="2"/>
          </rPr>
          <t>Joseff Saunders:</t>
        </r>
        <r>
          <rPr>
            <sz val="9"/>
            <color indexed="81"/>
            <rFont val="Tahoma"/>
            <family val="2"/>
          </rPr>
          <t xml:space="preserve">
Added false points to close three profiles landwards</t>
        </r>
      </text>
    </comment>
    <comment ref="P13" authorId="5" shapeId="0" xr:uid="{00000000-0006-0000-0200-000013000000}">
      <text>
        <t>[Threaded comment]
Your version of Excel allows you to read this threaded comment; however, any edits to it will get removed if the file is opened in a newer version of Excel. Learn more: https://go.microsoft.com/fwlink/?linkid=870924
Comment:
    Incorrect antenna heights used - corrected by JW.</t>
      </text>
    </comment>
    <comment ref="Q13" authorId="6" shapeId="0" xr:uid="{00000000-0006-0000-0200-000014000000}">
      <text>
        <t>[Threaded comment]
Your version of Excel allows you to read this threaded comment; however, any edits to it will get removed if the file is opened in a newer version of Excel. Learn more: https://go.microsoft.com/fwlink/?linkid=870924
Comment:
    Stripes in raster data caused by incorrect antenna heights. Corrected by JW.</t>
      </text>
    </comment>
    <comment ref="AK13" authorId="7" shapeId="0" xr:uid="{00000000-0006-0000-0200-000015000000}">
      <text>
        <t>[Threaded comment]
Your version of Excel allows you to read this threaded comment; however, any edits to it will get removed if the file is opened in a newer version of Excel. Learn more: https://go.microsoft.com/fwlink/?linkid=870924
Comment:
    Some spacing exceeding 5m towards the top of the beach but acceptable on the whole.</t>
      </text>
    </comment>
    <comment ref="AM13" authorId="8" shapeId="0" xr:uid="{00000000-0006-0000-0200-000016000000}">
      <text>
        <t>[Threaded comment]
Your version of Excel allows you to read this threaded comment; however, any edits to it will get removed if the file is opened in a newer version of Excel. Learn more: https://go.microsoft.com/fwlink/?linkid=870924
Comment:
    False points added to close MP landwards. Chainage issue fixed by JW.</t>
      </text>
    </comment>
    <comment ref="AN13" authorId="9" shapeId="0" xr:uid="{00000000-0006-0000-0200-000017000000}">
      <text>
        <t>[Threaded comment]
Your version of Excel allows you to read this threaded comment; however, any edits to it will get removed if the file is opened in a newer version of Excel. Learn more: https://go.microsoft.com/fwlink/?linkid=870924
Comment:
    A couple of points offline but acceptable.</t>
      </text>
    </comment>
    <comment ref="L14" authorId="0" shapeId="0" xr:uid="{00000000-0006-0000-0200-000018000000}">
      <text>
        <r>
          <rPr>
            <b/>
            <sz val="9"/>
            <color indexed="81"/>
            <rFont val="Tahoma"/>
            <family val="2"/>
          </rPr>
          <t>Miriam Cattermole:</t>
        </r>
        <r>
          <rPr>
            <sz val="9"/>
            <color indexed="81"/>
            <rFont val="Tahoma"/>
            <family val="2"/>
          </rPr>
          <t xml:space="preserve">
Elevation above tolerance. Additional Information in Report explains this. </t>
        </r>
      </text>
    </comment>
    <comment ref="Q14" authorId="0" shapeId="0" xr:uid="{00000000-0006-0000-0200-000019000000}">
      <text>
        <r>
          <rPr>
            <b/>
            <sz val="9"/>
            <color indexed="81"/>
            <rFont val="Tahoma"/>
            <family val="2"/>
          </rPr>
          <t>Miriam Cattermole:</t>
        </r>
        <r>
          <rPr>
            <sz val="9"/>
            <color indexed="81"/>
            <rFont val="Tahoma"/>
            <family val="2"/>
          </rPr>
          <t xml:space="preserve">
Was stripy - offset adjustments corrected and raster/ascii/os tile ascii remade. </t>
        </r>
      </text>
    </comment>
    <comment ref="S14" authorId="0" shapeId="0" xr:uid="{00000000-0006-0000-0200-00001A000000}">
      <text>
        <r>
          <rPr>
            <b/>
            <sz val="9"/>
            <color indexed="81"/>
            <rFont val="Tahoma"/>
            <family val="2"/>
          </rPr>
          <t>Miriam Cattermole:</t>
        </r>
        <r>
          <rPr>
            <sz val="9"/>
            <color indexed="81"/>
            <rFont val="Tahoma"/>
            <family val="2"/>
          </rPr>
          <t xml:space="preserve">
Missing 6c00993_Up profile photo</t>
        </r>
      </text>
    </comment>
    <comment ref="AG14" authorId="0" shapeId="0" xr:uid="{00000000-0006-0000-0200-00001B000000}">
      <text>
        <r>
          <rPr>
            <b/>
            <sz val="9"/>
            <color indexed="81"/>
            <rFont val="Tahoma"/>
            <family val="2"/>
          </rPr>
          <t>Miriam Cattermole:</t>
        </r>
        <r>
          <rPr>
            <sz val="9"/>
            <color indexed="81"/>
            <rFont val="Tahoma"/>
            <family val="2"/>
          </rPr>
          <t xml:space="preserve">
Some significant gaps - most are probably rocks but one over spec gap in continuous distancing. 
Removed from survey area and raster</t>
        </r>
      </text>
    </comment>
    <comment ref="R15" authorId="1" shapeId="0" xr:uid="{00000000-0006-0000-0200-00001C000000}">
      <text>
        <r>
          <rPr>
            <b/>
            <sz val="9"/>
            <color indexed="81"/>
            <rFont val="Tahoma"/>
            <family val="2"/>
          </rPr>
          <t>Josie-Alice Kirby:</t>
        </r>
        <r>
          <rPr>
            <sz val="9"/>
            <color indexed="81"/>
            <rFont val="Tahoma"/>
            <family val="2"/>
          </rPr>
          <t xml:space="preserve">
Data collected by TD had to be altered due to pole height error - this is all noted in SANDs - where the profies have been changed</t>
        </r>
      </text>
    </comment>
    <comment ref="AG15" authorId="1" shapeId="0" xr:uid="{00000000-0006-0000-0200-00001D000000}">
      <text>
        <r>
          <rPr>
            <b/>
            <sz val="9"/>
            <color indexed="81"/>
            <rFont val="Tahoma"/>
            <family val="2"/>
          </rPr>
          <t>Josie-Alice Kirby:</t>
        </r>
        <r>
          <rPr>
            <sz val="9"/>
            <color indexed="81"/>
            <rFont val="Tahoma"/>
            <family val="2"/>
          </rPr>
          <t xml:space="preserve">
some gaps just over 5 m - but acceptabe as a whole</t>
        </r>
      </text>
    </comment>
    <comment ref="AL15" authorId="1" shapeId="0" xr:uid="{00000000-0006-0000-0200-00001E000000}">
      <text>
        <r>
          <rPr>
            <b/>
            <sz val="9"/>
            <color indexed="81"/>
            <rFont val="Tahoma"/>
            <family val="2"/>
          </rPr>
          <t>Josie-Alice Kirby:</t>
        </r>
        <r>
          <rPr>
            <sz val="9"/>
            <color indexed="81"/>
            <rFont val="Tahoma"/>
            <family val="2"/>
          </rPr>
          <t xml:space="preserve">
Profile 6c00526 does not get to depth. No reason found for this </t>
        </r>
      </text>
    </comment>
    <comment ref="AR15" authorId="1" shapeId="0" xr:uid="{00000000-0006-0000-0200-00001F000000}">
      <text>
        <r>
          <rPr>
            <b/>
            <sz val="9"/>
            <color indexed="81"/>
            <rFont val="Tahoma"/>
            <family val="2"/>
          </rPr>
          <t>Josie-Alice Kirby:</t>
        </r>
        <r>
          <rPr>
            <sz val="9"/>
            <color indexed="81"/>
            <rFont val="Tahoma"/>
            <family val="2"/>
          </rPr>
          <t xml:space="preserve">
Beacsue of pole hieght Error some profile foints towards depth were extracted from continous data collected on the same day. All edited profiles are detailled in SANDS</t>
        </r>
      </text>
    </comment>
    <comment ref="I16" authorId="0" shapeId="0" xr:uid="{00000000-0006-0000-0200-000020000000}">
      <text>
        <r>
          <rPr>
            <b/>
            <sz val="9"/>
            <color indexed="81"/>
            <rFont val="Tahoma"/>
            <family val="2"/>
          </rPr>
          <t>Miriam Cattermole:</t>
        </r>
        <r>
          <rPr>
            <sz val="9"/>
            <color indexed="81"/>
            <rFont val="Tahoma"/>
            <family val="2"/>
          </rPr>
          <t xml:space="preserve">
Day 3 Photos have wrong date - ammended.</t>
        </r>
      </text>
    </comment>
    <comment ref="L16" authorId="0" shapeId="0" xr:uid="{00000000-0006-0000-0200-000021000000}">
      <text>
        <r>
          <rPr>
            <b/>
            <sz val="9"/>
            <color indexed="81"/>
            <rFont val="Tahoma"/>
            <family val="2"/>
          </rPr>
          <t>Miriam Cattermole:</t>
        </r>
        <r>
          <rPr>
            <sz val="9"/>
            <color indexed="81"/>
            <rFont val="Tahoma"/>
            <family val="2"/>
          </rPr>
          <t xml:space="preserve">
Some points exceed 0.03m tolerance</t>
        </r>
      </text>
    </comment>
    <comment ref="R16" authorId="0" shapeId="0" xr:uid="{00000000-0006-0000-0200-000022000000}">
      <text>
        <r>
          <rPr>
            <b/>
            <sz val="9"/>
            <color indexed="81"/>
            <rFont val="Tahoma"/>
            <family val="2"/>
          </rPr>
          <t>Miriam Cattermole:</t>
        </r>
        <r>
          <rPr>
            <sz val="9"/>
            <color indexed="81"/>
            <rFont val="Tahoma"/>
            <family val="2"/>
          </rPr>
          <t xml:space="preserve">
6d00398 not surveyed - I believe this is no longer required to be surveyed?</t>
        </r>
      </text>
    </comment>
    <comment ref="S16" authorId="0" shapeId="0" xr:uid="{00000000-0006-0000-0200-000023000000}">
      <text>
        <r>
          <rPr>
            <b/>
            <sz val="9"/>
            <color indexed="81"/>
            <rFont val="Tahoma"/>
            <family val="2"/>
          </rPr>
          <t>Miriam Cattermole:</t>
        </r>
        <r>
          <rPr>
            <sz val="9"/>
            <color indexed="81"/>
            <rFont val="Tahoma"/>
            <family val="2"/>
          </rPr>
          <t xml:space="preserve">
6d00419 AND 6d00407 both surveyed but no photos for these profile names!</t>
        </r>
      </text>
    </comment>
    <comment ref="AG16" authorId="0" shapeId="0" xr:uid="{00000000-0006-0000-0200-000024000000}">
      <text>
        <r>
          <rPr>
            <b/>
            <sz val="9"/>
            <color indexed="81"/>
            <rFont val="Tahoma"/>
            <family val="2"/>
          </rPr>
          <t>Miriam Cattermole:</t>
        </r>
        <r>
          <rPr>
            <sz val="9"/>
            <color indexed="81"/>
            <rFont val="Tahoma"/>
            <family val="2"/>
          </rPr>
          <t xml:space="preserve">
Some small gaps </t>
        </r>
      </text>
    </comment>
    <comment ref="AH16" authorId="0" shapeId="0" xr:uid="{00000000-0006-0000-0200-000025000000}">
      <text>
        <r>
          <rPr>
            <b/>
            <sz val="9"/>
            <color indexed="81"/>
            <rFont val="Tahoma"/>
            <family val="2"/>
          </rPr>
          <t>Miriam Cattermole:</t>
        </r>
        <r>
          <rPr>
            <sz val="9"/>
            <color indexed="81"/>
            <rFont val="Tahoma"/>
            <family val="2"/>
          </rPr>
          <t xml:space="preserve">
Does not reach seaward limit all the way along the beach stretch - likely due to rock platform</t>
        </r>
      </text>
    </comment>
    <comment ref="AJ16" authorId="0" shapeId="0" xr:uid="{00000000-0006-0000-0200-000026000000}">
      <text>
        <r>
          <rPr>
            <b/>
            <sz val="9"/>
            <color indexed="81"/>
            <rFont val="Tahoma"/>
            <family val="2"/>
          </rPr>
          <t>Miriam Cattermole:</t>
        </r>
        <r>
          <rPr>
            <sz val="9"/>
            <color indexed="81"/>
            <rFont val="Tahoma"/>
            <family val="2"/>
          </rPr>
          <t xml:space="preserve">
6d00398 not surveyed - I believe this is no longer required to be surveyed?</t>
        </r>
      </text>
    </comment>
    <comment ref="AK16" authorId="0" shapeId="0" xr:uid="{00000000-0006-0000-0200-000027000000}">
      <text>
        <r>
          <rPr>
            <b/>
            <sz val="9"/>
            <color indexed="81"/>
            <rFont val="Tahoma"/>
            <family val="2"/>
          </rPr>
          <t>Miriam Cattermole:</t>
        </r>
        <r>
          <rPr>
            <sz val="9"/>
            <color indexed="81"/>
            <rFont val="Tahoma"/>
            <family val="2"/>
          </rPr>
          <t xml:space="preserve">
6d00401 - gaps near seaward end but not over 10m, 6D00394a - master profile doesn't require this section, 6d00403, 6d00416 - large gap rocks/access. 6d00398 -  no points.</t>
        </r>
      </text>
    </comment>
    <comment ref="AL16" authorId="0" shapeId="0" xr:uid="{00000000-0006-0000-0200-000028000000}">
      <text>
        <r>
          <rPr>
            <b/>
            <sz val="9"/>
            <color indexed="81"/>
            <rFont val="Tahoma"/>
            <family val="2"/>
          </rPr>
          <t>Miriam Cattermole:</t>
        </r>
        <r>
          <rPr>
            <sz val="9"/>
            <color indexed="81"/>
            <rFont val="Tahoma"/>
            <family val="2"/>
          </rPr>
          <t xml:space="preserve">
Not all reach depth due to rock platform</t>
        </r>
      </text>
    </comment>
    <comment ref="AM16" authorId="0" shapeId="0" xr:uid="{00000000-0006-0000-0200-000029000000}">
      <text>
        <r>
          <rPr>
            <b/>
            <sz val="9"/>
            <color indexed="81"/>
            <rFont val="Tahoma"/>
            <family val="2"/>
          </rPr>
          <t>Miriam Cattermole:</t>
        </r>
        <r>
          <rPr>
            <sz val="9"/>
            <color indexed="81"/>
            <rFont val="Tahoma"/>
            <family val="2"/>
          </rPr>
          <t xml:space="preserve">
6D000409  - False point was added at chainage 178.63
6d00408, 6d00418 and 6d00423 no master profile</t>
        </r>
      </text>
    </comment>
    <comment ref="AP16" authorId="0" shapeId="0" xr:uid="{00000000-0006-0000-0200-00002A000000}">
      <text>
        <r>
          <rPr>
            <b/>
            <sz val="9"/>
            <color indexed="81"/>
            <rFont val="Tahoma"/>
            <family val="2"/>
          </rPr>
          <t>Miriam Cattermole:
Data in SANDS for 16th and 17th May 2022 (?) do these need deleting? Added in 18/05/2022 for this survey (most up to date)</t>
        </r>
      </text>
    </comment>
    <comment ref="AS16" authorId="0" shapeId="0" xr:uid="{00000000-0006-0000-0200-00002B000000}">
      <text>
        <r>
          <rPr>
            <b/>
            <sz val="9"/>
            <color indexed="81"/>
            <rFont val="Tahoma"/>
            <family val="2"/>
          </rPr>
          <t>Miriam Cattermole:</t>
        </r>
        <r>
          <rPr>
            <sz val="9"/>
            <color indexed="81"/>
            <rFont val="Tahoma"/>
            <family val="2"/>
          </rPr>
          <t xml:space="preserve">
New survey Unit made, New master profile made then closed the profile with false points for 6d00409. Rest of profiles need new master profiles entering in to SANDS? </t>
        </r>
      </text>
    </comment>
    <comment ref="S17" authorId="1" shapeId="0" xr:uid="{00000000-0006-0000-0200-00002C000000}">
      <text>
        <r>
          <rPr>
            <b/>
            <sz val="9"/>
            <color indexed="81"/>
            <rFont val="Tahoma"/>
            <family val="2"/>
          </rPr>
          <t>Josie-Alice Kirby:</t>
        </r>
        <r>
          <rPr>
            <sz val="9"/>
            <color indexed="81"/>
            <rFont val="Tahoma"/>
            <family val="2"/>
          </rPr>
          <t xml:space="preserve">
I have not renamed and checked </t>
        </r>
      </text>
    </comment>
    <comment ref="AF17" authorId="1" shapeId="0" xr:uid="{00000000-0006-0000-0200-00002E000000}">
      <text>
        <r>
          <rPr>
            <b/>
            <sz val="9"/>
            <color indexed="81"/>
            <rFont val="Tahoma"/>
            <family val="2"/>
          </rPr>
          <t>Josie-Alice Kirby:</t>
        </r>
        <r>
          <rPr>
            <sz val="9"/>
            <color indexed="81"/>
            <rFont val="Tahoma"/>
            <family val="2"/>
          </rPr>
          <t xml:space="preserve">
I don’t think this was done but I could probably extract from continuos if needed</t>
        </r>
      </text>
    </comment>
    <comment ref="AL17" authorId="1" shapeId="0" xr:uid="{00000000-0006-0000-0200-00002F000000}">
      <text>
        <r>
          <rPr>
            <sz val="11"/>
            <color theme="1"/>
            <rFont val="Calibri"/>
            <family val="2"/>
            <scheme val="minor"/>
          </rPr>
          <t>Josie-Alice Kirby:
All profiles that need to get to depth do. But the profile on the rock platform are shorter this year due to cut the rock platform from the survey</t>
        </r>
      </text>
    </comment>
    <comment ref="AR17" authorId="10" shapeId="0" xr:uid="{F69A255A-11B4-4D72-845D-D6E65793A0E9}">
      <text>
        <r>
          <rPr>
            <sz val="11"/>
            <color theme="1"/>
            <rFont val="Calibri"/>
            <family val="2"/>
            <scheme val="minor"/>
          </rPr>
          <t xml:space="preserve">Plymouth Coastal Observatory:
Profiles at the Downderry end do not always close the landward MP, this is due to sea defence crumberling onto the beach at the far end and because of new defence works where the beach was cordoned off (profiles 6d00298-302 ish) MP will need changing for where the rock platform is no longer included in the survey. Also some of the surveying of sea defences is quite poor - with the outline not captured well. </t>
        </r>
      </text>
    </comment>
    <comment ref="AL18" authorId="11" shapeId="0" xr:uid="{E5CC3FCB-7530-4512-9B8E-1916CBD74928}">
      <text>
        <t>[Threaded comment]
Your version of Excel allows you to read this threaded comment; however, any edits to it will get removed if the file is opened in a newer version of Excel. Learn more: https://go.microsoft.com/fwlink/?linkid=870924
Comment:
    Profile 6d00410 and 6d00414 did not reach depth - as usual</t>
      </text>
    </comment>
    <comment ref="AM18" authorId="12" shapeId="0" xr:uid="{0A03231F-BEE0-48D4-98C4-49D82A5B9E6A}">
      <text>
        <t>[Threaded comment]
Your version of Excel allows you to read this threaded comment; however, any edits to it will get removed if the file is opened in a newer version of Excel. Learn more: https://go.microsoft.com/fwlink/?linkid=870924
Comment:
    profile 6c00524 stopped short by around 15 m due to a new fence in palce - false points added. False poitns also added landward for profile 6c00514 and 6c00526 ~ 5 m</t>
      </text>
    </comment>
    <comment ref="AL19" authorId="13" shapeId="0" xr:uid="{E0A72F0A-8E29-4667-877A-AFAC8DBF8FFE}">
      <text>
        <t>[Threaded comment]
Your version of Excel allows you to read this threaded comment; however, any edits to it will get removed if the file is opened in a newer version of Excel. Learn more: https://go.microsoft.com/fwlink/?linkid=870924
Comment:
    Profiles 6d00282, 286, 290, 298, 306 &amp; 310 dont reach depth - stop 5 m onto rocky platform</t>
      </text>
    </comment>
    <comment ref="AL20" authorId="14" shapeId="0" xr:uid="{EA718BB7-4DF3-4858-9924-F4D66A3201A8}">
      <text>
        <t>[Threaded comment]
Your version of Excel allows you to read this threaded comment; however, any edits to it will get removed if the file is opened in a newer version of Excel. Learn more: https://go.microsoft.com/fwlink/?linkid=870924
Comment:
    Profile 6c00507 does not reach depth as usual</t>
      </text>
    </comment>
    <comment ref="AM20" authorId="15" shapeId="0" xr:uid="{939D05E0-2A30-4FBF-ABA8-FFDF19F4F3D1}">
      <text>
        <t>[Threaded comment]
Your version of Excel allows you to read this threaded comment; however, any edits to it will get removed if the file is opened in a newer version of Excel. Learn more: https://go.microsoft.com/fwlink/?linkid=870924
Comment:
    False points added to close MP landward for: 6d00402 and 6d00410</t>
      </text>
    </comment>
    <comment ref="AL21" authorId="16" shapeId="0" xr:uid="{26542F37-804F-43D5-B640-CBE7078170D6}">
      <text>
        <t>[Threaded comment]
Your version of Excel allows you to read this threaded comment; however, any edits to it will get removed if the file is opened in a newer version of Excel. Learn more: https://go.microsoft.com/fwlink/?linkid=870924
Comment:
    profiles don't meet depth due to rough sea state and surveyor safety</t>
      </text>
    </comment>
    <comment ref="AR21" authorId="17" shapeId="0" xr:uid="{4BCCF527-6C40-4A60-AD4E-474CF702362E}">
      <text>
        <t>[Threaded comment]
Your version of Excel allows you to read this threaded comment; however, any edits to it will get removed if the file is opened in a newer version of Excel. Learn more: https://go.microsoft.com/fwlink/?linkid=870924
Comment:
    FP's added on both profiles to close MP seaward</t>
      </text>
    </comment>
    <comment ref="AG22" authorId="18" shapeId="0" xr:uid="{141DA0CF-3638-476F-A419-A03B5D0E380D}">
      <text>
        <t>[Threaded comment]
Your version of Excel allows you to read this threaded comment; however, any edits to it will get removed if the file is opened in a newer version of Excel. Learn more: https://go.microsoft.com/fwlink/?linkid=870924
Comment:
    Gaps caused by obstructions such as boats and beach users and rocky areas</t>
      </text>
    </comment>
    <comment ref="AK22" authorId="19" shapeId="0" xr:uid="{08E93D44-F938-4047-AA02-C67B639D1873}">
      <text>
        <t>[Threaded comment]
Your version of Excel allows you to read this threaded comment; however, any edits to it will get removed if the file is opened in a newer version of Excel. Learn more: https://go.microsoft.com/fwlink/?linkid=870924
Comment:
    Some gaps due to obstructions</t>
      </text>
    </comment>
    <comment ref="K23" authorId="20" shapeId="0" xr:uid="{DE4BB798-1465-4B54-91E1-8FFF4BA01411}">
      <text>
        <t>[Threaded comment]
Your version of Excel allows you to read this threaded comment; however, any edits to it will get removed if the file is opened in a newer version of Excel. Learn more: https://go.microsoft.com/fwlink/?linkid=870924
Comment:
    2 Control measurements over tolerance - see highlighted in report</t>
      </text>
    </comment>
    <comment ref="L23" authorId="21" shapeId="0" xr:uid="{3816B57E-5868-4283-BDA5-9F5291AFF65C}">
      <text>
        <t xml:space="preserve">[Threaded comment]
Your version of Excel allows you to read this threaded comment; however, any edits to it will get removed if the file is opened in a newer version of Excel. Learn more: https://go.microsoft.com/fwlink/?linkid=870924
Comment:
    2 Control point measurements over tolerance </t>
      </text>
    </comment>
    <comment ref="AK23" authorId="22" shapeId="0" xr:uid="{36E67E87-E82A-4522-A33C-2B91B9799888}">
      <text>
        <t xml:space="preserve">[Threaded comment]
Your version of Excel allows you to read this threaded comment; however, any edits to it will get removed if the file is opened in a newer version of Excel. Learn more: https://go.microsoft.com/fwlink/?linkid=870924
Comment:
    Most seaward point on profile 6c00472A is 5.2m spacing. </t>
      </text>
    </comment>
    <comment ref="AK24" authorId="23" shapeId="0" xr:uid="{67F50572-7380-46B3-9EA0-044E6978FC12}">
      <text>
        <t>[Threaded comment]
Your version of Excel allows you to read this threaded comment; however, any edits to it will get removed if the file is opened in a newer version of Excel. Learn more: https://go.microsoft.com/fwlink/?linkid=870924
Comment:
    5.15m between two points on 6c00526</t>
      </text>
    </comment>
    <comment ref="AL24" authorId="24" shapeId="0" xr:uid="{2EE10BC7-FE46-463D-BA44-5665CBD37037}">
      <text>
        <t>[Threaded comment]
Your version of Excel allows you to read this threaded comment; however, any edits to it will get removed if the file is opened in a newer version of Excel. Learn more: https://go.microsoft.com/fwlink/?linkid=870924
Comment:
    6c00507 doesn't reach depth but stops at rock platform</t>
      </text>
    </comment>
    <comment ref="AM24" authorId="25" shapeId="0" xr:uid="{C4D52EA4-97C1-4CB5-A060-5329044B6B11}">
      <text>
        <t>[Threaded comment]
Your version of Excel allows you to read this threaded comment; however, any edits to it will get removed if the file is opened in a newer version of Excel. Learn more: https://go.microsoft.com/fwlink/?linkid=870924
Comment:
    False point added to 6c00507 at chainage 153.5 to close to seaward extent of master profile
Reply:
    False point added to 6c00509 at chainage 98 to close to landward extent of master profile</t>
      </text>
    </comment>
    <comment ref="AQ28" authorId="26" shapeId="0" xr:uid="{AAD1AF58-2484-497D-8155-4116ED042238}">
      <text>
        <t>[Threaded comment]
Your version of Excel allows you to read this threaded comment; however, any edits to it will get removed if the file is opened in a newer version of Excel. Learn more: https://go.microsoft.com/fwlink/?linkid=870924
Comment:
    6d00282 and 6d00317 doesn't close MP landward, FPs added
306 doesn't close MP seaward, stopped on rocks - next time to survey slightly further</t>
      </text>
    </comment>
    <comment ref="AQ29" authorId="27" shapeId="0" xr:uid="{CD71C6DB-650C-4A29-AAF0-610CDB96C30E}">
      <text>
        <t>[Threaded comment]
Your version of Excel allows you to read this threaded comment; however, any edits to it will get removed if the file is opened in a newer version of Excel. Learn more: https://go.microsoft.com/fwlink/?linkid=870924
Comment:
    6c01299 and 6c01304A have FP added to close MP landward - couldn't get signal close to wall</t>
      </text>
    </comment>
    <comment ref="K30" authorId="28" shapeId="0" xr:uid="{104EE696-14FA-47FA-A891-0E86CC25FA9A}">
      <text>
        <t>[Threaded comment]
Your version of Excel allows you to read this threaded comment; however, any edits to it will get removed if the file is opened in a newer version of Excel. Learn more: https://go.microsoft.com/fwlink/?linkid=870924
Comment:
    Due to shadowing of the control points by buildings, control checks for 6cMU33_E2_03 are outside of 0.03 m specification. To account for this, some further points were taken on an RTK checkpoint.</t>
      </text>
    </comment>
    <comment ref="L30" authorId="29" shapeId="0" xr:uid="{65F8A729-24C3-4564-83CE-355B67460204}">
      <text>
        <t>[Threaded comment]
Your version of Excel allows you to read this threaded comment; however, any edits to it will get removed if the file is opened in a newer version of Excel. Learn more: https://go.microsoft.com/fwlink/?linkid=870924
Comment:
    Due to shadowing of the control points by buildings, control checks for 6cMU33_E2_03 are outside of 0.03 m specification. To account for this, some further points were taken on an RTK checkpoint.</t>
      </text>
    </comment>
    <comment ref="AR30" authorId="30" shapeId="0" xr:uid="{6125FDB0-A538-476C-973A-0613CD75F757}">
      <text>
        <t xml:space="preserve">[Threaded comment]
Your version of Excel allows you to read this threaded comment; however, any edits to it will get removed if the file is opened in a newer version of Excel. Learn more: https://go.microsoft.com/fwlink/?linkid=870924
Comment:
    almost 2m difference in volume at seaward end of profile since 2022. </t>
      </text>
    </comment>
    <comment ref="AL31" authorId="31" shapeId="0" xr:uid="{62F24834-B7DE-4D7E-BA09-621D7DFB137B}">
      <text>
        <t>[Threaded comment]
Your version of Excel allows you to read this threaded comment; however, any edits to it will get removed if the file is opened in a newer version of Excel. Learn more: https://go.microsoft.com/fwlink/?linkid=870924
Comment:
    2 profiles do not make depth, as usual</t>
      </text>
    </comment>
    <comment ref="AL32" authorId="32" shapeId="0" xr:uid="{6D980CEF-898D-46A8-98EB-38C3764BA8E7}">
      <text>
        <t>[Threaded comment]
Your version of Excel allows you to read this threaded comment; however, any edits to it will get removed if the file is opened in a newer version of Excel. Learn more: https://go.microsoft.com/fwlink/?linkid=870924
Comment:
    Both profiles were unable to get to depth due to dangerous sea conditions</t>
      </text>
    </comment>
    <comment ref="L34" authorId="33" shapeId="0" xr:uid="{798CA7D7-1E9C-4E47-B574-983AB11757A6}">
      <text>
        <t>[Threaded comment]
Your version of Excel allows you to read this threaded comment; however, any edits to it will get removed if the file is opened in a newer version of Excel. Learn more: https://go.microsoft.com/fwlink/?linkid=870924
Comment:
    One point was &gt;0.03</t>
      </text>
    </comment>
    <comment ref="AL34" authorId="34" shapeId="0" xr:uid="{9B6DDA55-F10B-49E9-83A5-256188D01B80}">
      <text>
        <t>[Threaded comment]
Your version of Excel allows you to read this threaded comment; however, any edits to it will get removed if the file is opened in a newer version of Excel. Learn more: https://go.microsoft.com/fwlink/?linkid=870924
Comment:
    Some points were added for profile 414</t>
      </text>
    </comment>
    <comment ref="L35" authorId="35" shapeId="0" xr:uid="{80F7783B-D709-4E00-8DD3-A1B3EC653EEB}">
      <text>
        <t>[Threaded comment]
Your version of Excel allows you to read this threaded comment; however, any edits to it will get removed if the file is opened in a newer version of Excel. Learn more: https://go.microsoft.com/fwlink/?linkid=870924
Comment:
    A couple were &gt;0.03</t>
      </text>
    </comment>
    <comment ref="AK35" authorId="36" shapeId="0" xr:uid="{A23F55D7-36B5-4B57-80B7-5998686E78AC}">
      <text>
        <t>[Threaded comment]
Your version of Excel allows you to read this threaded comment; however, any edits to it will get removed if the file is opened in a newer version of Excel. Learn more: https://go.microsoft.com/fwlink/?linkid=870924
Comment:
    Some small gaps in data</t>
      </text>
    </comment>
    <comment ref="AM35" authorId="37" shapeId="0" xr:uid="{FA27DC80-6919-4FBD-81CC-B7993282D668}">
      <text>
        <t>[Threaded comment]
Your version of Excel allows you to read this threaded comment; however, any edits to it will get removed if the file is opened in a newer version of Excel. Learn more: https://go.microsoft.com/fwlink/?linkid=870924
Comment:
    Points added for profile 6d00282 due to lack of radio signal at the base of the cliff
Reply:
    Profile 6d00321 does not start in the correct location by ~40m</t>
      </text>
    </comment>
    <comment ref="AK36" authorId="38" shapeId="0" xr:uid="{3D34E9B9-D8F2-4EA6-9AA8-1DB29A57E686}">
      <text>
        <t>[Threaded comment]
Your version of Excel allows you to read this threaded comment; however, any edits to it will get removed if the file is opened in a newer version of Excel. Learn more: https://go.microsoft.com/fwlink/?linkid=870924
Comment:
    Profile 524 has a 6m gap due to fenced off dune system</t>
      </text>
    </comment>
    <comment ref="AL36" authorId="39" shapeId="0" xr:uid="{28F42D9A-AAB0-4734-9270-9D1C354E499D}">
      <text>
        <t>[Threaded comment]
Your version of Excel allows you to read this threaded comment; however, any edits to it will get removed if the file is opened in a newer version of Excel. Learn more: https://go.microsoft.com/fwlink/?linkid=870924
Comment:
    Profiles 513 and 526 did not make depth due to swelly conditions</t>
      </text>
    </comment>
    <comment ref="AM36" authorId="40" shapeId="0" xr:uid="{DD29504A-E6E0-4ECE-8A2A-3266B08E58F9}">
      <text>
        <t>[Threaded comment]
Your version of Excel allows you to read this threaded comment; however, any edits to it will get removed if the file is opened in a newer version of Excel. Learn more: https://go.microsoft.com/fwlink/?linkid=870924
Comment:
    Profile 6c00513 does make masterprofile, but doesnt go back far enough to cover dune system</t>
      </text>
    </comment>
    <comment ref="AN36" authorId="41" shapeId="0" xr:uid="{7A8A21C1-C729-49D3-A8C3-A599AA8518B1}">
      <text>
        <t>[Threaded comment]
Your version of Excel allows you to read this threaded comment; however, any edits to it will get removed if the file is opened in a newer version of Excel. Learn more: https://go.microsoft.com/fwlink/?linkid=870924
Comment:
    Some points on profile 526 are off line</t>
      </text>
    </comment>
    <comment ref="AM38" authorId="42" shapeId="0" xr:uid="{6B284808-D269-4184-B9B1-8AE72BE77E47}">
      <text>
        <t>[Threaded comment]
Your version of Excel allows you to read this threaded comment; however, any edits to it will get removed if the file is opened in a newer version of Excel. Learn more: https://go.microsoft.com/fwlink/?linkid=870924
Comment:
    False points added to close MP landward due to lack of signal underneath buildings</t>
      </text>
    </comment>
    <comment ref="AN38" authorId="43" shapeId="0" xr:uid="{9AB39117-4392-45E9-AAD9-D5CF4D4C7EFA}">
      <text>
        <t>[Threaded comment]
Your version of Excel allows you to read this threaded comment; however, any edits to it will get removed if the file is opened in a newer version of Excel. Learn more: https://go.microsoft.com/fwlink/?linkid=870924
Comment:
    One point offline by &lt;0.01</t>
      </text>
    </comment>
    <comment ref="AL40" authorId="44" shapeId="0" xr:uid="{39F580BF-7A22-4B03-9384-71C375E2B911}">
      <text>
        <t>[Threaded comment]
Your version of Excel allows you to read this threaded comment; however, any edits to it will get removed if the file is opened in a newer version of Excel. Learn more: https://go.microsoft.com/fwlink/?linkid=870924
Comment:
    Profile 6d00414 has a gap of  6m due to rocks</t>
      </text>
    </comment>
    <comment ref="AM40" authorId="45" shapeId="0" xr:uid="{E68EC4A5-6439-468C-9EDC-B6A2DDA7D30F}">
      <text>
        <t>[Threaded comment]
Your version of Excel allows you to read this threaded comment; however, any edits to it will get removed if the file is opened in a newer version of Excel. Learn more: https://go.microsoft.com/fwlink/?linkid=870924
Comment:
    Profile 6d00410 is 5m away from the start, due to signal loss</t>
      </text>
    </comment>
    <comment ref="L42" authorId="46" shapeId="0" xr:uid="{F64DAAB0-206F-4E23-8B5D-69AE17C1AB04}">
      <text>
        <t>[Threaded comment]
Your version of Excel allows you to read this threaded comment; however, any edits to it will get removed if the file is opened in a newer version of Excel. Learn more: https://go.microsoft.com/fwlink/?linkid=870924
Comment:
    One point out of 30mm tolerance.</t>
      </text>
    </comment>
    <comment ref="AK42" authorId="47" shapeId="0" xr:uid="{DAE0DCC0-08AE-422A-89C8-047471EC980B}">
      <text>
        <t>[Threaded comment]
Your version of Excel allows you to read this threaded comment; however, any edits to it will get removed if the file is opened in a newer version of Excel. Learn more: https://go.microsoft.com/fwlink/?linkid=870924
Comment:
    Gaps over 5m due to the river channel. A few other gaps due to surveyor error, on the whole it is ok.</t>
      </text>
    </comment>
    <comment ref="AM42" authorId="48" shapeId="0" xr:uid="{C061D564-389C-47A6-B083-621F93292D50}">
      <text>
        <t>[Threaded comment]
Your version of Excel allows you to read this threaded comment; however, any edits to it will get removed if the file is opened in a newer version of Excel. Learn more: https://go.microsoft.com/fwlink/?linkid=870924
Comment:
    False points added to close a few profiles landwards.</t>
      </text>
    </comment>
    <comment ref="AR42" authorId="49" shapeId="0" xr:uid="{B4B37A18-D86B-48C6-918B-7DE279AE9140}">
      <text>
        <t>[Threaded comment]
Your version of Excel allows you to read this threaded comment; however, any edits to it will get removed if the file is opened in a newer version of Excel. Learn more: https://go.microsoft.com/fwlink/?linkid=870924
Comment:
    False points added to profiles 6d00282, 6d00317 to close mp landwards</t>
      </text>
    </comment>
    <comment ref="AL43" authorId="1" shapeId="0" xr:uid="{86B0068B-CC23-4B07-B9AD-A37D76946217}">
      <text>
        <r>
          <rPr>
            <sz val="11"/>
            <color theme="1"/>
            <rFont val="Calibri"/>
            <family val="2"/>
            <scheme val="minor"/>
          </rPr>
          <t>Josie-Alice Kirby:
profiles not all to depth due to pole height issue of new equipment only 0.003 off so false points added</t>
        </r>
      </text>
    </comment>
    <comment ref="Z46" authorId="50" shapeId="0" xr:uid="{CB89F2A5-48F9-42BF-AC71-825C6DB773C5}">
      <text>
        <t>[Threaded comment]
Your version of Excel allows you to read this threaded comment; however, any edits to it will get removed if the file is opened in a newer version of Excel. Learn more: https://go.microsoft.com/fwlink/?linkid=870924
Comment:
    Some photos missing</t>
      </text>
    </comment>
    <comment ref="AJ46" authorId="51" shapeId="0" xr:uid="{E8D949FA-415D-406B-935B-D5D6660E2514}">
      <text>
        <t>[Threaded comment]
Your version of Excel allows you to read this threaded comment; however, any edits to it will get removed if the file is opened in a newer version of Excel. Learn more: https://go.microsoft.com/fwlink/?linkid=870924
Comment:
    missing a profile</t>
      </text>
    </comment>
    <comment ref="Z47" authorId="52" shapeId="0" xr:uid="{A05984B9-86CD-41D0-A407-C0B4FCFADAE2}">
      <text>
        <t>[Threaded comment]
Your version of Excel allows you to read this threaded comment; however, any edits to it will get removed if the file is opened in a newer version of Excel. Learn more: https://go.microsoft.com/fwlink/?linkid=870924
Comment:
    Some photos missing</t>
      </text>
    </comment>
    <comment ref="AK47" authorId="53" shapeId="0" xr:uid="{73CC9528-3701-460E-AC5B-CE99D9E27346}">
      <text>
        <t>[Threaded comment]
Your version of Excel allows you to read this threaded comment; however, any edits to it will get removed if the file is opened in a newer version of Excel. Learn more: https://go.microsoft.com/fwlink/?linkid=870924
Comment:
    6M gap on profile 6c00509</t>
      </text>
    </comment>
    <comment ref="AL47" authorId="54" shapeId="0" xr:uid="{975E1DD7-FBAA-4C91-A412-7E0A620FDBC3}">
      <text>
        <t xml:space="preserve">[Threaded comment]
Your version of Excel allows you to read this threaded comment; however, any edits to it will get removed if the file is opened in a newer version of Excel. Learn more: https://go.microsoft.com/fwlink/?linkid=870924
Comment:
    One profile doesnt make depth - it is expected </t>
      </text>
    </comment>
    <comment ref="AK48" authorId="55" shapeId="0" xr:uid="{F9B7F29B-87D7-4523-B603-3F14708B5F7E}">
      <text>
        <r>
          <rPr>
            <sz val="11"/>
            <color theme="1"/>
            <rFont val="Calibri"/>
            <family val="2"/>
            <scheme val="minor"/>
          </rPr>
          <t>Isabel Kelly:
20 m gap due to lack of radio - profile 6d00282.
Gaps on profiles due to the sea defence rip rap (6d00310,06) or the river(6d00320), as expected. 
Profile 6d00319 has a gap at the top of the profile due to a large truck.</t>
        </r>
      </text>
    </comment>
    <comment ref="AL48" authorId="55" shapeId="0" xr:uid="{57290416-1D37-4ECA-BED2-C9D7060F594C}">
      <text>
        <r>
          <rPr>
            <sz val="11"/>
            <color theme="1"/>
            <rFont val="Calibri"/>
            <family val="2"/>
            <scheme val="minor"/>
          </rPr>
          <t xml:space="preserve">Isabel Kelly:
Some of the profiles on the rocks don't make depth.
Profile 319 only gets to -2.265 - sorry that was me :( must have misread the screen </t>
        </r>
      </text>
    </comment>
    <comment ref="AM48" authorId="55" shapeId="0" xr:uid="{84FB6316-E31D-4622-B9BE-6A14F9FF0C4E}">
      <text>
        <r>
          <rPr>
            <sz val="11"/>
            <color theme="1"/>
            <rFont val="Calibri"/>
            <family val="2"/>
            <scheme val="minor"/>
          </rPr>
          <t xml:space="preserve">Isabel Kelly:
Profiles 6d00321 to 323 - the cafe was closed off and therefore we could not access the other side of the river/the new sea defences.
Profile 6d00324 - the river was too fast to cross, unable to do the top of the profile.   </t>
        </r>
      </text>
    </comment>
    <comment ref="AQ48" authorId="55" shapeId="0" xr:uid="{58C27A14-D6EE-4040-9C8E-89006D6954DC}">
      <text>
        <r>
          <rPr>
            <sz val="11"/>
            <color theme="1"/>
            <rFont val="Calibri"/>
            <family val="2"/>
            <scheme val="minor"/>
          </rPr>
          <t xml:space="preserve">Isabel Kelly:
False points added to various profiles to infill the SD </t>
        </r>
      </text>
    </comment>
    <comment ref="AL50" authorId="56" shapeId="0" xr:uid="{6775C265-31A3-4145-9BB8-6A322CE59386}">
      <text>
        <r>
          <rPr>
            <b/>
            <sz val="9"/>
            <color indexed="81"/>
            <rFont val="Tahoma"/>
            <charset val="1"/>
          </rPr>
          <t>Myah Horsford:</t>
        </r>
        <r>
          <rPr>
            <sz val="9"/>
            <color indexed="81"/>
            <rFont val="Tahoma"/>
            <charset val="1"/>
          </rPr>
          <t xml:space="preserve">
Profiles 402, 410 &amp; 414 do not make depth due to ending in rock</t>
        </r>
      </text>
    </comment>
    <comment ref="AQ50" authorId="56" shapeId="0" xr:uid="{4703AB4E-18F1-4E2A-807B-AC139D5D1D5A}">
      <text>
        <r>
          <rPr>
            <b/>
            <sz val="9"/>
            <color indexed="81"/>
            <rFont val="Tahoma"/>
            <charset val="1"/>
          </rPr>
          <t>Myah Horsford:</t>
        </r>
        <r>
          <rPr>
            <sz val="9"/>
            <color indexed="81"/>
            <rFont val="Tahoma"/>
            <charset val="1"/>
          </rPr>
          <t xml:space="preserve">
6d00425 capture at SD is skewed needs amending </t>
        </r>
        <r>
          <rPr>
            <b/>
            <sz val="9"/>
            <color indexed="81"/>
            <rFont val="Tahoma"/>
            <family val="2"/>
          </rPr>
          <t>resolved</t>
        </r>
      </text>
    </comment>
    <comment ref="AL51" authorId="56" shapeId="0" xr:uid="{E368DA6E-957E-4357-B71B-3C79EBF0D4D9}">
      <text>
        <r>
          <rPr>
            <b/>
            <sz val="9"/>
            <color indexed="81"/>
            <rFont val="Tahoma"/>
            <charset val="1"/>
          </rPr>
          <t>Myah Horsford:</t>
        </r>
        <r>
          <rPr>
            <sz val="9"/>
            <color indexed="81"/>
            <rFont val="Tahoma"/>
            <charset val="1"/>
          </rPr>
          <t xml:space="preserve">
Neither profile made depth</t>
        </r>
      </text>
    </comment>
    <comment ref="AU246" authorId="57" shapeId="0" xr:uid="{54585AAC-344C-4996-9A7F-BC3E7451C2E8}">
      <text>
        <r>
          <rPr>
            <b/>
            <sz val="9"/>
            <color indexed="81"/>
            <rFont val="Tahoma"/>
            <family val="2"/>
          </rPr>
          <t>Emerald Siggery:</t>
        </r>
        <r>
          <rPr>
            <sz val="9"/>
            <color indexed="81"/>
            <rFont val="Tahoma"/>
            <family val="2"/>
          </rPr>
          <t xml:space="preserve">
Profile 6b00614 - MP rolled seawards to accommodate new rock armour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Joseff Saunders</author>
    <author>User</author>
    <author>Josie-Alice Kirby</author>
    <author>Emerald Siggery</author>
    <author>Isabel Kelly</author>
    <author>Tom Darley</author>
    <author>Miriam Cattermole</author>
    <author>tc={7914DD2D-A0E7-4857-A33F-172B68D2971A}</author>
    <author>tc={3B897D58-A3E5-49FF-951B-8C4D01418183}</author>
    <author>tc={E9A1EAD9-036F-474A-8732-F9DB565F0F11}</author>
    <author>tc={3B70BB32-D88D-4FED-96B9-4DBC2E2796A2}</author>
    <author>tc={AC4ADA74-453C-4B37-8912-AA29DB77EC15}</author>
    <author>tc={9F0AD16D-CE37-4E9A-B768-DBBDA418D27B}</author>
    <author>tc={687F08F0-7723-4587-82BB-28460701BF4F}</author>
    <author>tc={34BB999F-BE9C-43C4-9FB5-F0367D300800}</author>
    <author>tc={3EC0A984-21F9-4B36-8E2B-8F0F87ACD392}</author>
    <author>tc={715A2AF7-E88A-4162-BD1B-65B8E91E0736}</author>
    <author>tc={EF3BEF1D-B673-4553-8CFA-4C6E9F7E1781}</author>
    <author>tc={3B2C67DC-D71D-47DC-BA8E-A113670048BC}</author>
    <author>tc={71E55C7A-6699-4510-91D3-5E92FB6F54D1}</author>
    <author>tc={7C0E8B5F-5235-4033-8CAF-796FA5679A80}</author>
    <author>tc={61F296FF-9CB9-4171-BDD6-8800ECFBCE7C}</author>
    <author>tc={99BEF534-0332-406B-A5F2-24DCCF74D833}</author>
    <author>tc={468C4DCC-E80A-4313-8333-2558C5844D1D}</author>
    <author>tc={6A88F752-0C97-4A79-A4DA-424F17602ECE}</author>
    <author>tc={962AFB02-F652-4986-A17F-E3824177DB8D}</author>
    <author>tc={9C194DC6-7881-41B3-BE49-8A9D4F4DC6B0}</author>
    <author>tc={A9D92908-F1B7-4722-B28A-AFEF8970FE68}</author>
    <author>tc={97F7E5D0-CABC-4CED-9E2B-5364DFD989E1}</author>
    <author>tc={D46D8EC4-368C-4A1A-8E6F-711C1D5DABD0}</author>
    <author>tc={F78D8E26-65C6-43FB-984B-3BDB09DD14D1}</author>
    <author>tc={2E2BB2FB-C252-4661-9EBF-3A94CE2D110E}</author>
    <author>tc={11915988-5FAA-4741-B2BF-517483134CB4}</author>
    <author>tc={FD630D92-0030-47CE-8BA6-FBB6FA52CC26}</author>
    <author>tc={32AA5E1C-A6EF-4C3A-9F74-AD10CADF0940}</author>
    <author>tc={58F387DA-A022-407E-9D60-9C1A09C284D0}</author>
    <author>tc={95782752-D74E-46CD-82D3-CCFA636A1CBC}</author>
    <author>tc={B776C282-0F0F-4F79-9C98-D3322C53FAA2}</author>
    <author>tc={1FFD7275-A861-4EA3-9B61-997D62C4F1D9}</author>
    <author>tc={3FD378D3-43C0-47EF-8A81-FE828058B113}</author>
    <author>tc={CEFA4A27-0587-4A3D-BEBA-95DFC07D217B}</author>
    <author>tc={F8E358DA-E809-47A9-AAD7-C91A39BB1AF1}</author>
    <author>tc={31BC8C18-5FAF-4730-B6D2-7BD759D91D9A}</author>
    <author>tc={04C5A82B-3A81-48D1-B8EC-342D2522654E}</author>
    <author>tc={A452E86F-5A3C-42B7-8E36-A8BECBB46BCA}</author>
    <author>tc={9E082A96-B79A-488D-B12E-A4140E4DB6CE}</author>
    <author>tc={6E6E26D1-EAF3-4F4F-9B7F-45AB76C14014}</author>
    <author>tc={A7D0936C-511E-4EBF-8493-1FDA7B05819B}</author>
    <author>tc={EE9AAEB9-D076-49C1-BA19-7C1567B07F33}</author>
    <author>tc={CEA1A064-1831-4249-B579-3465C1F3ED65}</author>
    <author>tc={6530F601-143A-4A6D-B20B-8015BD617130}</author>
    <author>tc={5BD589AB-FF97-461D-A8E2-EF0D47DD8D5B}</author>
    <author>tc={C973ECF0-4D2D-4736-851E-24B90BEA0BCF}</author>
    <author>tc={B212B53F-BE34-4193-81E1-1B263867C348}</author>
    <author>tc={40D3DD1D-FBFF-4C87-901F-41B0FAFC5815}</author>
    <author>Plymouth Coastal Observatory</author>
    <author>tc={9A6A2472-DD9C-4765-B35B-9DF028A9EE1E}</author>
    <author>tc={E1565111-E7C0-44FF-B1AF-0787826CEC95}</author>
    <author>tc={6BDCACED-DE82-4E30-8BFF-DBAA16DD957B}</author>
    <author>tc={6502B5DF-2223-4654-8EEB-4FC609D86D2A}</author>
    <author>tc={BF4A3B03-36DF-49C9-B3CE-5D042D2F718C}</author>
    <author>tc={1DCE73D9-180F-4E34-A472-D0CFD967AB06}</author>
    <author>tc={263E7F10-01C4-4EAE-B1A3-971075795DB3}</author>
    <author>tc={A9F3BE99-FB55-4870-BA98-8E21000BFF1D}</author>
    <author>tc={2C1D45B5-CDF0-43FA-9DEE-28A7B4D90D32}</author>
    <author>tc={0ABD0850-D983-4698-A4BA-9A0132E62318}</author>
    <author>tc={A0B8FC6B-C7B1-4F14-B3D1-05118857E63E}</author>
    <author>tc={EAA887D9-9942-4860-BF78-87EBE57B2138}</author>
    <author>tc={2F3B5C96-0CA3-4E15-A2AB-9E16AB9684C4}</author>
    <author>tc={35DB22D9-EA02-4174-A9F0-E16F237602C8}</author>
    <author>tc={9D3EB9B2-2D34-480B-BADD-254104AC2C9F}</author>
    <author>tc={0EBC9E63-27EC-4023-83CB-4E8221F2799A}</author>
    <author>tc={7A4EC208-8266-40F7-B1E7-FD538E12BC7B}</author>
    <author>tc={1F3F78A2-CB6C-4EDD-A184-8E81AD499F1C}</author>
    <author>tc={46548CF9-6081-4E60-A56F-7215707E9489}</author>
    <author>tc={FC4CE44A-0437-4B3B-8758-3189497FD5C5}</author>
    <author>tc={0F806963-F090-4C2B-A49C-C0C9293481F0}</author>
    <author>tc={09AE7804-78CD-404E-B4AE-C186B5A1AECC}</author>
    <author>tc={586F3AB0-F221-4B2A-8A1E-2950860457C3}</author>
    <author>tc={E9EA3F10-7F2B-488A-97D6-D5BA31B7D621}</author>
    <author>tc={1C0CB95A-18E5-4BF8-84C7-7E7D0264817C}</author>
    <author>tc={493E96F8-7E34-4323-BD60-D0EBF017A6DA}</author>
    <author>tc={0415D0AA-8247-4D4A-B887-A67EB0C1340A}</author>
    <author>tc={248AB660-6478-4837-A32A-A0E393C6B2FB}</author>
    <author>tc={1B417511-B3BA-4AB3-B7B1-4E912239DCDC}</author>
    <author>tc={8E515B20-FDE1-4284-BB7F-32E9108BF6DD}</author>
    <author>tc={5744F5D1-866C-4BE7-B283-8C219DE3295B}</author>
    <author>tc={65BA746B-B5AB-4DE8-AB12-C0D025EE558B}</author>
    <author>tc={71322E4E-7AF3-43F4-80A2-F266B5A10E2D}</author>
    <author>tc={B9B212F0-694B-42B3-AE51-05E622A5799D}</author>
    <author>tc={B7B41594-2CF0-48D2-AF90-6CB2F6657515}</author>
    <author>tc={CBBFFBE8-DC68-414A-ACAD-681CC2F0C352}</author>
    <author>tc={4DB7162C-B1AE-4AB2-A876-3DF8E5815561}</author>
    <author>tc={0A6DB5E9-8C4B-43D8-9463-E419D850AD02}</author>
    <author>tc={52194BF7-5FD7-4806-8E32-8B423B52273C}</author>
    <author>tc={F2FC7074-F2E0-4B80-88FA-654B4F6B99C5}</author>
    <author>tc={438C6056-807F-475D-B951-200586F91690}</author>
    <author>tc={E3E4467D-2E1E-417B-938F-EF88587F6030}</author>
    <author>tc={E95F1EB9-FD48-4F60-84FE-F5A846876DB5}</author>
    <author>tc={4A2F9F17-4F6B-45A3-8353-3949B7B6BB66}</author>
    <author>tc={115C4D1B-A5E3-4407-9E34-9CC7547ED697}</author>
    <author>tc={CA1ACD92-1B65-4F63-B3E3-078E14BC2A3D}</author>
    <author>tc={8C161ED9-7D1A-431D-A99C-6243245E5992}</author>
    <author>tc={E8806F19-3DF1-43DC-BBE5-DFE918C98D02}</author>
    <author>tc={663C94E4-1594-4D8C-95C8-6E6EF2DA6831}</author>
    <author>tc={8196F48D-E4F1-4FE0-9B90-2F2490690146}</author>
    <author>tc={590DE6CC-C364-4F7B-A1FA-22D8FA94B5C8}</author>
    <author>tc={AFADA4B6-737D-4E71-9044-0F2CA631D17F}</author>
    <author>tc={B84AA184-1A7C-42B9-951F-D4C7FADBDC93}</author>
    <author>tc={59583521-62DF-4312-A535-C63CADE50699}</author>
    <author>tc={04AFDE0E-329B-4029-AA0B-93170E210A18}</author>
    <author>tc={B2A94A1E-E2CE-4342-A2EA-05089EF56F5E}</author>
    <author>tc={A87C0CCC-475E-4448-886B-BACD9157E303}</author>
    <author>tc={3A25465D-0D8C-4A85-A0E4-E19A9F40A0F3}</author>
    <author>tc={B30D749D-41A7-4C4C-836C-BFDDAB191D45}</author>
    <author>tc={B1B12B5E-5997-4E44-B9B9-AD6A89A63A1F}</author>
    <author>tc={D826901A-AC24-489D-BC30-BD6AEA4ACE45}</author>
    <author>tc={E4C924AA-9B15-452A-A1E5-C678620309BF}</author>
    <author>tc={4F5E869C-35D0-4ED2-8CF3-0D6DC9DE5034}</author>
    <author>tc={CBD5F9E5-BD13-44AE-A680-2111A1C64A5A}</author>
    <author>tc={DF2D9EBD-A196-4026-85F2-555C55336574}</author>
    <author>tc={084C62D7-51C3-4EAA-99B4-84E12D61BE68}</author>
    <author>tc={3B8E7B18-056F-4BBF-875B-AB25BE47C62D}</author>
    <author>tc={F724948F-C14B-42B2-9130-11483A1CE83B}</author>
    <author>tc={2E0DF6B2-54E9-4A7D-B399-B6B51F78DFD6}</author>
    <author>tc={B3FA6366-5C2B-4F76-9450-9EE91874F508}</author>
    <author>tc={8E1CE09F-50CC-4511-8A9F-F3906A87C8ED}</author>
    <author>tc={BFC2B817-E129-44A9-9915-C2123D3DD869}</author>
    <author>tc={61A7E4B5-8EBA-4934-9AD8-F8B69748E6C1}</author>
    <author>tc={89949D5D-AF22-4281-841C-E186C98D8395}</author>
    <author>tc={B3ACF676-3EF5-4137-A56A-8FE0344832D8}</author>
    <author>tc={133E28D7-7691-4BD7-8162-B6DA8B84F702}</author>
    <author>tc={FA24039E-D701-43BE-A08E-0FB5483F1083}</author>
    <author>tc={A1F9A6A1-D346-46B7-9F68-7BED1B3D6CEC}</author>
    <author>tc={6280B4FF-F69A-4D85-A24A-5079971CCFC9}</author>
    <author>tc={062B1B64-1E25-4AF0-B1BB-949EE85D0542}</author>
    <author>tc={A81FCBBA-888A-4070-B251-A7BD8C32DD60}</author>
    <author>tc={C373B676-6E0C-4171-A4ED-45C5D216965C}</author>
    <author>tc={6E8C4CE5-FD37-4FC9-A8D4-2A04AF1538A2}</author>
    <author>tc={2182FAE1-8A8C-409C-BA3D-D549097F041E}</author>
    <author>tc={5DF8B06E-ED88-4B2A-81BD-D63B6A63304E}</author>
    <author>tc={01DA61E9-B89C-4E1F-B24C-97825801B1DF}</author>
    <author>tc={49D6FF67-5476-4E17-9DB8-794AF1B8B04C}</author>
    <author>tc={8A186338-9A62-4DEB-824A-48716BE760E9}</author>
    <author>tc={0FFDBE58-FCA0-4B2C-9531-D2EEF90D5B96}</author>
    <author>tc={0E44DC1D-169B-4D66-B15E-D431FFD18BCF}</author>
    <author>tc={4B706FE3-DDA0-4370-B414-273F5EDE5A92}</author>
    <author>tc={D0770324-EC9E-48EE-9D46-4E6F4CC69BC9}</author>
    <author>tc={D519482C-98EC-4197-8AB3-6419A9D86FE7}</author>
    <author>tc={35145299-98CB-4B62-AA19-C024EA9F7FC4}</author>
    <author>tc={75CDF8A8-5045-42F2-A5E4-6F8F24E55AA8}</author>
    <author>tc={A1084547-6A33-477C-A5E6-A8F84CE388B0}</author>
    <author>tc={1C0A908C-7EB7-48F4-B98A-5B0B79ECFF83}</author>
    <author>tc={8550F677-AF04-41B0-AD7B-3637E3F6CAD0}</author>
    <author>tc={5D13BB62-93C6-4F29-8734-B52641FD7CCD}</author>
    <author>tc={C9D50480-5625-49E0-B9B1-E816C963DD90}</author>
    <author>tc={EE8D4644-8CB2-4A3C-A99B-5E62C22A8F21}</author>
    <author>tc={E672922F-4C4A-4F57-A6E4-2DE32B5772E6}</author>
    <author>tc={8023BD5B-1B26-4439-AF0D-0605F83EF8E9}</author>
    <author>tc={BB6009F3-A8DE-4D1C-8C73-A68D83CD806B}</author>
    <author>tc={3DCF5859-914E-4AD4-9EC9-96322FBE288C}</author>
    <author>tc={098DC3D4-228B-497B-ABDF-81E602850836}</author>
    <author>tc={A85BDF4C-F088-49E8-AFE4-80DC43329368}</author>
    <author>tc={3A062EC4-786E-4A1C-9840-16883B8E2D59}</author>
    <author>tc={58AB3D3E-BE3B-4D8C-A8C6-02E76A94A1F0}</author>
    <author>tc={12DE6D00-3225-48CE-ABAB-B954E186D091}</author>
    <author>tc={210D2E71-5510-4FAB-9D3C-BFB9EE16B31C}</author>
    <author>tc={8AB25CBE-CF45-4F39-AA7A-98EC15909ED4}</author>
    <author>tc={2B05D947-AD0C-4C90-8045-EB83B1FBF160}</author>
    <author>Myah Horsford</author>
    <author>tc={0A3CB6C6-05FC-479B-B8D1-9157ECC06D8A}</author>
    <author>tc={3F24F01E-4EDA-4E3D-9838-9C13F9284EBC}</author>
    <author>mhorsford</author>
    <author>tc={6D67F4BE-B81B-48AC-8F8D-61D498CDCB60}</author>
    <author>tc={D9D9F0E4-7237-4EB6-9294-F3E730E133E4}</author>
    <author>Jonathan R Bailey</author>
  </authors>
  <commentList>
    <comment ref="W3" authorId="0" shapeId="0" xr:uid="{00000000-0006-0000-0300-000001000000}">
      <text>
        <r>
          <rPr>
            <sz val="11"/>
            <color theme="1"/>
            <rFont val="Calibri"/>
            <family val="2"/>
            <scheme val="minor"/>
          </rPr>
          <t>Joseff Saunders:
3 DP and all profiles present</t>
        </r>
      </text>
    </comment>
    <comment ref="X3" authorId="0" shapeId="0" xr:uid="{00000000-0006-0000-0300-000002000000}">
      <text>
        <r>
          <rPr>
            <sz val="11"/>
            <color theme="1"/>
            <rFont val="Calibri"/>
            <family val="2"/>
            <scheme val="minor"/>
          </rPr>
          <t>Joseff Saunders:
Zip file contents correct?</t>
        </r>
      </text>
    </comment>
    <comment ref="J4" authorId="1" shapeId="0" xr:uid="{00000000-0006-0000-0300-000003000000}">
      <text>
        <r>
          <rPr>
            <sz val="11"/>
            <color theme="1"/>
            <rFont val="Calibri"/>
            <family val="2"/>
            <scheme val="minor"/>
          </rPr>
          <t>User:
one control point of tolerance by 0.001</t>
        </r>
      </text>
    </comment>
    <comment ref="AF4" authorId="1" shapeId="0" xr:uid="{00000000-0006-0000-0300-000004000000}">
      <text>
        <r>
          <rPr>
            <sz val="11"/>
            <color theme="1"/>
            <rFont val="Calibri"/>
            <family val="2"/>
            <scheme val="minor"/>
          </rPr>
          <t>User:
few small gaps, report states reason for these</t>
        </r>
      </text>
    </comment>
    <comment ref="AG4" authorId="1" shapeId="0" xr:uid="{00000000-0006-0000-0300-000005000000}">
      <text>
        <r>
          <rPr>
            <sz val="11"/>
            <color theme="1"/>
            <rFont val="Calibri"/>
            <family val="2"/>
            <scheme val="minor"/>
          </rPr>
          <t>User:
small area east of profile 6d01026 does not meet depth</t>
        </r>
      </text>
    </comment>
    <comment ref="AJ4" authorId="1" shapeId="0" xr:uid="{00000000-0006-0000-0300-000006000000}">
      <text>
        <r>
          <rPr>
            <sz val="11"/>
            <color theme="1"/>
            <rFont val="Calibri"/>
            <family val="2"/>
            <scheme val="minor"/>
          </rPr>
          <t>User:
4 profiles have gaps
-01025, 24, 22, 18
report states reason for these gaps</t>
        </r>
      </text>
    </comment>
    <comment ref="AP4" authorId="1" shapeId="0" xr:uid="{00000000-0006-0000-0300-000007000000}">
      <text>
        <r>
          <rPr>
            <sz val="11"/>
            <color theme="1"/>
            <rFont val="Calibri"/>
            <family val="2"/>
            <scheme val="minor"/>
          </rPr>
          <t>User:
6d01003 and 01004 profiles do not cross MP landward
added false point to close MP 6d01028 landward</t>
        </r>
      </text>
    </comment>
    <comment ref="AF5" authorId="1" shapeId="0" xr:uid="{00000000-0006-0000-0300-000008000000}">
      <text>
        <r>
          <rPr>
            <sz val="11"/>
            <color theme="1"/>
            <rFont val="Calibri"/>
            <family val="2"/>
            <scheme val="minor"/>
          </rPr>
          <t>User:
one gap, report states due to dense vegetation</t>
        </r>
      </text>
    </comment>
    <comment ref="AG5" authorId="1" shapeId="0" xr:uid="{00000000-0006-0000-0300-000009000000}">
      <text>
        <r>
          <rPr>
            <sz val="11"/>
            <color theme="1"/>
            <rFont val="Calibri"/>
            <family val="2"/>
            <scheme val="minor"/>
          </rPr>
          <t>User:
one point does not make depth</t>
        </r>
      </text>
    </comment>
    <comment ref="AJ5" authorId="1" shapeId="0" xr:uid="{00000000-0006-0000-0300-00000A000000}">
      <text>
        <r>
          <rPr>
            <sz val="11"/>
            <color theme="1"/>
            <rFont val="Calibri"/>
            <family val="2"/>
            <scheme val="minor"/>
          </rPr>
          <t>User:
2 profiles have gaps
-00361, 50
report states reason for these gaps</t>
        </r>
      </text>
    </comment>
    <comment ref="K10" authorId="1" shapeId="0" xr:uid="{00000000-0006-0000-0300-00000B000000}">
      <text>
        <r>
          <rPr>
            <sz val="11"/>
            <color theme="1"/>
            <rFont val="Calibri"/>
            <family val="2"/>
            <scheme val="minor"/>
          </rPr>
          <t>User:
2 points over 0.030 - highlighted in the report</t>
        </r>
      </text>
    </comment>
    <comment ref="AJ10" authorId="1" shapeId="0" xr:uid="{00000000-0006-0000-0300-00000C000000}">
      <text>
        <r>
          <rPr>
            <sz val="11"/>
            <color theme="1"/>
            <rFont val="Calibri"/>
            <family val="2"/>
            <scheme val="minor"/>
          </rPr>
          <t>User:
all space issues stated in report</t>
        </r>
      </text>
    </comment>
    <comment ref="AM10" authorId="1" shapeId="0" xr:uid="{00000000-0006-0000-0300-00000D000000}">
      <text>
        <r>
          <rPr>
            <sz val="11"/>
            <color theme="1"/>
            <rFont val="Calibri"/>
            <family val="2"/>
            <scheme val="minor"/>
          </rPr>
          <t>User:
13 offline points - all stated in report</t>
        </r>
      </text>
    </comment>
    <comment ref="AJ11" authorId="1" shapeId="0" xr:uid="{00000000-0006-0000-0300-00000E000000}">
      <text>
        <r>
          <rPr>
            <sz val="11"/>
            <color theme="1"/>
            <rFont val="Calibri"/>
            <family val="2"/>
            <scheme val="minor"/>
          </rPr>
          <t>User:
2 gaps -  stated in report</t>
        </r>
      </text>
    </comment>
    <comment ref="G12" authorId="1" shapeId="0" xr:uid="{00000000-0006-0000-0300-00000F000000}">
      <text>
        <r>
          <rPr>
            <sz val="11"/>
            <color theme="1"/>
            <rFont val="Calibri"/>
            <family val="2"/>
            <scheme val="minor"/>
          </rPr>
          <t>User:
6d01220 renamed 6d01220A in tip.txt file and photos</t>
        </r>
      </text>
    </comment>
    <comment ref="K12" authorId="1" shapeId="0" xr:uid="{00000000-0006-0000-0300-000010000000}">
      <text>
        <r>
          <rPr>
            <sz val="11"/>
            <color theme="1"/>
            <rFont val="Calibri"/>
            <family val="2"/>
            <scheme val="minor"/>
          </rPr>
          <t>User:
new E6 coordinates taken</t>
        </r>
      </text>
    </comment>
    <comment ref="AJ12" authorId="1" shapeId="0" xr:uid="{00000000-0006-0000-0300-000011000000}">
      <text>
        <r>
          <rPr>
            <sz val="11"/>
            <color theme="1"/>
            <rFont val="Calibri"/>
            <family val="2"/>
            <scheme val="minor"/>
          </rPr>
          <t>User:
3 gaps - stated in report</t>
        </r>
      </text>
    </comment>
    <comment ref="AL12" authorId="1" shapeId="0" xr:uid="{00000000-0006-0000-0300-000012000000}">
      <text>
        <r>
          <rPr>
            <sz val="11"/>
            <color theme="1"/>
            <rFont val="Calibri"/>
            <family val="2"/>
            <scheme val="minor"/>
          </rPr>
          <t>User:
FP added to landward and seaward side to close MP for profile 6d01233</t>
        </r>
      </text>
    </comment>
    <comment ref="J13" authorId="1" shapeId="0" xr:uid="{00000000-0006-0000-0300-000013000000}">
      <text>
        <r>
          <rPr>
            <sz val="11"/>
            <color theme="1"/>
            <rFont val="Calibri"/>
            <family val="2"/>
            <scheme val="minor"/>
          </rPr>
          <t>User:
survey unit name and number of profiles wrong in the scope section of the report - have changed</t>
        </r>
      </text>
    </comment>
    <comment ref="Y17" authorId="1" shapeId="0" xr:uid="{00000000-0006-0000-0300-000014000000}">
      <text>
        <r>
          <rPr>
            <sz val="11"/>
            <color theme="1"/>
            <rFont val="Calibri"/>
            <family val="2"/>
            <scheme val="minor"/>
          </rPr>
          <t>User:
missing photos for 6d01561</t>
        </r>
      </text>
    </comment>
    <comment ref="H18" authorId="1" shapeId="0" xr:uid="{00000000-0006-0000-0300-000015000000}">
      <text>
        <r>
          <rPr>
            <sz val="11"/>
            <color theme="1"/>
            <rFont val="Calibri"/>
            <family val="2"/>
            <scheme val="minor"/>
          </rPr>
          <t>User:
missing zip lei folder</t>
        </r>
      </text>
    </comment>
    <comment ref="AJ18" authorId="1" shapeId="0" xr:uid="{00000000-0006-0000-0300-000016000000}">
      <text>
        <r>
          <rPr>
            <sz val="11"/>
            <color theme="1"/>
            <rFont val="Calibri"/>
            <family val="2"/>
            <scheme val="minor"/>
          </rPr>
          <t>User:
1 gap - stated in report due to vegetation</t>
        </r>
      </text>
    </comment>
    <comment ref="AQ18" authorId="1" shapeId="0" xr:uid="{00000000-0006-0000-0300-000017000000}">
      <text>
        <r>
          <rPr>
            <sz val="11"/>
            <color theme="1"/>
            <rFont val="Calibri"/>
            <family val="2"/>
            <scheme val="minor"/>
          </rPr>
          <t>User:
berm present in 6d01738 which is hard to see in the photos and isn't present in previous years</t>
        </r>
      </text>
    </comment>
    <comment ref="Y23" authorId="1" shapeId="0" xr:uid="{00000000-0006-0000-0300-000018000000}">
      <text>
        <r>
          <rPr>
            <sz val="11"/>
            <color theme="1"/>
            <rFont val="Calibri"/>
            <family val="2"/>
            <scheme val="minor"/>
          </rPr>
          <t>User:
6e00354 up, north and south photo missing
6e00354_20211009_General_3 is corrupted</t>
        </r>
      </text>
    </comment>
    <comment ref="AJ23" authorId="1" shapeId="0" xr:uid="{00000000-0006-0000-0300-000019000000}">
      <text>
        <r>
          <rPr>
            <sz val="11"/>
            <color theme="1"/>
            <rFont val="Calibri"/>
            <family val="2"/>
            <scheme val="minor"/>
          </rPr>
          <t>User:
2 gaps - stated in report due to vegetation and cliff</t>
        </r>
      </text>
    </comment>
    <comment ref="AJ26" authorId="1" shapeId="0" xr:uid="{00000000-0006-0000-0300-00001A000000}">
      <text>
        <r>
          <rPr>
            <sz val="11"/>
            <color theme="1"/>
            <rFont val="Calibri"/>
            <family val="2"/>
            <scheme val="minor"/>
          </rPr>
          <t>User:
1 gap - stated in report due to thick seaweed</t>
        </r>
      </text>
    </comment>
    <comment ref="Y28" authorId="1" shapeId="0" xr:uid="{00000000-0006-0000-0300-00001B000000}">
      <text>
        <r>
          <rPr>
            <sz val="11"/>
            <color theme="1"/>
            <rFont val="Calibri"/>
            <family val="2"/>
            <scheme val="minor"/>
          </rPr>
          <t>profile photos missing for
6b00806 - down, west
6b00810 - down, up, east, west
6b00814 - down, up, east, west
6b00818 - down, up, east, west
6b00822 - down, up, east, west</t>
        </r>
      </text>
    </comment>
    <comment ref="AJ28" authorId="1" shapeId="0" xr:uid="{00000000-0006-0000-0300-00001C000000}">
      <text>
        <r>
          <rPr>
            <sz val="11"/>
            <color theme="1"/>
            <rFont val="Calibri"/>
            <family val="2"/>
            <scheme val="minor"/>
          </rPr>
          <t>User:
10 gaps - stated in report due to rock armour and fenced off construction</t>
        </r>
      </text>
    </comment>
    <comment ref="AM28" authorId="1" shapeId="0" xr:uid="{00000000-0006-0000-0300-00001D000000}">
      <text>
        <r>
          <rPr>
            <sz val="11"/>
            <color theme="1"/>
            <rFont val="Calibri"/>
            <family val="2"/>
            <scheme val="minor"/>
          </rPr>
          <t>User:
1 point offline - stated in report</t>
        </r>
      </text>
    </comment>
    <comment ref="Y29" authorId="1" shapeId="0" xr:uid="{00000000-0006-0000-0300-00001E000000}">
      <text>
        <r>
          <rPr>
            <sz val="11"/>
            <color theme="1"/>
            <rFont val="Calibri"/>
            <family val="2"/>
            <scheme val="minor"/>
          </rPr>
          <t>User:
6e00852 up profile photo missing</t>
        </r>
      </text>
    </comment>
    <comment ref="AJ29" authorId="1" shapeId="0" xr:uid="{00000000-0006-0000-0300-00001F000000}">
      <text>
        <r>
          <rPr>
            <sz val="11"/>
            <color theme="1"/>
            <rFont val="Calibri"/>
            <family val="2"/>
            <scheme val="minor"/>
          </rPr>
          <t>User:
2 gaps - stated in report due to rock armour and bike shelter</t>
        </r>
      </text>
    </comment>
    <comment ref="AF38" authorId="1" shapeId="0" xr:uid="{00000000-0006-0000-0300-000020000000}">
      <text>
        <r>
          <rPr>
            <sz val="11"/>
            <color theme="1"/>
            <rFont val="Calibri"/>
            <family val="2"/>
            <scheme val="minor"/>
          </rPr>
          <t>User:
gaps in raster due to vegetation and deep water - stated in report</t>
        </r>
      </text>
    </comment>
    <comment ref="AG38" authorId="1" shapeId="0" xr:uid="{00000000-0006-0000-0300-000021000000}">
      <text>
        <r>
          <rPr>
            <sz val="11"/>
            <color theme="1"/>
            <rFont val="Calibri"/>
            <family val="2"/>
            <scheme val="minor"/>
          </rPr>
          <t>User:
two small sections not met depth</t>
        </r>
      </text>
    </comment>
    <comment ref="AJ38" authorId="1" shapeId="0" xr:uid="{00000000-0006-0000-0300-000022000000}">
      <text>
        <r>
          <rPr>
            <sz val="11"/>
            <color theme="1"/>
            <rFont val="Calibri"/>
            <family val="2"/>
            <scheme val="minor"/>
          </rPr>
          <t>User:
6e00251 has gap - report states due to vegetation</t>
        </r>
      </text>
    </comment>
    <comment ref="AF39" authorId="1" shapeId="0" xr:uid="{00000000-0006-0000-0300-000023000000}">
      <text>
        <r>
          <rPr>
            <sz val="11"/>
            <color theme="1"/>
            <rFont val="Calibri"/>
            <family val="2"/>
            <scheme val="minor"/>
          </rPr>
          <t>User:
small gap to south of survey unit</t>
        </r>
      </text>
    </comment>
    <comment ref="AP39" authorId="1" shapeId="0" xr:uid="{00000000-0006-0000-0300-000024000000}">
      <text>
        <r>
          <rPr>
            <sz val="11"/>
            <color theme="1"/>
            <rFont val="Calibri"/>
            <family val="2"/>
            <scheme val="minor"/>
          </rPr>
          <t>User:
6e00265A has spike near seaward side of profile</t>
        </r>
      </text>
    </comment>
    <comment ref="O40" authorId="2" shapeId="0" xr:uid="{00000000-0006-0000-0300-000025000000}">
      <text>
        <r>
          <rPr>
            <sz val="11"/>
            <color theme="1"/>
            <rFont val="Calibri"/>
            <family val="2"/>
            <scheme val="minor"/>
          </rPr>
          <t>Josie-Alice Kirby:
missing the beach to the north - which in provious years has been surveyed</t>
        </r>
      </text>
    </comment>
    <comment ref="AW40" authorId="2" shapeId="0" xr:uid="{00000000-0006-0000-0300-000026000000}">
      <text>
        <r>
          <rPr>
            <sz val="11"/>
            <color theme="1"/>
            <rFont val="Calibri"/>
            <family val="2"/>
            <scheme val="minor"/>
          </rPr>
          <t>Josie-Alice Kirby:
waiting for Baseline section</t>
        </r>
      </text>
    </comment>
    <comment ref="BB40" authorId="3" shapeId="0" xr:uid="{00000000-0006-0000-0300-000027000000}">
      <text>
        <r>
          <rPr>
            <b/>
            <sz val="9"/>
            <color indexed="81"/>
            <rFont val="Tahoma"/>
            <family val="2"/>
          </rPr>
          <t>Emerald Siggery:</t>
        </r>
        <r>
          <rPr>
            <sz val="9"/>
            <color indexed="81"/>
            <rFont val="Tahoma"/>
            <family val="2"/>
          </rPr>
          <t xml:space="preserve">
Accepted following revisit to site and further discussion about access</t>
        </r>
      </text>
    </comment>
    <comment ref="AE42" authorId="0" shapeId="0" xr:uid="{00000000-0006-0000-0300-000028000000}">
      <text>
        <r>
          <rPr>
            <sz val="11"/>
            <color theme="1"/>
            <rFont val="Calibri"/>
            <family val="2"/>
            <scheme val="minor"/>
          </rPr>
          <t>Joseff Saunders:
No structure file provided, Phase 3 had one</t>
        </r>
      </text>
    </comment>
    <comment ref="AL43" authorId="0" shapeId="0" xr:uid="{00000000-0006-0000-0300-000029000000}">
      <text>
        <r>
          <rPr>
            <sz val="11"/>
            <color theme="1"/>
            <rFont val="Calibri"/>
            <family val="2"/>
            <scheme val="minor"/>
          </rPr>
          <t>Joseff Saunders:
False points added to close MP landward for 6d02370A</t>
        </r>
      </text>
    </comment>
    <comment ref="AE44" authorId="0" shapeId="0" xr:uid="{00000000-0006-0000-0300-00002A000000}">
      <text>
        <r>
          <rPr>
            <sz val="11"/>
            <color theme="1"/>
            <rFont val="Calibri"/>
            <family val="2"/>
            <scheme val="minor"/>
          </rPr>
          <t>Joseff Saunders:
No structure file provided, Phase 3 had one</t>
        </r>
      </text>
    </comment>
    <comment ref="J45" authorId="0" shapeId="0" xr:uid="{00000000-0006-0000-0300-00002B000000}">
      <text>
        <r>
          <rPr>
            <b/>
            <sz val="9"/>
            <color indexed="81"/>
            <rFont val="Tahoma"/>
            <family val="2"/>
          </rPr>
          <t>Joseff Saunders:</t>
        </r>
        <r>
          <rPr>
            <sz val="9"/>
            <color indexed="81"/>
            <rFont val="Tahoma"/>
            <family val="2"/>
          </rPr>
          <t xml:space="preserve">
6E00202: Gap of 5.144m at chainage 28.842 = boat</t>
        </r>
      </text>
    </comment>
    <comment ref="J47" authorId="0" shapeId="0" xr:uid="{00000000-0006-0000-0300-00002C000000}">
      <text>
        <r>
          <rPr>
            <b/>
            <sz val="9"/>
            <color indexed="81"/>
            <rFont val="Tahoma"/>
            <family val="2"/>
          </rPr>
          <t>Joseff Saunders:</t>
        </r>
        <r>
          <rPr>
            <sz val="9"/>
            <color indexed="81"/>
            <rFont val="Tahoma"/>
            <family val="2"/>
          </rPr>
          <t xml:space="preserve">
6E00649: FB from chainage 104 to 112 = deep seaweed
6E00643: Fallen tree no access to bottom cliff</t>
        </r>
      </text>
    </comment>
    <comment ref="AJ47" authorId="0" shapeId="0" xr:uid="{00000000-0006-0000-0300-00002D000000}">
      <text>
        <r>
          <rPr>
            <b/>
            <sz val="9"/>
            <color indexed="81"/>
            <rFont val="Tahoma"/>
            <family val="2"/>
          </rPr>
          <t>Joseff Saunders:</t>
        </r>
        <r>
          <rPr>
            <sz val="9"/>
            <color indexed="81"/>
            <rFont val="Tahoma"/>
            <family val="2"/>
          </rPr>
          <t xml:space="preserve">
Two instances where spacing is &gt;5 m, stated in report</t>
        </r>
      </text>
    </comment>
    <comment ref="I49" authorId="0" shapeId="0" xr:uid="{00000000-0006-0000-0300-00002E000000}">
      <text>
        <r>
          <rPr>
            <b/>
            <sz val="9"/>
            <color indexed="81"/>
            <rFont val="Tahoma"/>
            <family val="2"/>
          </rPr>
          <t>Joseff Saunders:</t>
        </r>
        <r>
          <rPr>
            <sz val="9"/>
            <color indexed="81"/>
            <rFont val="Tahoma"/>
            <family val="2"/>
          </rPr>
          <t xml:space="preserve">
Survey captured with UAV, no UAV information in metadata. 
</t>
        </r>
        <r>
          <rPr>
            <b/>
            <sz val="9"/>
            <color indexed="81"/>
            <rFont val="Tahoma"/>
            <family val="2"/>
          </rPr>
          <t xml:space="preserve">ES: </t>
        </r>
        <r>
          <rPr>
            <sz val="9"/>
            <color indexed="81"/>
            <rFont val="Tahoma"/>
            <family val="2"/>
          </rPr>
          <t>Amended</t>
        </r>
      </text>
    </comment>
    <comment ref="J49" authorId="0" shapeId="0" xr:uid="{00000000-0006-0000-0300-00002F000000}">
      <text>
        <r>
          <rPr>
            <b/>
            <sz val="9"/>
            <color indexed="81"/>
            <rFont val="Tahoma"/>
            <family val="2"/>
          </rPr>
          <t>Joseff Saunders:</t>
        </r>
        <r>
          <rPr>
            <sz val="9"/>
            <color indexed="81"/>
            <rFont val="Tahoma"/>
            <family val="2"/>
          </rPr>
          <t xml:space="preserve">
6D01220A: Starts at reeds, Gap of 7.08 at chainage 41.194 = vegetation
We were unable to access the beach south of point A or north of point B, it was too dangerous to wade
around the rock &amp; no access route down the cliff could be found. There is UAV data only covering these
areas down to the edge of the water at low tide on the 29th (approx. -1.8m)</t>
        </r>
      </text>
    </comment>
    <comment ref="K49" authorId="0" shapeId="0" xr:uid="{00000000-0006-0000-0300-000030000000}">
      <text>
        <r>
          <rPr>
            <b/>
            <sz val="9"/>
            <color indexed="81"/>
            <rFont val="Tahoma"/>
            <family val="2"/>
          </rPr>
          <t>Joseff Saunders:</t>
        </r>
        <r>
          <rPr>
            <sz val="9"/>
            <color indexed="81"/>
            <rFont val="Tahoma"/>
            <family val="2"/>
          </rPr>
          <t xml:space="preserve">
Two points of UAV GTPs outside of tolerance. RMSE acceptable.</t>
        </r>
      </text>
    </comment>
    <comment ref="AG49" authorId="0" shapeId="0" xr:uid="{00000000-0006-0000-0300-000031000000}">
      <text>
        <r>
          <rPr>
            <b/>
            <sz val="9"/>
            <color indexed="81"/>
            <rFont val="Tahoma"/>
            <family val="2"/>
          </rPr>
          <t>Joseff Saunders:</t>
        </r>
        <r>
          <rPr>
            <sz val="9"/>
            <color indexed="81"/>
            <rFont val="Tahoma"/>
            <family val="2"/>
          </rPr>
          <t xml:space="preserve">
Unable to reach depth to north and south extremes of survey area due to dangerous rocks. UAV data can not reach depth and surveyors could not get there - according to report.  </t>
        </r>
      </text>
    </comment>
    <comment ref="AJ49" authorId="0" shapeId="0" xr:uid="{00000000-0006-0000-0300-000032000000}">
      <text>
        <r>
          <rPr>
            <b/>
            <sz val="9"/>
            <color indexed="81"/>
            <rFont val="Tahoma"/>
            <family val="2"/>
          </rPr>
          <t>Joseff Saunders:</t>
        </r>
        <r>
          <rPr>
            <sz val="9"/>
            <color indexed="81"/>
            <rFont val="Tahoma"/>
            <family val="2"/>
          </rPr>
          <t xml:space="preserve">
One instance of spacing &gt;5 m, mentioned in report</t>
        </r>
      </text>
    </comment>
    <comment ref="AP49" authorId="0" shapeId="0" xr:uid="{00000000-0006-0000-0300-000033000000}">
      <text>
        <r>
          <rPr>
            <b/>
            <sz val="9"/>
            <color indexed="81"/>
            <rFont val="Tahoma"/>
            <family val="2"/>
          </rPr>
          <t>Joseff Saunders:</t>
        </r>
        <r>
          <rPr>
            <sz val="9"/>
            <color indexed="81"/>
            <rFont val="Tahoma"/>
            <family val="2"/>
          </rPr>
          <t xml:space="preserve">
High level of detail over rocky sections, might cause problems when comparing to older data. </t>
        </r>
      </text>
    </comment>
    <comment ref="J50" authorId="0" shapeId="0" xr:uid="{00000000-0006-0000-0300-000034000000}">
      <text>
        <r>
          <rPr>
            <b/>
            <sz val="9"/>
            <color indexed="81"/>
            <rFont val="Tahoma"/>
            <family val="2"/>
          </rPr>
          <t>Joseff Saunders:</t>
        </r>
        <r>
          <rPr>
            <sz val="9"/>
            <color indexed="81"/>
            <rFont val="Tahoma"/>
            <family val="2"/>
          </rPr>
          <t xml:space="preserve">
6D01526
Gap of 12.79 at chainage 56.844 = vegetation
6D01528
Gap of 10.40 at chainage 97.201 = vegetation</t>
        </r>
      </text>
    </comment>
    <comment ref="AJ50" authorId="0" shapeId="0" xr:uid="{00000000-0006-0000-0300-000035000000}">
      <text>
        <r>
          <rPr>
            <b/>
            <sz val="9"/>
            <color indexed="81"/>
            <rFont val="Tahoma"/>
            <family val="2"/>
          </rPr>
          <t>Joseff Saunders:</t>
        </r>
        <r>
          <rPr>
            <sz val="9"/>
            <color indexed="81"/>
            <rFont val="Tahoma"/>
            <family val="2"/>
          </rPr>
          <t xml:space="preserve">
two instances of spacing &gt;5 m, mentioned in report.</t>
        </r>
      </text>
    </comment>
    <comment ref="AP50" authorId="0" shapeId="0" xr:uid="{00000000-0006-0000-0300-000036000000}">
      <text>
        <r>
          <rPr>
            <b/>
            <sz val="9"/>
            <color indexed="81"/>
            <rFont val="Tahoma"/>
            <family val="2"/>
          </rPr>
          <t>Joseff Saunders:</t>
        </r>
        <r>
          <rPr>
            <sz val="9"/>
            <color indexed="81"/>
            <rFont val="Tahoma"/>
            <family val="2"/>
          </rPr>
          <t xml:space="preserve">
Irregularity at top of profile 6d01524 - most likely a rock which was not picked up in previous baseline surveys. Checked by ES and confirmed as rock.</t>
        </r>
      </text>
    </comment>
    <comment ref="J51" authorId="0" shapeId="0" xr:uid="{00000000-0006-0000-0300-000037000000}">
      <text>
        <r>
          <rPr>
            <b/>
            <sz val="9"/>
            <color indexed="81"/>
            <rFont val="Tahoma"/>
            <family val="2"/>
          </rPr>
          <t>Joseff Saunders:</t>
        </r>
        <r>
          <rPr>
            <sz val="9"/>
            <color indexed="81"/>
            <rFont val="Tahoma"/>
            <family val="2"/>
          </rPr>
          <t xml:space="preserve">
incorrect date in report - ammended</t>
        </r>
      </text>
    </comment>
    <comment ref="R51" authorId="0" shapeId="0" xr:uid="{00000000-0006-0000-0300-000038000000}">
      <text>
        <r>
          <rPr>
            <b/>
            <sz val="9"/>
            <color indexed="81"/>
            <rFont val="Tahoma"/>
            <family val="2"/>
          </rPr>
          <t>Joseff Saunders:</t>
        </r>
        <r>
          <rPr>
            <sz val="9"/>
            <color indexed="81"/>
            <rFont val="Tahoma"/>
            <family val="2"/>
          </rPr>
          <t xml:space="preserve">
Photos are fairly blurry, might be ok?</t>
        </r>
      </text>
    </comment>
    <comment ref="AL51" authorId="0" shapeId="0" xr:uid="{00000000-0006-0000-0300-000039000000}">
      <text>
        <r>
          <rPr>
            <b/>
            <sz val="9"/>
            <color indexed="81"/>
            <rFont val="Tahoma"/>
            <family val="2"/>
          </rPr>
          <t>Joseff Saunders:</t>
        </r>
        <r>
          <rPr>
            <sz val="9"/>
            <color indexed="81"/>
            <rFont val="Tahoma"/>
            <family val="2"/>
          </rPr>
          <t xml:space="preserve">
False points added to close Mp landward for 6d01222, 6d01226, 6d01226, 6d01233 and 6d01234. </t>
        </r>
      </text>
    </comment>
    <comment ref="AP51" authorId="0" shapeId="0" xr:uid="{00000000-0006-0000-0300-00003A000000}">
      <text>
        <r>
          <rPr>
            <b/>
            <sz val="9"/>
            <color indexed="81"/>
            <rFont val="Tahoma"/>
            <family val="2"/>
          </rPr>
          <t>Joseff Saunders:</t>
        </r>
        <r>
          <rPr>
            <sz val="9"/>
            <color indexed="81"/>
            <rFont val="Tahoma"/>
            <family val="2"/>
          </rPr>
          <t xml:space="preserve">
High level of detail over rocky sections, might cause problems when comparing to older data.</t>
        </r>
      </text>
    </comment>
    <comment ref="I52" authorId="0" shapeId="0" xr:uid="{00000000-0006-0000-0300-00003B000000}">
      <text>
        <r>
          <rPr>
            <b/>
            <sz val="9"/>
            <color indexed="81"/>
            <rFont val="Tahoma"/>
            <family val="2"/>
          </rPr>
          <t>Joseff Saunders:</t>
        </r>
        <r>
          <rPr>
            <sz val="9"/>
            <color indexed="81"/>
            <rFont val="Tahoma"/>
            <family val="2"/>
          </rPr>
          <t xml:space="preserve">
Survey captured with UAV, no UAV information in metadata. 
</t>
        </r>
        <r>
          <rPr>
            <b/>
            <sz val="9"/>
            <color indexed="81"/>
            <rFont val="Tahoma"/>
            <family val="2"/>
          </rPr>
          <t xml:space="preserve">ES: </t>
        </r>
        <r>
          <rPr>
            <sz val="9"/>
            <color indexed="81"/>
            <rFont val="Tahoma"/>
            <family val="2"/>
          </rPr>
          <t>Amended</t>
        </r>
      </text>
    </comment>
    <comment ref="J52" authorId="0" shapeId="0" xr:uid="{00000000-0006-0000-0300-00003C000000}">
      <text>
        <r>
          <rPr>
            <b/>
            <sz val="9"/>
            <color indexed="81"/>
            <rFont val="Tahoma"/>
            <family val="2"/>
          </rPr>
          <t>Joseff Saunders:</t>
        </r>
        <r>
          <rPr>
            <sz val="9"/>
            <color indexed="81"/>
            <rFont val="Tahoma"/>
            <family val="2"/>
          </rPr>
          <t xml:space="preserve">
UAV control in report, but no processing report included.
6D02642 Gap of 7.944 at chainage 120.266 = dense vegetation
Unable to reach MLWS around the end of the rocks, too dangerous
</t>
        </r>
        <r>
          <rPr>
            <b/>
            <sz val="9"/>
            <color indexed="81"/>
            <rFont val="Tahoma"/>
            <family val="2"/>
          </rPr>
          <t>ES:</t>
        </r>
        <r>
          <rPr>
            <sz val="9"/>
            <color indexed="81"/>
            <rFont val="Tahoma"/>
            <family val="2"/>
          </rPr>
          <t xml:space="preserve"> Report corrected and redelivered</t>
        </r>
      </text>
    </comment>
    <comment ref="AG52" authorId="0" shapeId="0" xr:uid="{00000000-0006-0000-0300-00003D000000}">
      <text>
        <r>
          <rPr>
            <b/>
            <sz val="9"/>
            <color indexed="81"/>
            <rFont val="Tahoma"/>
            <family val="2"/>
          </rPr>
          <t>Joseff Saunders:</t>
        </r>
        <r>
          <rPr>
            <sz val="9"/>
            <color indexed="81"/>
            <rFont val="Tahoma"/>
            <family val="2"/>
          </rPr>
          <t xml:space="preserve">
Does not reach seaward limit at rocky extents due to danger to surveyor</t>
        </r>
      </text>
    </comment>
    <comment ref="BB52" authorId="3" shapeId="0" xr:uid="{00000000-0006-0000-0300-00003E000000}">
      <text>
        <r>
          <rPr>
            <b/>
            <sz val="9"/>
            <color indexed="81"/>
            <rFont val="Tahoma"/>
            <family val="2"/>
          </rPr>
          <t>Emerald Siggery:</t>
        </r>
        <r>
          <rPr>
            <sz val="9"/>
            <color indexed="81"/>
            <rFont val="Tahoma"/>
            <family val="2"/>
          </rPr>
          <t xml:space="preserve">
Accepted following redelivery of report and metadata</t>
        </r>
      </text>
    </comment>
    <comment ref="I53" authorId="0" shapeId="0" xr:uid="{00000000-0006-0000-0300-00003F000000}">
      <text>
        <r>
          <rPr>
            <b/>
            <sz val="9"/>
            <color indexed="81"/>
            <rFont val="Tahoma"/>
            <family val="2"/>
          </rPr>
          <t>Joseff Saunders:</t>
        </r>
        <r>
          <rPr>
            <sz val="9"/>
            <color indexed="81"/>
            <rFont val="Tahoma"/>
            <family val="2"/>
          </rPr>
          <t xml:space="preserve">
Survey captured with UAV, no UAV information in metadata. 
</t>
        </r>
        <r>
          <rPr>
            <b/>
            <sz val="9"/>
            <color indexed="81"/>
            <rFont val="Tahoma"/>
            <family val="2"/>
          </rPr>
          <t xml:space="preserve">ES: </t>
        </r>
        <r>
          <rPr>
            <sz val="9"/>
            <color indexed="81"/>
            <rFont val="Tahoma"/>
            <family val="2"/>
          </rPr>
          <t>Amended</t>
        </r>
      </text>
    </comment>
    <comment ref="J53" authorId="0" shapeId="0" xr:uid="{00000000-0006-0000-0300-000040000000}">
      <text>
        <r>
          <rPr>
            <b/>
            <sz val="9"/>
            <color indexed="81"/>
            <rFont val="Tahoma"/>
            <family val="2"/>
          </rPr>
          <t>Joseff Saunders:</t>
        </r>
        <r>
          <rPr>
            <sz val="9"/>
            <color indexed="81"/>
            <rFont val="Tahoma"/>
            <family val="2"/>
          </rPr>
          <t xml:space="preserve">
6D02642 Gap of 7.944 at chainage 120.266 = dense vegetation</t>
        </r>
      </text>
    </comment>
    <comment ref="AG53" authorId="0" shapeId="0" xr:uid="{00000000-0006-0000-0300-000041000000}">
      <text>
        <r>
          <rPr>
            <b/>
            <sz val="9"/>
            <color indexed="81"/>
            <rFont val="Tahoma"/>
            <family val="2"/>
          </rPr>
          <t>Joseff Saunders:</t>
        </r>
        <r>
          <rPr>
            <sz val="9"/>
            <color indexed="81"/>
            <rFont val="Tahoma"/>
            <family val="2"/>
          </rPr>
          <t xml:space="preserve">
Does not reach seaward limit at rocky extents due to danger to surveyor</t>
        </r>
      </text>
    </comment>
    <comment ref="BB53" authorId="3" shapeId="0" xr:uid="{00000000-0006-0000-0300-000042000000}">
      <text>
        <r>
          <rPr>
            <b/>
            <sz val="9"/>
            <color indexed="81"/>
            <rFont val="Tahoma"/>
            <family val="2"/>
          </rPr>
          <t>Emerald Siggery:</t>
        </r>
        <r>
          <rPr>
            <sz val="9"/>
            <color indexed="81"/>
            <rFont val="Tahoma"/>
            <family val="2"/>
          </rPr>
          <t xml:space="preserve">
Accepted after resubmission of metadata</t>
        </r>
      </text>
    </comment>
    <comment ref="K54" authorId="4" shapeId="0" xr:uid="{00000000-0006-0000-0300-000043000000}">
      <text>
        <r>
          <rPr>
            <b/>
            <sz val="9"/>
            <color indexed="81"/>
            <rFont val="Tahoma"/>
            <family val="2"/>
          </rPr>
          <t>Isabel Kelly:</t>
        </r>
        <r>
          <rPr>
            <sz val="9"/>
            <color indexed="81"/>
            <rFont val="Tahoma"/>
            <family val="2"/>
          </rPr>
          <t xml:space="preserve">
One point is &gt;0.01m</t>
        </r>
      </text>
    </comment>
    <comment ref="S54" authorId="4" shapeId="0" xr:uid="{00000000-0006-0000-0300-000044000000}">
      <text>
        <r>
          <rPr>
            <b/>
            <sz val="9"/>
            <color indexed="81"/>
            <rFont val="Tahoma"/>
            <family val="2"/>
          </rPr>
          <t>Isabel Kelly:</t>
        </r>
        <r>
          <rPr>
            <sz val="9"/>
            <color indexed="81"/>
            <rFont val="Tahoma"/>
            <family val="2"/>
          </rPr>
          <t xml:space="preserve">
Need to double check with ES whether this is acceptable - willl send email</t>
        </r>
      </text>
    </comment>
    <comment ref="X54" authorId="4" shapeId="0" xr:uid="{00000000-0006-0000-0300-000045000000}">
      <text>
        <r>
          <rPr>
            <b/>
            <sz val="9"/>
            <color indexed="81"/>
            <rFont val="Tahoma"/>
            <family val="2"/>
          </rPr>
          <t>Isabel Kelly:</t>
        </r>
        <r>
          <rPr>
            <sz val="9"/>
            <color indexed="81"/>
            <rFont val="Tahoma"/>
            <family val="2"/>
          </rPr>
          <t xml:space="preserve">
Missing photos from the first 7 profiles
</t>
        </r>
      </text>
    </comment>
    <comment ref="AF54" authorId="4" shapeId="0" xr:uid="{00000000-0006-0000-0300-000046000000}">
      <text>
        <r>
          <rPr>
            <b/>
            <sz val="9"/>
            <color indexed="81"/>
            <rFont val="Tahoma"/>
            <family val="2"/>
          </rPr>
          <t>Isabel Kelly:</t>
        </r>
        <r>
          <rPr>
            <sz val="9"/>
            <color indexed="81"/>
            <rFont val="Tahoma"/>
            <family val="2"/>
          </rPr>
          <t xml:space="preserve">
slight gap (&lt;2m) on the seaward section, on the beach towards the north.</t>
        </r>
      </text>
    </comment>
    <comment ref="AJ54" authorId="4" shapeId="0" xr:uid="{00000000-0006-0000-0300-000047000000}">
      <text>
        <r>
          <rPr>
            <b/>
            <sz val="9"/>
            <color indexed="81"/>
            <rFont val="Tahoma"/>
            <family val="2"/>
          </rPr>
          <t>Isabel Kelly:</t>
        </r>
        <r>
          <rPr>
            <sz val="9"/>
            <color indexed="81"/>
            <rFont val="Tahoma"/>
            <family val="2"/>
          </rPr>
          <t xml:space="preserve">
Two gaps on profiles (6d02486, 6d02480)  due to vegetated cliff face. Stated in the report, photo's were provided.</t>
        </r>
      </text>
    </comment>
    <comment ref="AK54" authorId="4" shapeId="0" xr:uid="{00000000-0006-0000-0300-000048000000}">
      <text>
        <r>
          <rPr>
            <b/>
            <sz val="9"/>
            <color indexed="81"/>
            <rFont val="Tahoma"/>
            <family val="2"/>
          </rPr>
          <t>Isabel Kelly:</t>
        </r>
        <r>
          <rPr>
            <sz val="9"/>
            <color indexed="81"/>
            <rFont val="Tahoma"/>
            <family val="2"/>
          </rPr>
          <t xml:space="preserve">
Only profiles 6d02486 to 6d02477 make depth. Profiles to the north do not make depth, due to dangerous rocky areas.</t>
        </r>
      </text>
    </comment>
    <comment ref="AM54" authorId="4" shapeId="0" xr:uid="{00000000-0006-0000-0300-000049000000}">
      <text>
        <r>
          <rPr>
            <b/>
            <sz val="9"/>
            <color indexed="81"/>
            <rFont val="Tahoma"/>
            <family val="2"/>
          </rPr>
          <t>Isabel Kelly:</t>
        </r>
        <r>
          <rPr>
            <sz val="9"/>
            <color indexed="81"/>
            <rFont val="Tahoma"/>
            <family val="2"/>
          </rPr>
          <t xml:space="preserve">
2 points are offline, and has been stated in the report
</t>
        </r>
      </text>
    </comment>
    <comment ref="AQ54" authorId="4" shapeId="0" xr:uid="{00000000-0006-0000-0300-00004A000000}">
      <text>
        <r>
          <rPr>
            <b/>
            <sz val="9"/>
            <color indexed="81"/>
            <rFont val="Tahoma"/>
            <family val="2"/>
          </rPr>
          <t>Isabel Kelly:</t>
        </r>
        <r>
          <rPr>
            <sz val="9"/>
            <color indexed="81"/>
            <rFont val="Tahoma"/>
            <family val="2"/>
          </rPr>
          <t xml:space="preserve">
The first 7 profiles (6d02470 to 6d02476) are copied from the previous baseline survey (2017).
</t>
        </r>
        <r>
          <rPr>
            <b/>
            <sz val="9"/>
            <color indexed="81"/>
            <rFont val="Tahoma"/>
            <family val="2"/>
          </rPr>
          <t xml:space="preserve">ES: </t>
        </r>
        <r>
          <rPr>
            <sz val="9"/>
            <color indexed="81"/>
            <rFont val="Tahoma"/>
            <family val="2"/>
          </rPr>
          <t>Profile file corrected and resubmitted by EDI</t>
        </r>
      </text>
    </comment>
    <comment ref="AR54" authorId="4" shapeId="0" xr:uid="{00000000-0006-0000-0300-00004B000000}">
      <text>
        <r>
          <rPr>
            <b/>
            <sz val="9"/>
            <color indexed="81"/>
            <rFont val="Tahoma"/>
            <family val="2"/>
          </rPr>
          <t>Isabel Kelly:</t>
        </r>
        <r>
          <rPr>
            <sz val="9"/>
            <color indexed="81"/>
            <rFont val="Tahoma"/>
            <family val="2"/>
          </rPr>
          <t xml:space="preserve">
Will need to re-add once clarification on profiles is done</t>
        </r>
      </text>
    </comment>
    <comment ref="BB54" authorId="3" shapeId="0" xr:uid="{00000000-0006-0000-0300-00004C000000}">
      <text>
        <r>
          <rPr>
            <b/>
            <sz val="9"/>
            <color indexed="81"/>
            <rFont val="Tahoma"/>
            <family val="2"/>
          </rPr>
          <t>Emerald Siggery:</t>
        </r>
        <r>
          <rPr>
            <sz val="9"/>
            <color indexed="81"/>
            <rFont val="Tahoma"/>
            <family val="2"/>
          </rPr>
          <t xml:space="preserve">
Accepted after profiles reprocessed by EDI</t>
        </r>
      </text>
    </comment>
    <comment ref="J55" authorId="5" shapeId="0" xr:uid="{00000000-0006-0000-0300-00004D000000}">
      <text>
        <r>
          <rPr>
            <b/>
            <sz val="9"/>
            <color indexed="81"/>
            <rFont val="Tahoma"/>
            <family val="2"/>
          </rPr>
          <t>Tom Darley:</t>
        </r>
        <r>
          <rPr>
            <sz val="9"/>
            <color indexed="81"/>
            <rFont val="Tahoma"/>
            <family val="2"/>
          </rPr>
          <t xml:space="preserve">
Fenced off area at western end beach due to recent cliff fall, no access. Profiles 1027 &amp; 1028 not possible
Gap of 72.21 at chainage 195.420 = fence / no access
Gap of 7.43 at chainage 148.940 = hut
Gap of 20.56 at chainage 185.367 = café terrace
</t>
        </r>
      </text>
    </comment>
    <comment ref="P55" authorId="5" shapeId="0" xr:uid="{00000000-0006-0000-0300-00004E000000}">
      <text>
        <r>
          <rPr>
            <b/>
            <sz val="9"/>
            <color indexed="81"/>
            <rFont val="Tahoma"/>
            <family val="2"/>
          </rPr>
          <t>Tom Darley:</t>
        </r>
        <r>
          <rPr>
            <sz val="9"/>
            <color indexed="81"/>
            <rFont val="Tahoma"/>
            <family val="2"/>
          </rPr>
          <t xml:space="preserve">
Small hole end of 6d01014, not noted in report. </t>
        </r>
      </text>
    </comment>
    <comment ref="AF55" authorId="5" shapeId="0" xr:uid="{00000000-0006-0000-0300-00004F000000}">
      <text>
        <r>
          <rPr>
            <b/>
            <sz val="9"/>
            <color indexed="81"/>
            <rFont val="Tahoma"/>
            <family val="2"/>
          </rPr>
          <t>Tom Darley:</t>
        </r>
        <r>
          <rPr>
            <sz val="9"/>
            <color indexed="81"/>
            <rFont val="Tahoma"/>
            <family val="2"/>
          </rPr>
          <t xml:space="preserve">
small consistant gaps</t>
        </r>
      </text>
    </comment>
    <comment ref="AJ55" authorId="5" shapeId="0" xr:uid="{00000000-0006-0000-0300-000050000000}">
      <text>
        <r>
          <rPr>
            <b/>
            <sz val="9"/>
            <color indexed="81"/>
            <rFont val="Tahoma"/>
            <family val="2"/>
          </rPr>
          <t>Tom Darley:</t>
        </r>
        <r>
          <rPr>
            <sz val="9"/>
            <color indexed="81"/>
            <rFont val="Tahoma"/>
            <family val="2"/>
          </rPr>
          <t xml:space="preserve">
All gaps accounted for in 
report. </t>
        </r>
      </text>
    </comment>
    <comment ref="AM56" authorId="6" shapeId="0" xr:uid="{00000000-0006-0000-0300-000051000000}">
      <text>
        <r>
          <rPr>
            <b/>
            <sz val="9"/>
            <color indexed="81"/>
            <rFont val="Tahoma"/>
            <family val="2"/>
          </rPr>
          <t>Miriam Cattermole:
3 Points included from the baseline / continuous data in the profile data</t>
        </r>
        <r>
          <rPr>
            <sz val="9"/>
            <color indexed="81"/>
            <rFont val="Tahoma"/>
            <family val="2"/>
          </rPr>
          <t xml:space="preserve">
Removed by ES</t>
        </r>
      </text>
    </comment>
    <comment ref="J57" authorId="6" shapeId="0" xr:uid="{00000000-0006-0000-0300-000052000000}">
      <text>
        <r>
          <rPr>
            <b/>
            <sz val="9"/>
            <color indexed="81"/>
            <rFont val="Tahoma"/>
            <family val="2"/>
          </rPr>
          <t>Miriam Cattermole:</t>
        </r>
        <r>
          <rPr>
            <sz val="9"/>
            <color indexed="81"/>
            <rFont val="Tahoma"/>
            <family val="2"/>
          </rPr>
          <t xml:space="preserve">
According to the ITT-TSW0x-v1.0 20210115 a report that covers several days should be copied and pasted to create one file per day even if file covers all days surveyed.
Should 'Campaign' have SU in the survey unit name?
Survey Report Comments:
6E00314: Point 0.110 offline at chainage 112.3
6E00316: Overhanging trees at start of profile
6E00321: No RTK under cliff, approx. 2m back to cliff from first point
6E00325: Point 0.111 offline at chainage 123.1
6E00334: Point 0.158 offline at chainage 186.1</t>
        </r>
      </text>
    </comment>
    <comment ref="R57" authorId="6" shapeId="0" xr:uid="{00000000-0006-0000-0300-000053000000}">
      <text>
        <r>
          <rPr>
            <b/>
            <sz val="9"/>
            <color indexed="81"/>
            <rFont val="Tahoma"/>
            <family val="2"/>
          </rPr>
          <t>Miriam Cattermole:</t>
        </r>
        <r>
          <rPr>
            <sz val="9"/>
            <color indexed="81"/>
            <rFont val="Tahoma"/>
            <family val="2"/>
          </rPr>
          <t xml:space="preserve">
Profile: 6e00330 only has 3 photos Dwn, General_1 and General_2</t>
        </r>
      </text>
    </comment>
    <comment ref="J58" authorId="0" shapeId="0" xr:uid="{00000000-0006-0000-0300-000054000000}">
      <text>
        <r>
          <rPr>
            <b/>
            <sz val="9"/>
            <color indexed="81"/>
            <rFont val="Tahoma"/>
            <family val="2"/>
          </rPr>
          <t>Joseff Saunders:</t>
        </r>
        <r>
          <rPr>
            <sz val="9"/>
            <color indexed="81"/>
            <rFont val="Tahoma"/>
            <family val="2"/>
          </rPr>
          <t xml:space="preserve">
UAV not stated in report - PIX4D report was included however</t>
        </r>
      </text>
    </comment>
    <comment ref="AK58" authorId="0" shapeId="0" xr:uid="{00000000-0006-0000-0300-000055000000}">
      <text>
        <r>
          <rPr>
            <b/>
            <sz val="9"/>
            <color indexed="81"/>
            <rFont val="Tahoma"/>
            <family val="2"/>
          </rPr>
          <t>Joseff Saunders:</t>
        </r>
        <r>
          <rPr>
            <sz val="9"/>
            <color indexed="81"/>
            <rFont val="Tahoma"/>
            <family val="2"/>
          </rPr>
          <t xml:space="preserve">
With one point removed as offline, one profile does not reach depth</t>
        </r>
      </text>
    </comment>
    <comment ref="AM58" authorId="0" shapeId="0" xr:uid="{00000000-0006-0000-0300-000056000000}">
      <text>
        <r>
          <rPr>
            <b/>
            <sz val="9"/>
            <color indexed="81"/>
            <rFont val="Tahoma"/>
            <family val="2"/>
          </rPr>
          <t>Joseff Saunders:</t>
        </r>
        <r>
          <rPr>
            <sz val="9"/>
            <color indexed="81"/>
            <rFont val="Tahoma"/>
            <family val="2"/>
          </rPr>
          <t xml:space="preserve">
Four offline points on profiles 6e00691, 6e00701, 6e00707 and 6e00708. Removed. </t>
        </r>
      </text>
    </comment>
    <comment ref="AQ58" authorId="0" shapeId="0" xr:uid="{00000000-0006-0000-0300-000057000000}">
      <text>
        <r>
          <rPr>
            <b/>
            <sz val="9"/>
            <color indexed="81"/>
            <rFont val="Tahoma"/>
            <family val="2"/>
          </rPr>
          <t>Joseff Saunders:</t>
        </r>
        <r>
          <rPr>
            <sz val="9"/>
            <color indexed="81"/>
            <rFont val="Tahoma"/>
            <family val="2"/>
          </rPr>
          <t xml:space="preserve">
false point to close MP seaward for 6e00702</t>
        </r>
      </text>
    </comment>
    <comment ref="J59" authorId="0" shapeId="0" xr:uid="{00000000-0006-0000-0300-000058000000}">
      <text>
        <r>
          <rPr>
            <b/>
            <sz val="9"/>
            <color indexed="81"/>
            <rFont val="Tahoma"/>
            <family val="2"/>
          </rPr>
          <t>Joseff Saunders:</t>
        </r>
        <r>
          <rPr>
            <sz val="9"/>
            <color indexed="81"/>
            <rFont val="Tahoma"/>
            <family val="2"/>
          </rPr>
          <t xml:space="preserve">
UAV not stated in report - PIX4D report was included however
6e00745 Gap of 8.96 at chainage 70.692 = dense brambles
6e00749 Gap of 11.25 at chainage 251.352 = dense brambles
</t>
        </r>
      </text>
    </comment>
    <comment ref="AL59" authorId="0" shapeId="0" xr:uid="{00000000-0006-0000-0300-000059000000}">
      <text>
        <r>
          <rPr>
            <b/>
            <sz val="9"/>
            <color indexed="81"/>
            <rFont val="Tahoma"/>
            <family val="2"/>
          </rPr>
          <t>Joseff Saunders:</t>
        </r>
        <r>
          <rPr>
            <sz val="9"/>
            <color indexed="81"/>
            <rFont val="Tahoma"/>
            <family val="2"/>
          </rPr>
          <t xml:space="preserve">
Profile 6e00735 does not close MP by &gt;60 m. </t>
        </r>
      </text>
    </comment>
    <comment ref="AM59" authorId="0" shapeId="0" xr:uid="{00000000-0006-0000-0300-00005A000000}">
      <text>
        <r>
          <rPr>
            <b/>
            <sz val="9"/>
            <color indexed="81"/>
            <rFont val="Tahoma"/>
            <family val="2"/>
          </rPr>
          <t>Joseff Saunders:</t>
        </r>
        <r>
          <rPr>
            <sz val="9"/>
            <color indexed="81"/>
            <rFont val="Tahoma"/>
            <family val="2"/>
          </rPr>
          <t xml:space="preserve">
One offline points detected on profile 6e00740, removed by PCO. </t>
        </r>
      </text>
    </comment>
    <comment ref="AQ59" authorId="0" shapeId="0" xr:uid="{00000000-0006-0000-0300-00005B000000}">
      <text>
        <r>
          <rPr>
            <b/>
            <sz val="9"/>
            <color indexed="81"/>
            <rFont val="Tahoma"/>
            <family val="2"/>
          </rPr>
          <t>Joseff Saunders:</t>
        </r>
        <r>
          <rPr>
            <sz val="9"/>
            <color indexed="81"/>
            <rFont val="Tahoma"/>
            <family val="2"/>
          </rPr>
          <t xml:space="preserve">
Missing landward points. </t>
        </r>
      </text>
    </comment>
    <comment ref="AF60" authorId="1" shapeId="0" xr:uid="{00000000-0006-0000-0300-00005C000000}">
      <text>
        <r>
          <rPr>
            <b/>
            <sz val="9"/>
            <color indexed="81"/>
            <rFont val="Tahoma"/>
            <family val="2"/>
          </rPr>
          <t>User:</t>
        </r>
        <r>
          <rPr>
            <sz val="9"/>
            <color indexed="81"/>
            <rFont val="Tahoma"/>
            <family val="2"/>
          </rPr>
          <t xml:space="preserve">
multiple gaps by top of profile 6d01752, sliver gaps towards depth across majority of beach and middle of profile 6d01752</t>
        </r>
      </text>
    </comment>
    <comment ref="AJ60" authorId="1" shapeId="0" xr:uid="{00000000-0006-0000-0300-00005D000000}">
      <text>
        <r>
          <rPr>
            <b/>
            <sz val="9"/>
            <color indexed="81"/>
            <rFont val="Tahoma"/>
            <family val="2"/>
          </rPr>
          <t>User:</t>
        </r>
        <r>
          <rPr>
            <sz val="9"/>
            <color indexed="81"/>
            <rFont val="Tahoma"/>
            <family val="2"/>
          </rPr>
          <t xml:space="preserve">
couple of gaps near top of profiles - report states due to dense vegetation</t>
        </r>
      </text>
    </comment>
    <comment ref="AM60" authorId="1" shapeId="0" xr:uid="{00000000-0006-0000-0300-00005E000000}">
      <text>
        <r>
          <rPr>
            <b/>
            <sz val="9"/>
            <color indexed="81"/>
            <rFont val="Tahoma"/>
            <family val="2"/>
          </rPr>
          <t>User:</t>
        </r>
        <r>
          <rPr>
            <sz val="9"/>
            <color indexed="81"/>
            <rFont val="Tahoma"/>
            <family val="2"/>
          </rPr>
          <t xml:space="preserve">
1 point offline out of 2732</t>
        </r>
      </text>
    </comment>
    <comment ref="G61" authorId="6" shapeId="0" xr:uid="{00000000-0006-0000-0300-00005F000000}">
      <text>
        <r>
          <rPr>
            <b/>
            <sz val="9"/>
            <color indexed="81"/>
            <rFont val="Tahoma"/>
            <family val="2"/>
          </rPr>
          <t>Miriam Cattermole:</t>
        </r>
        <r>
          <rPr>
            <sz val="9"/>
            <color indexed="81"/>
            <rFont val="Tahoma"/>
            <family val="2"/>
          </rPr>
          <t xml:space="preserve">
No asc. File delivered? Is this expected or created in QC process?
Otherwise fine :) </t>
        </r>
      </text>
    </comment>
    <comment ref="J61" authorId="6" shapeId="0" xr:uid="{00000000-0006-0000-0300-000060000000}">
      <text>
        <r>
          <rPr>
            <b/>
            <sz val="9"/>
            <color indexed="81"/>
            <rFont val="Tahoma"/>
            <family val="2"/>
          </rPr>
          <t>Miriam Cattermole:</t>
        </r>
        <r>
          <rPr>
            <sz val="9"/>
            <color indexed="81"/>
            <rFont val="Tahoma"/>
            <family val="2"/>
          </rPr>
          <t xml:space="preserve">
6D01821 Vegetation behind wall at chainage 123.85
6D01822 Vegetation behind wall at start of profile
6D01823 People sat on rocks at chainage 113.03
6D01828 Rocks covered in thick seaweed chainage 145-163
6D01836 Rocks covered in thick seaweed chainage 118-142
</t>
        </r>
      </text>
    </comment>
    <comment ref="O61" authorId="6" shapeId="0" xr:uid="{00000000-0006-0000-0300-000061000000}">
      <text>
        <r>
          <rPr>
            <b/>
            <sz val="9"/>
            <color indexed="81"/>
            <rFont val="Tahoma"/>
            <family val="2"/>
          </rPr>
          <t>Miriam Cattermole:</t>
        </r>
        <r>
          <rPr>
            <sz val="9"/>
            <color indexed="81"/>
            <rFont val="Tahoma"/>
            <family val="2"/>
          </rPr>
          <t xml:space="preserve">
tstr text files has points with FC other than 'SD' and tp and tb include 'SD' points?</t>
        </r>
      </text>
    </comment>
    <comment ref="P61" authorId="6" shapeId="0" xr:uid="{00000000-0006-0000-0300-000062000000}">
      <text>
        <r>
          <rPr>
            <b/>
            <sz val="9"/>
            <color indexed="81"/>
            <rFont val="Tahoma"/>
            <family val="2"/>
          </rPr>
          <t>Miriam Cattermole:</t>
        </r>
        <r>
          <rPr>
            <sz val="9"/>
            <color indexed="81"/>
            <rFont val="Tahoma"/>
            <family val="2"/>
          </rPr>
          <t xml:space="preserve">
Gaps in survey area created based on survey report highlighting location of people and boats</t>
        </r>
      </text>
    </comment>
    <comment ref="AG61" authorId="6" shapeId="0" xr:uid="{00000000-0006-0000-0300-000063000000}">
      <text>
        <r>
          <rPr>
            <b/>
            <sz val="9"/>
            <color indexed="81"/>
            <rFont val="Tahoma"/>
            <family val="2"/>
          </rPr>
          <t>Miriam Cattermole:</t>
        </r>
        <r>
          <rPr>
            <sz val="9"/>
            <color indexed="81"/>
            <rFont val="Tahoma"/>
            <family val="2"/>
          </rPr>
          <t xml:space="preserve">
Only points where seaward limit not met are on rocks</t>
        </r>
      </text>
    </comment>
    <comment ref="P62" authorId="0" shapeId="0" xr:uid="{00000000-0006-0000-0300-000064000000}">
      <text>
        <r>
          <rPr>
            <b/>
            <sz val="9"/>
            <color indexed="81"/>
            <rFont val="Tahoma"/>
            <family val="2"/>
          </rPr>
          <t>Joseff Saunders:</t>
        </r>
        <r>
          <rPr>
            <sz val="9"/>
            <color indexed="81"/>
            <rFont val="Tahoma"/>
            <family val="2"/>
          </rPr>
          <t xml:space="preserve">
Potential data stripe where GNSS meets UAV data</t>
        </r>
      </text>
    </comment>
    <comment ref="R62" authorId="0" shapeId="0" xr:uid="{00000000-0006-0000-0300-000065000000}">
      <text>
        <r>
          <rPr>
            <b/>
            <sz val="9"/>
            <color indexed="81"/>
            <rFont val="Tahoma"/>
            <family val="2"/>
          </rPr>
          <t>Joseff Saunders:</t>
        </r>
        <r>
          <rPr>
            <sz val="9"/>
            <color indexed="81"/>
            <rFont val="Tahoma"/>
            <family val="2"/>
          </rPr>
          <t xml:space="preserve">
Some photos, such as 6e00843_20220717_Up have not had flaces blurred. </t>
        </r>
      </text>
    </comment>
    <comment ref="AG62" authorId="0" shapeId="0" xr:uid="{00000000-0006-0000-0300-000066000000}">
      <text>
        <r>
          <rPr>
            <b/>
            <sz val="9"/>
            <color indexed="81"/>
            <rFont val="Tahoma"/>
            <family val="2"/>
          </rPr>
          <t>Joseff Saunders:</t>
        </r>
        <r>
          <rPr>
            <sz val="9"/>
            <color indexed="81"/>
            <rFont val="Tahoma"/>
            <family val="2"/>
          </rPr>
          <t xml:space="preserve">
Some gaps to the eastern extent of the survey area due to unsafe slippery rocks</t>
        </r>
      </text>
    </comment>
    <comment ref="AJ62" authorId="0" shapeId="0" xr:uid="{00000000-0006-0000-0300-000067000000}">
      <text>
        <r>
          <rPr>
            <b/>
            <sz val="9"/>
            <color indexed="81"/>
            <rFont val="Tahoma"/>
            <family val="2"/>
          </rPr>
          <t>Joseff Saunders:</t>
        </r>
        <r>
          <rPr>
            <sz val="9"/>
            <color indexed="81"/>
            <rFont val="Tahoma"/>
            <family val="2"/>
          </rPr>
          <t xml:space="preserve">
6e00876 Gap of 5.76 at chainage 28.454 = boat
6e00861 Gap of 5.34 at chainage 26.601 = cycle shelter
6e00882 Gap of 7.67 at chainage 36.020 = through building
Gap of 7.54 at chainage 43.565 = through building
6e00884 Gap of 5.35 at chainage 42.917 = boat</t>
        </r>
      </text>
    </comment>
    <comment ref="AK62" authorId="0" shapeId="0" xr:uid="{00000000-0006-0000-0300-000068000000}">
      <text>
        <r>
          <rPr>
            <b/>
            <sz val="9"/>
            <color indexed="81"/>
            <rFont val="Tahoma"/>
            <family val="2"/>
          </rPr>
          <t>Joseff Saunders:</t>
        </r>
        <r>
          <rPr>
            <sz val="9"/>
            <color indexed="81"/>
            <rFont val="Tahoma"/>
            <family val="2"/>
          </rPr>
          <t xml:space="preserve">
Profile 6e00886 does not reach depth by 4 mm… </t>
        </r>
      </text>
    </comment>
    <comment ref="AM62" authorId="0" shapeId="0" xr:uid="{00000000-0006-0000-0300-000069000000}">
      <text>
        <r>
          <rPr>
            <b/>
            <sz val="9"/>
            <color indexed="81"/>
            <rFont val="Tahoma"/>
            <family val="2"/>
          </rPr>
          <t>Joseff Saunders:</t>
        </r>
        <r>
          <rPr>
            <sz val="9"/>
            <color indexed="81"/>
            <rFont val="Tahoma"/>
            <family val="2"/>
          </rPr>
          <t xml:space="preserve">
3 points offline on profiles - removed from txt file</t>
        </r>
      </text>
    </comment>
    <comment ref="BB62" authorId="3" shapeId="0" xr:uid="{00000000-0006-0000-0300-00006A000000}">
      <text>
        <r>
          <rPr>
            <b/>
            <sz val="9"/>
            <color indexed="81"/>
            <rFont val="Tahoma"/>
            <family val="2"/>
          </rPr>
          <t>Emerald Siggery:</t>
        </r>
        <r>
          <rPr>
            <sz val="9"/>
            <color indexed="81"/>
            <rFont val="Tahoma"/>
            <family val="2"/>
          </rPr>
          <t xml:space="preserve">
emailed re data stripe between walked and uav data 01/09/2022</t>
        </r>
      </text>
    </comment>
    <comment ref="J63" authorId="7" shapeId="0" xr:uid="{7914DD2D-A0E7-4857-A33F-172B68D2971A}">
      <text>
        <t>[Threaded comment]
Your version of Excel allows you to read this threaded comment; however, any edits to it will get removed if the file is opened in a newer version of Excel. Learn more: https://go.microsoft.com/fwlink/?linkid=870924
Comment:
    6d02079 0.114 Offline at ch158.174
6d02096 0.107 Offline at ch78.419
Some areas missed in reaching depth due to danger of walking atop rocks 
Reply:
    Wrong date in report - ammended</t>
      </text>
    </comment>
    <comment ref="K63" authorId="8" shapeId="0" xr:uid="{3B897D58-A3E5-49FF-951B-8C4D01418183}">
      <text>
        <t>[Threaded comment]
Your version of Excel allows you to read this threaded comment; however, any edits to it will get removed if the file is opened in a newer version of Excel. Learn more: https://go.microsoft.com/fwlink/?linkid=870924
Comment:
    One GTP out of tolerance out of 10</t>
      </text>
    </comment>
    <comment ref="AG63" authorId="9" shapeId="0" xr:uid="{E9A1EAD9-036F-474A-8732-F9DB565F0F11}">
      <text>
        <t>[Threaded comment]
Your version of Excel allows you to read this threaded comment; however, any edits to it will get removed if the file is opened in a newer version of Excel. Learn more: https://go.microsoft.com/fwlink/?linkid=870924
Comment:
    Some areas along rocky outcrops do not reach depth with UAV and too dangerous to capture on foot.</t>
      </text>
    </comment>
    <comment ref="AM63" authorId="10" shapeId="0" xr:uid="{3B70BB32-D88D-4FED-96B9-4DBC2E2796A2}">
      <text>
        <t>[Threaded comment]
Your version of Excel allows you to read this threaded comment; however, any edits to it will get removed if the file is opened in a newer version of Excel. Learn more: https://go.microsoft.com/fwlink/?linkid=870924
Comment:
    Two points offline by 1-2 cm - stated in report</t>
      </text>
    </comment>
    <comment ref="AQ63" authorId="11" shapeId="0" xr:uid="{AC4ADA74-453C-4B37-8912-AA29DB77EC15}">
      <text>
        <t>[Threaded comment]
Your version of Excel allows you to read this threaded comment; however, any edits to it will get removed if the file is opened in a newer version of Excel. Learn more: https://go.microsoft.com/fwlink/?linkid=870924
Comment:
    False points added to close MP landward for 6d02084, 6d02085, 86</t>
      </text>
    </comment>
    <comment ref="G64" authorId="12" shapeId="0" xr:uid="{9F0AD16D-CE37-4E9A-B768-DBBDA418D27B}">
      <text>
        <t>[Threaded comment]
Your version of Excel allows you to read this threaded comment; however, any edits to it will get removed if the file is opened in a newer version of Excel. Learn more: https://go.microsoft.com/fwlink/?linkid=870924
Comment:
    Wrong date for all delivered files - ammended</t>
      </text>
    </comment>
    <comment ref="J64" authorId="13" shapeId="0" xr:uid="{687F08F0-7723-4587-82BB-28460701BF4F}">
      <text>
        <t>[Threaded comment]
Your version of Excel allows you to read this threaded comment; however, any edits to it will get removed if the file is opened in a newer version of Excel. Learn more: https://go.microsoft.com/fwlink/?linkid=870924
Comment:
    6d00950
Gap of 43.18 at chainage 169.179 = vegetation
6d00951
Gap of 41.50 at chainage 129.197 = vegetation
6d00952
Gap of 12.31 at chainage 38.450 = vegetation Gap of 5.59 at chainage 82.605 = vegetation Gap of 38.86 at chainage 126.95 = vegetation
6d00953
Gap of 12.60 at chainage 32.627 = vegetation Gap of 50.72 at chainage 94.826 = vegetation Gap of 18.99 at chainage 117.127 = vegetation
6d00954
Gap of 7.88 at chainage 25.142 = vegetation Gap of 33.41 at chainage = vegetation 76.713 Gap of 28.24 at chainage 108.389 = vegetation
6d00955
Gap of 11.93 at chainage 29.057 = vegetation Gap of 39.50 at chainage 72.937 = vegetation Gap of 29.49 at chainage 104.137 = vegetation
6d00956
Gap of 56.06 at chainage 92.495 = vegetation
6d00957
Gap of 62.63 at chainage 86.919 = vegetation
6d00958
Gap of 53.07 at chainage 83.939 = vegetation
6d00959
Gap of 15.31 at chainage 41.824 = vegetation
6d00960
Gap of 15.05 at chainage 56.763 = vegetation Gap of 11.20 at chainage 70.229 = vegetation Gap of 12.78 at chainage 91.188 = vegetation
6d00961
Gap of 10.83 at chainage 75.753 = vegetation Gap of 10.51 at chainage 87.959 = vegetation
6d00962
Gap of 25.19 at chainage 65.124 = vegetation Gap of 11.03 at chainage 96.199 = vegetation Gap of 5.66 at chainage 109.666 = vegetation
6d00963
Gap of 43.43 at chainage 82.539 = vegetation Gap of 24.55 at chainage 120.192 = vegetation
6d00964
0.107 Offline at chainage 56.539 = surveyor error Gap of 28.63 at chainage 86.235 = vegetation Gap of 7.21 at chainage 100.710 = vegetation Gap of 16.93 at chainage 120.809 = vegetation
6d00965
Gap of 37.88 at chainage 84.337 = vegetation Gap of 7.34 at chainage 103.789 = vegetation Gap of 5.89 at chainage 114.052 = vegetation
6d00966
0.284 Offline at chainage 116.985 = dense vegetation Gap of 17.17 at chainage 57.625 = vegetation Gap of 25.88 at chainage 96.007 = vegetation Gap of 5.91 at chainage 113.903 = vegetation Gap of 8.29 at chainage 125.266 = vegetation
6d00967
Gap of 22.93 at chainage 55.903 = vegetation Gap of 20.48 at chainage 92.195 = vegetation Gap of 23.25 at chainage 119.078 = vegetation
6d00968
Gap of 32.50 at chainage 95.788 = vegetation
6d00969
0.103 Offline at chainage 181.274 = surveyor error Gap of 49.22 at chainage 73.856 = vegetation Gap of 50.60 at chainage 127.669 = vegetation</t>
      </text>
    </comment>
    <comment ref="AF64" authorId="14" shapeId="0" xr:uid="{34BB999F-BE9C-43C4-9FB5-F0367D300800}">
      <text>
        <t>[Threaded comment]
Your version of Excel allows you to read this threaded comment; however, any edits to it will get removed if the file is opened in a newer version of Excel. Learn more: https://go.microsoft.com/fwlink/?linkid=870924
Comment:
    Spacing increases &gt;5 m to the seaward extent of the survey unit, particularly next to the docks - no greater than spec.</t>
      </text>
    </comment>
    <comment ref="AJ64" authorId="15" shapeId="0" xr:uid="{3EC0A984-21F9-4B36-8E2B-8F0F87ACD392}">
      <text>
        <t>[Threaded comment]
Your version of Excel allows you to read this threaded comment; however, any edits to it will get removed if the file is opened in a newer version of Excel. Learn more: https://go.microsoft.com/fwlink/?linkid=870924
Comment:
    gaps at landward extent of survey unit due to dense vegetation - noted in report although few images provided</t>
      </text>
    </comment>
    <comment ref="AM64" authorId="16" shapeId="0" xr:uid="{715A2AF7-E88A-4162-BD1B-65B8E91E0736}">
      <text>
        <t>[Threaded comment]
Your version of Excel allows you to read this threaded comment; however, any edits to it will get removed if the file is opened in a newer version of Excel. Learn more: https://go.microsoft.com/fwlink/?linkid=870924
Comment:
    4 points offline due to surveyor error - mentioned in report</t>
      </text>
    </comment>
    <comment ref="AQ64" authorId="17" shapeId="0" xr:uid="{EF3BEF1D-B673-4553-8CFA-4C6E9F7E1781}">
      <text>
        <t>[Threaded comment]
Your version of Excel allows you to read this threaded comment; however, any edits to it will get removed if the file is opened in a newer version of Excel. Learn more: https://go.microsoft.com/fwlink/?linkid=870924
Comment:
    False poitns added to close MP landward for 6d00951 (5 m)</t>
      </text>
    </comment>
    <comment ref="P65" authorId="18" shapeId="0" xr:uid="{3B2C67DC-D71D-47DC-BA8E-A113670048BC}">
      <text>
        <t>[Threaded comment]
Your version of Excel allows you to read this threaded comment; however, any edits to it will get removed if the file is opened in a newer version of Excel. Learn more: https://go.microsoft.com/fwlink/?linkid=870924
Comment:
    Missing data to SE extent - redelivered and checked</t>
      </text>
    </comment>
    <comment ref="AG65" authorId="19" shapeId="0" xr:uid="{71E55C7A-6699-4510-91D3-5E92FB6F54D1}">
      <text>
        <t xml:space="preserve">[Threaded comment]
Your version of Excel allows you to read this threaded comment; however, any edits to it will get removed if the file is opened in a newer version of Excel. Learn more: https://go.microsoft.com/fwlink/?linkid=870924
Comment:
    patchy over rocky area, otherwise good vocerage on gravel. </t>
      </text>
    </comment>
    <comment ref="J70" authorId="20" shapeId="0" xr:uid="{7C0E8B5F-5235-4033-8CAF-796FA5679A80}">
      <text>
        <t>[Threaded comment]
Your version of Excel allows you to read this threaded comment; however, any edits to it will get removed if the file is opened in a newer version of Excel. Learn more: https://go.microsoft.com/fwlink/?linkid=870924
Comment:
    6d01526 Gap of 11.66 at chainage 55.411 = vegetation
6d01528 Gap of 9.86 at chainage 96.666 = vegetation</t>
      </text>
    </comment>
    <comment ref="J71" authorId="21" shapeId="0" xr:uid="{61F296FF-9CB9-4171-BDD6-8800ECFBCE7C}">
      <text>
        <t>[Threaded comment]
Your version of Excel allows you to read this threaded comment; however, any edits to it will get removed if the file is opened in a newer version of Excel. Learn more: https://go.microsoft.com/fwlink/?linkid=870924
Comment:
    6D01742: Starts at vegetation
6D01746: No signal under cliff
6D01750: No signal under cliff
6D01754: Starts at vegetation</t>
      </text>
    </comment>
    <comment ref="J72" authorId="22" shapeId="0" xr:uid="{99BEF534-0332-406B-A5F2-24DCCF74D833}">
      <text>
        <t>[Threaded comment]
Your version of Excel allows you to read this threaded comment; however, any edits to it will get removed if the file is opened in a newer version of Excel. Learn more: https://go.microsoft.com/fwlink/?linkid=870924
Comment:
    6D01821: Taped dimension at chainage 125.020 = 4.74 down
Taped dimension at chainage 127.843 = 2m in to bottom wall</t>
      </text>
    </comment>
    <comment ref="W74" authorId="23" shapeId="0" xr:uid="{468C4DCC-E80A-4313-8333-2558C5844D1D}">
      <text>
        <t>[Threaded comment]
Your version of Excel allows you to read this threaded comment; however, any edits to it will get removed if the file is opened in a newer version of Excel. Learn more: https://go.microsoft.com/fwlink/?linkid=870924
Comment:
    Formating of txt file incorrect, replacement requested</t>
      </text>
    </comment>
    <comment ref="G78" authorId="24" shapeId="0" xr:uid="{6A88F752-0C97-4A79-A4DA-424F17602ECE}">
      <text>
        <t>[Threaded comment]
Your version of Excel allows you to read this threaded comment; however, any edits to it will get removed if the file is opened in a newer version of Excel. Learn more: https://go.microsoft.com/fwlink/?linkid=870924
Comment:
    Incorrect survey unit labelling - ammended</t>
      </text>
    </comment>
    <comment ref="J78" authorId="25" shapeId="0" xr:uid="{962AFB02-F652-4986-A17F-E3824177DB8D}">
      <text>
        <t>[Threaded comment]
Your version of Excel allows you to read this threaded comment; however, any edits to it will get removed if the file is opened in a newer version of Excel. Learn more: https://go.microsoft.com/fwlink/?linkid=870924
Comment:
    6d02700A Gap of 7.37 at chainage 25.067 = boat</t>
      </text>
    </comment>
    <comment ref="J79" authorId="26" shapeId="0" xr:uid="{9C194DC6-7881-41B3-BE49-8A9D4F4DC6B0}">
      <text>
        <t>[Threaded comment]
Your version of Excel allows you to read this threaded comment; however, any edits to it will get removed if the file is opened in a newer version of Excel. Learn more: https://go.microsoft.com/fwlink/?linkid=870924
Comment:
    6e00202 Gap of 6.02 at chainage 40.098 = boat</t>
      </text>
    </comment>
    <comment ref="J80" authorId="27" shapeId="0" xr:uid="{A9D92908-F1B7-4722-B28A-AFEF8970FE68}">
      <text>
        <t>[Threaded comment]
Your version of Excel allows you to read this threaded comment; however, any edits to it will get removed if the file is opened in a newer version of Excel. Learn more: https://go.microsoft.com/fwlink/?linkid=870924
Comment:
    6e00251 Gap of 9.61 at chainage 19.030 = dense vegetation</t>
      </text>
    </comment>
    <comment ref="I82" authorId="28" shapeId="0" xr:uid="{97F7E5D0-CABC-4CED-9E2B-5364DFD989E1}">
      <text>
        <t>[Threaded comment]
Your version of Excel allows you to read this threaded comment; however, any edits to it will get removed if the file is opened in a newer version of Excel. Learn more: https://go.microsoft.com/fwlink/?linkid=870924
Comment:
    No report name - ammended</t>
      </text>
    </comment>
    <comment ref="J82" authorId="29" shapeId="0" xr:uid="{D46D8EC4-368C-4A1A-8E6F-711C1D5DABD0}">
      <text>
        <t>[Threaded comment]
Your version of Excel allows you to read this threaded comment; however, any edits to it will get removed if the file is opened in a newer version of Excel. Learn more: https://go.microsoft.com/fwlink/?linkid=870924
Comment:
    6E00747: Taped dimension at chainage 108.283 4.15m down – deep fast flowing water under bridge
6e00743: Gap of 5.48 at chainage 70.492 = parked cars
6E00734: Construction site at start of profile</t>
      </text>
    </comment>
    <comment ref="J83" authorId="30" shapeId="0" xr:uid="{F78D8E26-65C6-43FB-984B-3BDB09DD14D1}">
      <text>
        <t>[Threaded comment]
Your version of Excel allows you to read this threaded comment; however, any edits to it will get removed if the file is opened in a newer version of Excel. Learn more: https://go.microsoft.com/fwlink/?linkid=870924
Comment:
    6e00776 Gap of 10.05 at chainage 18.739 = rock armour
6e00780 Gap of 6.94 at chainage 32.571 = rock armour
6e00788 Gap of 6.86 at chainage 32.091 = rock armour
6e00797 Gap of 9.26 at chainage 53.362 = rock armour
6e00802 Gap of 12.90 at chainage 52.733 = rock armour
6e00810 Gap of 8.56 at chainage 35.562 = rock armour
6e00814 Gap of 22.04 at chainage 45.970 = rock armour
6e00818 Gap of 14.46 at chainage 36.194 = rock armour
6e00822 Gap of 10.93 at chainage 25.612 = rock armour</t>
      </text>
    </comment>
    <comment ref="AM83" authorId="31" shapeId="0" xr:uid="{2E2BB2FB-C252-4661-9EBF-3A94CE2D110E}">
      <text>
        <t>[Threaded comment]
Your version of Excel allows you to read this threaded comment; however, any edits to it will get removed if the file is opened in a newer version of Excel. Learn more: https://go.microsoft.com/fwlink/?linkid=870924
Comment:
    one point offline for 6e00760</t>
      </text>
    </comment>
    <comment ref="AE85" authorId="32" shapeId="0" xr:uid="{11915988-5FAA-4741-B2BF-517483134CB4}">
      <text>
        <t>[Threaded comment]
Your version of Excel allows you to read this threaded comment; however, any edits to it will get removed if the file is opened in a newer version of Excel. Learn more: https://go.microsoft.com/fwlink/?linkid=870924
Comment:
    No structure file delivered, Phase 3 had one</t>
      </text>
    </comment>
    <comment ref="J86" authorId="33" shapeId="0" xr:uid="{FD630D92-0030-47CE-8BA6-FBB6FA52CC26}">
      <text>
        <t>[Threaded comment]
Your version of Excel allows you to read this threaded comment; however, any edits to it will get removed if the file is opened in a newer version of Excel. Learn more: https://go.microsoft.com/fwlink/?linkid=870924
Comment:
    6d00952
Gap of 14.22 at chainage 40.452 = dense vegetation
Gap of 38.76 at chainage 126.926 = dense vegetation
Gap of 12.81 at chainage 144.147 = dense vegetation
6d00956
Gap of 28.31 at chainage 62.866 = dense vegetation
Gap of 20.70 at chainage 92.319 = dense vegetation
6d00960
Gap of 12.58 at chainage 70.256 = dense vegetation
Gap of 12.45 at chainage 90.737 = dense vegetation
6d00965
Gap of 37.70 at chainage 84.397 = dense vegetation
Gap of 7.97 at chainage 103.545 = dense vegetation
Gap of 5.72 at chainage 113.890 = dense vegetation</t>
      </text>
    </comment>
    <comment ref="AJ86" authorId="34" shapeId="0" xr:uid="{32AA5E1C-A6EF-4C3A-9F74-AD10CADF0940}">
      <text>
        <t>[Threaded comment]
Your version of Excel allows you to read this threaded comment; however, any edits to it will get removed if the file is opened in a newer version of Excel. Learn more: https://go.microsoft.com/fwlink/?linkid=870924
Comment:
    Gaps due to dense vegetation on all profiles, comments and photos provided</t>
      </text>
    </comment>
    <comment ref="J87" authorId="35" shapeId="0" xr:uid="{58F387DA-A022-407E-9D60-9C1A09C284D0}">
      <text>
        <t>[Threaded comment]
Your version of Excel allows you to read this threaded comment; however, any edits to it will get removed if the file is opened in a newer version of Excel. Learn more: https://go.microsoft.com/fwlink/?linkid=870924
Comment:
    6d01018 Gap of 5.90 at chainage 174.660 = vegetation
6d01022 Gap of 13.57 at chainage 136.767 = fenced off</t>
      </text>
    </comment>
    <comment ref="AJ87" authorId="36" shapeId="0" xr:uid="{95782752-D74E-46CD-82D3-CCFA636A1CBC}">
      <text>
        <t>[Threaded comment]
Your version of Excel allows you to read this threaded comment; however, any edits to it will get removed if the file is opened in a newer version of Excel. Learn more: https://go.microsoft.com/fwlink/?linkid=870924
Comment:
    Gaps in profiles 6d01022 and 6d01018 due to buildings, stated in report</t>
      </text>
    </comment>
    <comment ref="J88" authorId="37" shapeId="0" xr:uid="{B776C282-0F0F-4F79-9C98-D3322C53FAA2}">
      <text>
        <t>[Threaded comment]
Your version of Excel allows you to read this threaded comment; however, any edits to it will get removed if the file is opened in a newer version of Excel. Learn more: https://go.microsoft.com/fwlink/?linkid=870924
Comment:
    Surveyed over 2 days due to rough weather - profiles extended to MLWS with overlap with previous days points to ensure data consistency between the 2 days</t>
      </text>
    </comment>
    <comment ref="AJ89" authorId="38" shapeId="0" xr:uid="{1FFD7275-A861-4EA3-9B61-997D62C4F1D9}">
      <text>
        <t>[Threaded comment]
Your version of Excel allows you to read this threaded comment; however, any edits to it will get removed if the file is opened in a newer version of Excel. Learn more: https://go.microsoft.com/fwlink/?linkid=870924
Comment:
    Profile 6d01220A had a gap &gt;5 m due to dense vegetation.</t>
      </text>
    </comment>
    <comment ref="AQ89" authorId="39" shapeId="0" xr:uid="{3FD378D3-43C0-47EF-8A81-FE828058B113}">
      <text>
        <t>[Threaded comment]
Your version of Excel allows you to read this threaded comment; however, any edits to it will get removed if the file is opened in a newer version of Excel. Learn more: https://go.microsoft.com/fwlink/?linkid=870924
Comment:
    Inconsistency in detecting dissused slipway between surveys.</t>
      </text>
    </comment>
    <comment ref="Y90" authorId="40" shapeId="0" xr:uid="{CEFA4A27-0587-4A3D-BEBA-95DFC07D217B}">
      <text>
        <t>[Threaded comment]
Your version of Excel allows you to read this threaded comment; however, any edits to it will get removed if the file is opened in a newer version of Excel. Learn more: https://go.microsoft.com/fwlink/?linkid=870924
Comment:
    Faces have not been redacted</t>
      </text>
    </comment>
    <comment ref="J93" authorId="41" shapeId="0" xr:uid="{F8E358DA-E809-47A9-AAD7-C91A39BB1AF1}">
      <text>
        <t>[Threaded comment]
Your version of Excel allows you to read this threaded comment; however, any edits to it will get removed if the file is opened in a newer version of Excel. Learn more: https://go.microsoft.com/fwlink/?linkid=870924
Comment:
    6e00350 Gap of 9.81 at chainage 536.502 = vegetation
6e00356 Point 0.113 offline at chainage 802.532 = surveyor error
6e00361 Gap of 10.47 at chainage 167.647 = cliff face</t>
      </text>
    </comment>
    <comment ref="AJ93" authorId="42" shapeId="0" xr:uid="{31BC8C18-5FAF-4730-B6D2-7BD759D91D9A}">
      <text>
        <t>[Threaded comment]
Your version of Excel allows you to read this threaded comment; however, any edits to it will get removed if the file is opened in a newer version of Excel. Learn more: https://go.microsoft.com/fwlink/?linkid=870924
Comment:
    Two instances where spacing &gt;5 m, detailed in report</t>
      </text>
    </comment>
    <comment ref="AM93" authorId="43" shapeId="0" xr:uid="{04C5A82B-3A81-48D1-B8EC-342D2522654E}">
      <text>
        <t>[Threaded comment]
Your version of Excel allows you to read this threaded comment; however, any edits to it will get removed if the file is opened in a newer version of Excel. Learn more: https://go.microsoft.com/fwlink/?linkid=870924
Comment:
    One point 0.12 m from line - mentioned in report</t>
      </text>
    </comment>
    <comment ref="J95" authorId="44" shapeId="0" xr:uid="{A452E86F-5A3C-42B7-8E36-A8BECBB46BCA}">
      <text>
        <t>[Threaded comment]
Your version of Excel allows you to read this threaded comment; however, any edits to it will get removed if the file is opened in a newer version of Excel. Learn more: https://go.microsoft.com/fwlink/?linkid=870924
Comment:
    6E00388: Starts 2m from cliff face, no signal due to cliff overhang
6E00391: Starts 1.5m from SD, no signal under SD</t>
      </text>
    </comment>
    <comment ref="J96" authorId="45" shapeId="0" xr:uid="{9E082A96-B79A-488D-B12E-A4140E4DB6CE}">
      <text>
        <t>[Threaded comment]
Your version of Excel allows you to read this threaded comment; however, any edits to it will get removed if the file is opened in a newer version of Excel. Learn more: https://go.microsoft.com/fwlink/?linkid=870924
Comment:
    6e00534 Gap of 7.26 at chainage 67.266 = rock armour
6e00514 Point at chainage 116.016 is 0.118 offline = surveyor error</t>
      </text>
    </comment>
    <comment ref="AJ96" authorId="46" shapeId="0" xr:uid="{6E6E26D1-EAF3-4F4F-9B7F-45AB76C14014}">
      <text>
        <t>[Threaded comment]
Your version of Excel allows you to read this threaded comment; however, any edits to it will get removed if the file is opened in a newer version of Excel. Learn more: https://go.microsoft.com/fwlink/?linkid=870924
Comment:
    Two cases where spacing is &gt;5 m - mentioned in report</t>
      </text>
    </comment>
    <comment ref="AM96" authorId="47" shapeId="0" xr:uid="{A7D0936C-511E-4EBF-8493-1FDA7B05819B}">
      <text>
        <t>[Threaded comment]
Your version of Excel allows you to read this threaded comment; however, any edits to it will get removed if the file is opened in a newer version of Excel. Learn more: https://go.microsoft.com/fwlink/?linkid=870924
Comment:
    One point offline - surveyor error, mentioned in report</t>
      </text>
    </comment>
    <comment ref="J98" authorId="48" shapeId="0" xr:uid="{EE9AAEB9-D076-49C1-BA19-7C1567B07F33}">
      <text>
        <t>[Threaded comment]
Your version of Excel allows you to read this threaded comment; however, any edits to it will get removed if the file is opened in a newer version of Excel. Learn more: https://go.microsoft.com/fwlink/?linkid=870924
Comment:
    6e00709 starts at edge of construction site</t>
      </text>
    </comment>
    <comment ref="AL98" authorId="49" shapeId="0" xr:uid="{CEA1A064-1831-4249-B579-3465C1F3ED65}">
      <text>
        <t>[Threaded comment]
Your version of Excel allows you to read this threaded comment; however, any edits to it will get removed if the file is opened in a newer version of Excel. Learn more: https://go.microsoft.com/fwlink/?linkid=870924
Comment:
    P[rofile 6e00709 starts further seaward than usual due to construction site in palce on beach</t>
      </text>
    </comment>
    <comment ref="J99" authorId="50" shapeId="0" xr:uid="{6530F601-143A-4A6D-B20B-8015BD617130}">
      <text>
        <t>[Threaded comment]
Your version of Excel allows you to read this threaded comment; however, any edits to it will get removed if the file is opened in a newer version of Excel. Learn more: https://go.microsoft.com/fwlink/?linkid=870924
Comment:
    formating of report requires ammending, mainly for UAV quality reports between pages 23 and 54</t>
      </text>
    </comment>
    <comment ref="K99" authorId="51" shapeId="0" xr:uid="{5BD589AB-FF97-461D-A8E2-EF0D47DD8D5B}">
      <text>
        <t xml:space="preserve">[Threaded comment]
Your version of Excel allows you to read this threaded comment; however, any edits to it will get removed if the file is opened in a newer version of Excel. Learn more: https://go.microsoft.com/fwlink/?linkid=870924
Comment:
    More than usual GCP's out of tolerance, still within 60%. 
Reply:
    One GCP at 0.097 m z error, worth checking if that was used in the processing - see page 44 of report. </t>
      </text>
    </comment>
    <comment ref="P99" authorId="52" shapeId="0" xr:uid="{C973ECF0-4D2D-4736-851E-24B90BEA0BCF}">
      <text>
        <t xml:space="preserve">[Threaded comment]
Your version of Excel allows you to read this threaded comment; however, any edits to it will get removed if the file is opened in a newer version of Excel. Learn more: https://go.microsoft.com/fwlink/?linkid=870924
Comment:
    SOme difference observed between UAV and walked data, screenshots provided. </t>
      </text>
    </comment>
    <comment ref="AK99" authorId="53" shapeId="0" xr:uid="{B212B53F-BE34-4193-81E1-1B263867C348}">
      <text>
        <t>[Threaded comment]
Your version of Excel allows you to read this threaded comment; however, any edits to it will get removed if the file is opened in a newer version of Excel. Learn more: https://go.microsoft.com/fwlink/?linkid=870924
Comment:
    One profile does not reach depth - surveyor error</t>
      </text>
    </comment>
    <comment ref="AM99" authorId="54" shapeId="0" xr:uid="{40D3DD1D-FBFF-4C87-901F-41B0FAFC5815}">
      <text>
        <t xml:space="preserve">[Threaded comment]
Your version of Excel allows you to read this threaded comment; however, any edits to it will get removed if the file is opened in a newer version of Excel. Learn more: https://go.microsoft.com/fwlink/?linkid=870924
Comment:
    Three offline points (&lt;0.2 m) no reason provided in report. </t>
      </text>
    </comment>
    <comment ref="AJ100" authorId="55" shapeId="0" xr:uid="{8B55D5DD-4C61-4D3D-8E4E-2B8C8F2681CF}">
      <text>
        <r>
          <rPr>
            <sz val="11"/>
            <color theme="1"/>
            <rFont val="Calibri"/>
            <family val="2"/>
            <scheme val="minor"/>
          </rPr>
          <t>Plymouth Coastal Observatory:
gap on both profiles, due to vegetation</t>
        </r>
      </text>
    </comment>
    <comment ref="Y104" authorId="55" shapeId="0" xr:uid="{C1384F5D-F710-4878-B7AA-5212999074DC}">
      <text>
        <r>
          <rPr>
            <sz val="11"/>
            <color theme="1"/>
            <rFont val="Calibri"/>
            <family val="2"/>
            <scheme val="minor"/>
          </rPr>
          <t>Plymouth Coastal Observatory:
Photos missing for profile 6d02372</t>
        </r>
      </text>
    </comment>
    <comment ref="AJ106" authorId="55" shapeId="0" xr:uid="{9D85AD2E-1E3C-4F82-A6DA-FA41B418F1A7}">
      <text>
        <r>
          <rPr>
            <sz val="11"/>
            <color theme="1"/>
            <rFont val="Calibri"/>
            <family val="2"/>
            <scheme val="minor"/>
          </rPr>
          <t>Plymouth Coastal Observatory:
gap on profile 6d02481, due to rock armour</t>
        </r>
      </text>
    </comment>
    <comment ref="AM108" authorId="56" shapeId="0" xr:uid="{9A6A2472-DD9C-4765-B35B-9DF028A9EE1E}">
      <text>
        <t>[Threaded comment]
Your version of Excel allows you to read this threaded comment; however, any edits to it will get removed if the file is opened in a newer version of Excel. Learn more: https://go.microsoft.com/fwlink/?linkid=870924
Comment:
    one offline point on profile 6d02651, no reason provided in report</t>
      </text>
    </comment>
    <comment ref="AJ110" authorId="57" shapeId="0" xr:uid="{E1565111-E7C0-44FF-B1AF-0787826CEC95}">
      <text>
        <t>[Threaded comment]
Your version of Excel allows you to read this threaded comment; however, any edits to it will get removed if the file is opened in a newer version of Excel. Learn more: https://go.microsoft.com/fwlink/?linkid=870924
Comment:
    spaces towards top of all profiles, report states due to vegetation</t>
      </text>
    </comment>
    <comment ref="AJ111" authorId="58" shapeId="0" xr:uid="{6BDCACED-DE82-4E30-8BFF-DBAA16DD957B}">
      <text>
        <t>[Threaded comment]
Your version of Excel allows you to read this threaded comment; however, any edits to it will get removed if the file is opened in a newer version of Excel. Learn more: https://go.microsoft.com/fwlink/?linkid=870924
Comment:
    gap on 6d01018, report states due to vegetation. gap on 6d01022, report states due to locked gate</t>
      </text>
    </comment>
    <comment ref="W112" authorId="59" shapeId="0" xr:uid="{6502B5DF-2223-4654-8EEB-4FC609D86D2A}">
      <text>
        <t>[Threaded comment]
Your version of Excel allows you to read this threaded comment; however, any edits to it will get removed if the file is opened in a newer version of Excel. Learn more: https://go.microsoft.com/fwlink/?linkid=870924
Comment:
    profile 6d01220A labelled 6d01220 - change all Reg_ID's in the tip.txt file</t>
      </text>
    </comment>
    <comment ref="Y112" authorId="60" shapeId="0" xr:uid="{BF4A3B03-36DF-49C9-B3CE-5D042D2F718C}">
      <text>
        <t xml:space="preserve">[Threaded comment]
Your version of Excel allows you to read this threaded comment; however, any edits to it will get removed if the file is opened in a newer version of Excel. Learn more: https://go.microsoft.com/fwlink/?linkid=870924
Comment:
    7 profiles, only 6 profile photos - 2 profiles have the same name </t>
      </text>
    </comment>
    <comment ref="AP112" authorId="61" shapeId="0" xr:uid="{1DCE73D9-180F-4E34-A472-D0CFD967AB06}">
      <text>
        <t>[Threaded comment]
Your version of Excel allows you to read this threaded comment; however, any edits to it will get removed if the file is opened in a newer version of Excel. Learn more: https://go.microsoft.com/fwlink/?linkid=870924
Comment:
    6d01233 doesn't close MP either side, FP's added</t>
      </text>
    </comment>
    <comment ref="J118" authorId="62" shapeId="0" xr:uid="{263E7F10-01C4-4EAE-B1A3-971075795DB3}">
      <text>
        <t>[Threaded comment]
Your version of Excel allows you to read this threaded comment; however, any edits to it will get removed if the file is opened in a newer version of Excel. Learn more: https://go.microsoft.com/fwlink/?linkid=870924
Comment:
    Gap of 5.071 at chainage 28.372 = boat</t>
      </text>
    </comment>
    <comment ref="AJ118" authorId="63" shapeId="0" xr:uid="{A9F3BE99-FB55-4870-BA98-8E21000BFF1D}">
      <text>
        <t>[Threaded comment]
Your version of Excel allows you to read this threaded comment; however, any edits to it will get removed if the file is opened in a newer version of Excel. Learn more: https://go.microsoft.com/fwlink/?linkid=870924
Comment:
    Gap due to boat</t>
      </text>
    </comment>
    <comment ref="J119" authorId="64" shapeId="0" xr:uid="{2C1D45B5-CDF0-43FA-9DEE-28A7B4D90D32}">
      <text>
        <t>[Threaded comment]
Your version of Excel allows you to read this threaded comment; however, any edits to it will get removed if the file is opened in a newer version of Excel. Learn more: https://go.microsoft.com/fwlink/?linkid=870924
Comment:
    Gap of 9.88 at chainage 9.196 = vegetation
Taped dimension at chainage 8.996 = 1.36m overhanging vegetation</t>
      </text>
    </comment>
    <comment ref="AJ119" authorId="65" shapeId="0" xr:uid="{0ABD0850-D983-4698-A4BA-9A0132E62318}">
      <text>
        <t>[Threaded comment]
Your version of Excel allows you to read this threaded comment; however, any edits to it will get removed if the file is opened in a newer version of Excel. Learn more: https://go.microsoft.com/fwlink/?linkid=870924
Comment:
    Gap due to vegetation</t>
      </text>
    </comment>
    <comment ref="AK119" authorId="66" shapeId="0" xr:uid="{A0B8FC6B-C7B1-4F14-B3D1-05118857E63E}">
      <text>
        <t>[Threaded comment]
Your version of Excel allows you to read this threaded comment; however, any edits to it will get removed if the file is opened in a newer version of Excel. Learn more: https://go.microsoft.com/fwlink/?linkid=870924
Comment:
    All 3 profiles do not reach depth - not mentioned in report but reported via email?
Reply:
    Given the ok by ES via email</t>
      </text>
    </comment>
    <comment ref="AM119" authorId="67" shapeId="0" xr:uid="{EAA887D9-9942-4860-BF78-87EBE57B2138}">
      <text>
        <t>[Threaded comment]
Your version of Excel allows you to read this threaded comment; however, any edits to it will get removed if the file is opened in a newer version of Excel. Learn more: https://go.microsoft.com/fwlink/?linkid=870924
Comment:
    One point offline (0.11) 6e00248</t>
      </text>
    </comment>
    <comment ref="J121" authorId="68" shapeId="0" xr:uid="{2F3B5C96-0CA3-4E15-A2AB-9E16AB9684C4}">
      <text>
        <t>[Threaded comment]
Your version of Excel allows you to read this threaded comment; however, any edits to it will get removed if the file is opened in a newer version of Excel. Learn more: https://go.microsoft.com/fwlink/?linkid=870924
Comment:
    Point at chainage 160.198 is 0.124 offline = surveyor error</t>
      </text>
    </comment>
    <comment ref="AI121" authorId="69" shapeId="0" xr:uid="{35DB22D9-EA02-4174-A9F0-E16F237602C8}">
      <text>
        <t>[Threaded comment]
Your version of Excel allows you to read this threaded comment; however, any edits to it will get removed if the file is opened in a newer version of Excel. Learn more: https://go.microsoft.com/fwlink/?linkid=870924
Comment:
    Included all points for 6eSU8-2 - removed</t>
      </text>
    </comment>
    <comment ref="AM121" authorId="70" shapeId="0" xr:uid="{9D3EB9B2-2D34-480B-BADD-254104AC2C9F}">
      <text>
        <t>[Threaded comment]
Your version of Excel allows you to read this threaded comment; however, any edits to it will get removed if the file is opened in a newer version of Excel. Learn more: https://go.microsoft.com/fwlink/?linkid=870924
Comment:
    One point offline - surveyor error</t>
      </text>
    </comment>
    <comment ref="J123" authorId="71" shapeId="0" xr:uid="{0EBC9E63-27EC-4023-83CB-4E8221F2799A}">
      <text>
        <t>[Threaded comment]
Your version of Excel allows you to read this threaded comment; however, any edits to it will get removed if the file is opened in a newer version of Excel. Learn more: https://go.microsoft.com/fwlink/?linkid=870924
Comment:
    No access to landward end of 6e00709 – ongoing construction work</t>
      </text>
    </comment>
    <comment ref="AL123" authorId="72" shapeId="0" xr:uid="{7A4EC208-8266-40F7-B1E7-FD538E12BC7B}">
      <text>
        <t>[Threaded comment]
Your version of Excel allows you to read this threaded comment; however, any edits to it will get removed if the file is opened in a newer version of Excel. Learn more: https://go.microsoft.com/fwlink/?linkid=870924
Comment:
    Profile 6e00709 is ~100 m short of start position due to works</t>
      </text>
    </comment>
    <comment ref="J124" authorId="73" shapeId="0" xr:uid="{1F3F78A2-CB6C-4EDD-A184-8E81AD499F1C}">
      <text>
        <t>[Threaded comment]
Your version of Excel allows you to read this threaded comment; however, any edits to it will get removed if the file is opened in a newer version of Excel. Learn more: https://go.microsoft.com/fwlink/?linkid=870924
Comment:
    Point at chainage 358.143 is 0.103 offline = surveyor error</t>
      </text>
    </comment>
    <comment ref="AM124" authorId="74" shapeId="0" xr:uid="{46548CF9-6081-4E60-A56F-7215707E9489}">
      <text>
        <t>[Threaded comment]
Your version of Excel allows you to read this threaded comment; however, any edits to it will get removed if the file is opened in a newer version of Excel. Learn more: https://go.microsoft.com/fwlink/?linkid=870924
Comment:
    One point offline for profile 6e00709 due to surveyor error</t>
      </text>
    </comment>
    <comment ref="J125" authorId="75" shapeId="0" xr:uid="{FC4CE44A-0437-4B3B-8758-3189497FD5C5}">
      <text>
        <t>[Threaded comment]
Your version of Excel allows you to read this threaded comment; however, any edits to it will get removed if the file is opened in a newer version of Excel. Learn more: https://go.microsoft.com/fwlink/?linkid=870924
Comment:
    6e00760
Gap of 6.45 at chainage 345.501 = parked van
6e00776
Gap of 14.75 at chainage 23.366 = rock armour
6e00780
Gap of 6.74 at chainage 32.590 = rock armour
Boulders at end of profile very dangerous in rough conditions
Does not reach MLWS by 38mm = surveyor error
6e00788
6e00792
Gap of 5.87 at chainage 31.257 = rock armour
Does not reach MLWS by 27mm = surveyor error
6e00797
Gap of 7.86 at chainage 55.283 = rock armour
6e00802
Gap of 12.00 at chainage 52.049 = rock armour
6e00806
Gap of 6.61 at chainage 47.258 = rock armour
6e00810
Gap of 9.99 at chainage 36.435 = rock armour
6e00814
Gap of 21.80 at chainage 46.390 = rock armour
6e00818
Gap of 14.99 at chainage 36.755 = rock armour
6e00822
Gap of 11.27 at chainage 25.751 = rock armour</t>
      </text>
    </comment>
    <comment ref="AI125" authorId="76" shapeId="0" xr:uid="{0F806963-F090-4C2B-A49C-C0C9293481F0}">
      <text>
        <t>[Threaded comment]
Your version of Excel allows you to read this threaded comment; however, any edits to it will get removed if the file is opened in a newer version of Excel. Learn more: https://go.microsoft.com/fwlink/?linkid=870924
Comment:
    All points for profiles 6e00739 and 6e00734 from survey unit 6eSU10-1 were included incorrectly - removed</t>
      </text>
    </comment>
    <comment ref="AJ125" authorId="77" shapeId="0" xr:uid="{09AE7804-78CD-404E-B4AE-C186B5A1AECC}">
      <text>
        <t>[Threaded comment]
Your version of Excel allows you to read this threaded comment; however, any edits to it will get removed if the file is opened in a newer version of Excel. Learn more: https://go.microsoft.com/fwlink/?linkid=870924
Comment:
    Various gaps due to rock armour and vehicles</t>
      </text>
    </comment>
    <comment ref="AK125" authorId="78" shapeId="0" xr:uid="{586F3AB0-F221-4B2A-8A1E-2950860457C3}">
      <text>
        <t>[Threaded comment]
Your version of Excel allows you to read this threaded comment; however, any edits to it will get removed if the file is opened in a newer version of Excel. Learn more: https://go.microsoft.com/fwlink/?linkid=870924
Comment:
    Profiles 6e00780 and 6e00792 do not reach depth by 38 mm and 27 mm respectively - due to slippery rocks and surveyor error respectively</t>
      </text>
    </comment>
    <comment ref="J126" authorId="79" shapeId="0" xr:uid="{E9EA3F10-7F2B-488A-97D6-D5BA31B7D621}">
      <text>
        <t>[Threaded comment]
Your version of Excel allows you to read this threaded comment; however, any edits to it will get removed if the file is opened in a newer version of Excel. Learn more: https://go.microsoft.com/fwlink/?linkid=870924
Comment:
    6e00861 Gap of 5.30 at chainage 26.591 = bike shed
6e00874 Gap of 19.02 at chainage 41.208 = rock armour</t>
      </text>
    </comment>
    <comment ref="AJ126" authorId="80" shapeId="0" xr:uid="{1C0CB95A-18E5-4BF8-84C7-7E7D0264817C}">
      <text>
        <t>[Threaded comment]
Your version of Excel allows you to read this threaded comment; however, any edits to it will get removed if the file is opened in a newer version of Excel. Learn more: https://go.microsoft.com/fwlink/?linkid=870924
Comment:
    Gaps in profiles due to rock armour and bike shed</t>
      </text>
    </comment>
    <comment ref="AQ126" authorId="81" shapeId="0" xr:uid="{493E96F8-7E34-4323-BD60-D0EBF017A6DA}">
      <text>
        <t>[Threaded comment]
Your version of Excel allows you to read this threaded comment; however, any edits to it will get removed if the file is opened in a newer version of Excel. Learn more: https://go.microsoft.com/fwlink/?linkid=870924
Comment:
    False points added to close MP landward for 6e00709 - due to construction works</t>
      </text>
    </comment>
    <comment ref="J128" authorId="82" shapeId="0" xr:uid="{0415D0AA-8247-4D4A-B887-A67EB0C1340A}">
      <text>
        <t>[Threaded comment]
Your version of Excel allows you to read this threaded comment; however, any edits to it will get removed if the file is opened in a newer version of Excel. Learn more: https://go.microsoft.com/fwlink/?linkid=870924
Comment:
    6e00350 Gap of 9.62 at chainage 536.932 = vegetation</t>
      </text>
    </comment>
    <comment ref="AM128" authorId="83" shapeId="0" xr:uid="{248AB660-6478-4837-A32A-A0E393C6B2FB}">
      <text>
        <t>[Threaded comment]
Your version of Excel allows you to read this threaded comment; however, any edits to it will get removed if the file is opened in a newer version of Excel. Learn more: https://go.microsoft.com/fwlink/?linkid=870924
Comment:
    One point offline due to surveyor error</t>
      </text>
    </comment>
    <comment ref="J131" authorId="84" shapeId="0" xr:uid="{1B417511-B3BA-4AB3-B7B1-4E912239DCDC}">
      <text>
        <t>[Threaded comment]
Your version of Excel allows you to read this threaded comment; however, any edits to it will get removed if the file is opened in a newer version of Excel. Learn more: https://go.microsoft.com/fwlink/?linkid=870924
Comment:
    6d01014
Gap of 6.15 at chainage 222.637 = vegetation
6d01015
Gap of 16.50 at chainage 181.399 = vegetation
6d01018
Gap of 6.85 at chainage 175.283 = vegetation
6d01022
Gap of 72.20 at chainage 195.430 = fenced compound
6d01024
Gap of 6.99 at chainage 148.632 = container
Gap of 20.72 at chainage 185.169 = cafe</t>
      </text>
    </comment>
    <comment ref="K131" authorId="85" shapeId="0" xr:uid="{8E515B20-FDE1-4284-BB7F-32E9108BF6DD}">
      <text>
        <t>[Threaded comment]
Your version of Excel allows you to read this threaded comment; however, any edits to it will get removed if the file is opened in a newer version of Excel. Learn more: https://go.microsoft.com/fwlink/?linkid=870924
Comment:
    GTP - Ground Truthing Points, 15 in total, 9 (60%) &gt;0.05 m, 11 (73%) &gt;0.03 m for Northings</t>
      </text>
    </comment>
    <comment ref="AJ131" authorId="86" shapeId="0" xr:uid="{5744F5D1-866C-4BE7-B283-8C219DE3295B}">
      <text>
        <t>[Threaded comment]
Your version of Excel allows you to read this threaded comment; however, any edits to it will get removed if the file is opened in a newer version of Excel. Learn more: https://go.microsoft.com/fwlink/?linkid=870924
Comment:
    Number of gaps due to trees and buildings, all mentioned in report</t>
      </text>
    </comment>
    <comment ref="AM131" authorId="87" shapeId="0" xr:uid="{65BA746B-B5AB-4DE8-AB12-C0D025EE558B}">
      <text>
        <t>[Threaded comment]
Your version of Excel allows you to read this threaded comment; however, any edits to it will get removed if the file is opened in a newer version of Excel. Learn more: https://go.microsoft.com/fwlink/?linkid=870924
Comment:
    One point offline due to surveyor error, mentioned in report</t>
      </text>
    </comment>
    <comment ref="J132" authorId="88" shapeId="0" xr:uid="{71322E4E-7AF3-43F4-80A2-F266B5A10E2D}">
      <text>
        <t>[Threaded comment]
Your version of Excel allows you to read this threaded comment; however, any edits to it will get removed if the file is opened in a newer version of Excel. Learn more: https://go.microsoft.com/fwlink/?linkid=870924
Comment:
    6e00350 Gap of 10.66 at chainage 537.711 = dense vegetation</t>
      </text>
    </comment>
    <comment ref="AJ132" authorId="89" shapeId="0" xr:uid="{B9B212F0-694B-42B3-AE51-05E622A5799D}">
      <text>
        <t>[Threaded comment]
Your version of Excel allows you to read this threaded comment; however, any edits to it will get removed if the file is opened in a newer version of Excel. Learn more: https://go.microsoft.com/fwlink/?linkid=870924
Comment:
    Two profiles with one instance of spacing &gt;5 m. Stated in report.</t>
      </text>
    </comment>
    <comment ref="J133" authorId="90" shapeId="0" xr:uid="{B7B41594-2CF0-48D2-AF90-6CB2F6657515}">
      <text>
        <t>[Threaded comment]
Your version of Excel allows you to read this threaded comment; however, any edits to it will get removed if the file is opened in a newer version of Excel. Learn more: https://go.microsoft.com/fwlink/?linkid=870924
Comment:
    6e00524 Gap of 5.29 at chainage 115.371 = vegetated cliff face
Reply:
    6e00519 Point at chainage 289.566 is 0.112 offline = surveyor error</t>
      </text>
    </comment>
    <comment ref="K133" authorId="91" shapeId="0" xr:uid="{CBBFFBE8-DC68-414A-ACAD-681CC2F0C352}">
      <text>
        <t xml:space="preserve">[Threaded comment]
Your version of Excel allows you to read this threaded comment; however, any edits to it will get removed if the file is opened in a newer version of Excel. Learn more: https://go.microsoft.com/fwlink/?linkid=870924
Comment:
    GTP - 15 Ground Truthing Points, 6 (40%) were &gt;0.05 and 11 (73%) were &gt;0.03 for Eastings. </t>
      </text>
    </comment>
    <comment ref="AM133" authorId="92" shapeId="0" xr:uid="{4DB7162C-B1AE-4AB2-A876-3DF8E5815561}">
      <text>
        <t>[Threaded comment]
Your version of Excel allows you to read this threaded comment; however, any edits to it will get removed if the file is opened in a newer version of Excel. Learn more: https://go.microsoft.com/fwlink/?linkid=870924
Comment:
    Two points offline, stated in report</t>
      </text>
    </comment>
    <comment ref="J134" authorId="93" shapeId="0" xr:uid="{0A6DB5E9-8C4B-43D8-9463-E419D850AD02}">
      <text>
        <t>[Threaded comment]
Your version of Excel allows you to read this threaded comment; however, any edits to it will get removed if the file is opened in a newer version of Excel. Learn more: https://go.microsoft.com/fwlink/?linkid=870924
Comment:
    6D01022: Gap of 13.56 at chainage 136.766 = building
6D01018: Gap of 7.72 at chainage 175.557 = vegetation
6D01014: Gap of 9.14 at chainage 214.341 = vegetation
Gap of 6.58 at chainage 223.541 = vegetation</t>
      </text>
    </comment>
    <comment ref="AJ134" authorId="94" shapeId="0" xr:uid="{52194BF7-5FD7-4806-8E32-8B423B52273C}">
      <text>
        <t>[Threaded comment]
Your version of Excel allows you to read this threaded comment; however, any edits to it will get removed if the file is opened in a newer version of Excel. Learn more: https://go.microsoft.com/fwlink/?linkid=870924
Comment:
    Gaps stated in report</t>
      </text>
    </comment>
    <comment ref="J135" authorId="95" shapeId="0" xr:uid="{F2FC7074-F2E0-4B80-88FA-654B4F6B99C5}">
      <text>
        <t>[Threaded comment]
Your version of Excel allows you to read this threaded comment; however, any edits to it will get removed if the file is opened in a newer version of Excel. Learn more: https://go.microsoft.com/fwlink/?linkid=870924
Comment:
    6d01220 Gap of 8.59 at chainage 27.998 = vegetation
Gap of 8.58 at chainage 41.849 = vegetation</t>
      </text>
    </comment>
    <comment ref="AL135" authorId="96" shapeId="0" xr:uid="{438C6056-807F-475D-B951-200586F91690}">
      <text>
        <t>[Threaded comment]
Your version of Excel allows you to read this threaded comment; however, any edits to it will get removed if the file is opened in a newer version of Excel. Learn more: https://go.microsoft.com/fwlink/?linkid=870924
Comment:
    Profile 6d01233 short by 4.5 m no explanation given</t>
      </text>
    </comment>
    <comment ref="AM135" authorId="97" shapeId="0" xr:uid="{E3E4467D-2E1E-417B-938F-EF88587F6030}">
      <text>
        <t>[Threaded comment]
Your version of Excel allows you to read this threaded comment; however, any edits to it will get removed if the file is opened in a newer version of Excel. Learn more: https://go.microsoft.com/fwlink/?linkid=870924
Comment:
    One point offline on profile 6d01221, not stated in report</t>
      </text>
    </comment>
    <comment ref="J140" authorId="98" shapeId="0" xr:uid="{E95F1EB9-FD48-4F60-84FE-F5A846876DB5}">
      <text>
        <t>[Threaded comment]
Your version of Excel allows you to read this threaded comment; however, any edits to it will get removed if the file is opened in a newer version of Excel. Learn more: https://go.microsoft.com/fwlink/?linkid=870924
Comment:
    6D02481 Construction work at chainage 129-131</t>
      </text>
    </comment>
    <comment ref="J143" authorId="99" shapeId="0" xr:uid="{4A2F9F17-4F6B-45A3-8353-3949B7B6BB66}">
      <text>
        <t>[Threaded comment]
Your version of Excel allows you to read this threaded comment; however, any edits to it will get removed if the file is opened in a newer version of Excel. Learn more: https://go.microsoft.com/fwlink/?linkid=870924
Comment:
    6e00524 Point 0.137 offline at ch107.951 = surveyor error</t>
      </text>
    </comment>
    <comment ref="AM143" authorId="100" shapeId="0" xr:uid="{115C4D1B-A5E3-4407-9E34-9CC7547ED697}">
      <text>
        <t>[Threaded comment]
Your version of Excel allows you to read this threaded comment; however, any edits to it will get removed if the file is opened in a newer version of Excel. Learn more: https://go.microsoft.com/fwlink/?linkid=870924
Comment:
    One point offline stated in survey report</t>
      </text>
    </comment>
    <comment ref="J144" authorId="101" shapeId="0" xr:uid="{CA1ACD92-1B65-4F63-B3E3-078E14BC2A3D}">
      <text>
        <t>[Threaded comment]
Your version of Excel allows you to read this threaded comment; however, any edits to it will get removed if the file is opened in a newer version of Excel. Learn more: https://go.microsoft.com/fwlink/?linkid=870924
Comment:
    6e00648 Point at ch102.042 is 0.114 offline = surveyor error</t>
      </text>
    </comment>
    <comment ref="AM144" authorId="102" shapeId="0" xr:uid="{8C161ED9-7D1A-431D-A99C-6243245E5992}">
      <text>
        <t>[Threaded comment]
Your version of Excel allows you to read this threaded comment; however, any edits to it will get removed if the file is opened in a newer version of Excel. Learn more: https://go.microsoft.com/fwlink/?linkid=870924
Comment:
    One point offline stated in survey report</t>
      </text>
    </comment>
    <comment ref="H145" authorId="103" shapeId="0" xr:uid="{E8806F19-3DF1-43DC-BBE5-DFE918C98D02}">
      <text>
        <t>[Threaded comment]
Your version of Excel allows you to read this threaded comment; however, any edits to it will get removed if the file is opened in a newer version of Excel. Learn more: https://go.microsoft.com/fwlink/?linkid=870924
Comment:
    Meta_Topo_EDI had no date</t>
      </text>
    </comment>
    <comment ref="I145" authorId="104" shapeId="0" xr:uid="{663C94E4-1594-4D8C-95C8-6E6EF2DA6831}">
      <text>
        <t>[Threaded comment]
Your version of Excel allows you to read this threaded comment; however, any edits to it will get removed if the file is opened in a newer version of Excel. Learn more: https://go.microsoft.com/fwlink/?linkid=870924
Comment:
    Missing Name of Survey Report and Date</t>
      </text>
    </comment>
    <comment ref="H146" authorId="105" shapeId="0" xr:uid="{8196F48D-E4F1-4FE0-9B90-2F2490690146}">
      <text>
        <t>[Threaded comment]
Your version of Excel allows you to read this threaded comment; however, any edits to it will get removed if the file is opened in a newer version of Excel. Learn more: https://go.microsoft.com/fwlink/?linkid=870924
Comment:
    Meta_Topo_EDI had no date</t>
      </text>
    </comment>
    <comment ref="I146" authorId="106" shapeId="0" xr:uid="{590DE6CC-C364-4F7B-A1FA-22D8FA94B5C8}">
      <text>
        <t>[Threaded comment]
Your version of Excel allows you to read this threaded comment; however, any edits to it will get removed if the file is opened in a newer version of Excel. Learn more: https://go.microsoft.com/fwlink/?linkid=870924
Comment:
    Missing Name of Survey Report and Date</t>
      </text>
    </comment>
    <comment ref="J146" authorId="107" shapeId="0" xr:uid="{AFADA4B6-737D-4E71-9044-0F2CA631D17F}">
      <text>
        <t>[Threaded comment]
Your version of Excel allows you to read this threaded comment; however, any edits to it will get removed if the file is opened in a newer version of Excel. Learn more: https://go.microsoft.com/fwlink/?linkid=870924
Comment:
    6e00251 Gap of 7.02 at chainage 16.300 = dense vegetation</t>
      </text>
    </comment>
    <comment ref="AI146" authorId="108" shapeId="0" xr:uid="{B84AA184-1A7C-42B9-951F-D4C7FADBDC93}">
      <text>
        <t>[Threaded comment]
Your version of Excel allows you to read this threaded comment; however, any edits to it will get removed if the file is opened in a newer version of Excel. Learn more: https://go.microsoft.com/fwlink/?linkid=870924
Comment:
    Profile line 6e00251A not labelled</t>
      </text>
    </comment>
    <comment ref="H147" authorId="109" shapeId="0" xr:uid="{59583521-62DF-4312-A535-C63CADE50699}">
      <text>
        <t>[Threaded comment]
Your version of Excel allows you to read this threaded comment; however, any edits to it will get removed if the file is opened in a newer version of Excel. Learn more: https://go.microsoft.com/fwlink/?linkid=870924
Comment:
    Meta_Topo_EDI had no date</t>
      </text>
    </comment>
    <comment ref="I147" authorId="110" shapeId="0" xr:uid="{04AFDE0E-329B-4029-AA0B-93170E210A18}">
      <text>
        <t>[Threaded comment]
Your version of Excel allows you to read this threaded comment; however, any edits to it will get removed if the file is opened in a newer version of Excel. Learn more: https://go.microsoft.com/fwlink/?linkid=870924
Comment:
    Missing Name of Survey Report and Date</t>
      </text>
    </comment>
    <comment ref="H148" authorId="111" shapeId="0" xr:uid="{B2A94A1E-E2CE-4342-A2EA-05089EF56F5E}">
      <text>
        <t>[Threaded comment]
Your version of Excel allows you to read this threaded comment; however, any edits to it will get removed if the file is opened in a newer version of Excel. Learn more: https://go.microsoft.com/fwlink/?linkid=870924
Comment:
    Meta_Topo_EDI had no date</t>
      </text>
    </comment>
    <comment ref="I148" authorId="112" shapeId="0" xr:uid="{A87C0CCC-475E-4448-886B-BACD9157E303}">
      <text>
        <t>[Threaded comment]
Your version of Excel allows you to read this threaded comment; however, any edits to it will get removed if the file is opened in a newer version of Excel. Learn more: https://go.microsoft.com/fwlink/?linkid=870924
Comment:
    Missing Name of Survey Report and Date</t>
      </text>
    </comment>
    <comment ref="J149" authorId="113" shapeId="0" xr:uid="{3A25465D-0D8C-4A85-A0E4-E19A9F40A0F3}">
      <text>
        <t>[Threaded comment]
Your version of Excel allows you to read this threaded comment; however, any edits to it will get removed if the file is opened in a newer version of Excel. Learn more: https://go.microsoft.com/fwlink/?linkid=870924
Comment:
    6e00350 Gap of 8.66 at chainage 535.731 = vegetation</t>
      </text>
    </comment>
    <comment ref="BA149" authorId="114" shapeId="0" xr:uid="{B30D749D-41A7-4C4C-836C-BFDDAB191D45}">
      <text>
        <t>[Threaded comment]
Your version of Excel allows you to read this threaded comment; however, any edits to it will get removed if the file is opened in a newer version of Excel. Learn more: https://go.microsoft.com/fwlink/?linkid=870924
Comment:
    Issues with data flagged to EDI 14/11/2023. Data resupplied 15/11/2023</t>
      </text>
    </comment>
    <comment ref="J150" authorId="115" shapeId="0" xr:uid="{B1B12B5E-5997-4E44-B9B9-AD6A89A63A1F}">
      <text>
        <t>[Threaded comment]
Your version of Excel allows you to read this threaded comment; however, any edits to it will get removed if the file is opened in a newer version of Excel. Learn more: https://go.microsoft.com/fwlink/?linkid=870924
Comment:
    6e00385 Point 0.141 offline at CH107.626 = very rough, struggled to stay online</t>
      </text>
    </comment>
    <comment ref="BA150" authorId="116" shapeId="0" xr:uid="{D826901A-AC24-489D-BC30-BD6AEA4ACE45}">
      <text>
        <t>[Threaded comment]
Your version of Excel allows you to read this threaded comment; however, any edits to it will get removed if the file is opened in a newer version of Excel. Learn more: https://go.microsoft.com/fwlink/?linkid=870924
Comment:
    Issues with data flagged to EDI 14/11/2023. Data resupplied 15/11/2023</t>
      </text>
    </comment>
    <comment ref="BA151" authorId="117" shapeId="0" xr:uid="{E4C924AA-9B15-452A-A1E5-C678620309BF}">
      <text>
        <t>[Threaded comment]
Your version of Excel allows you to read this threaded comment; however, any edits to it will get removed if the file is opened in a newer version of Excel. Learn more: https://go.microsoft.com/fwlink/?linkid=870924
Comment:
    Issues with data flagged to EDI 14/11/2023. Data resupplied 15/11/2023</t>
      </text>
    </comment>
    <comment ref="J152" authorId="118" shapeId="0" xr:uid="{4F5E869C-35D0-4ED2-8CF3-0D6DC9DE5034}">
      <text>
        <t>[Threaded comment]
Your version of Excel allows you to read this threaded comment; however, any edits to it will get removed if the file is opened in a newer version of Excel. Learn more: https://go.microsoft.com/fwlink/?linkid=870924
Comment:
    Missing tidal information</t>
      </text>
    </comment>
    <comment ref="BA152" authorId="119" shapeId="0" xr:uid="{CBD5F9E5-BD13-44AE-A680-2111A1C64A5A}">
      <text>
        <t>[Threaded comment]
Your version of Excel allows you to read this threaded comment; however, any edits to it will get removed if the file is opened in a newer version of Excel. Learn more: https://go.microsoft.com/fwlink/?linkid=870924
Comment:
    Reports needed to be resubmitted. requested and redelivered 11/12/2023</t>
      </text>
    </comment>
    <comment ref="J153" authorId="120" shapeId="0" xr:uid="{DF2D9EBD-A196-4026-85F2-555C55336574}">
      <text>
        <t>[Threaded comment]
Your version of Excel allows you to read this threaded comment; however, any edits to it will get removed if the file is opened in a newer version of Excel. Learn more: https://go.microsoft.com/fwlink/?linkid=870924
Comment:
    Missing tidal and weather information</t>
      </text>
    </comment>
    <comment ref="BA153" authorId="121" shapeId="0" xr:uid="{084C62D7-51C3-4EAA-99B4-84E12D61BE68}">
      <text>
        <t>[Threaded comment]
Your version of Excel allows you to read this threaded comment; however, any edits to it will get removed if the file is opened in a newer version of Excel. Learn more: https://go.microsoft.com/fwlink/?linkid=870924
Comment:
    Reports needed to be resubmitted. requested and redelivered 11/12/2023</t>
      </text>
    </comment>
    <comment ref="J157" authorId="122" shapeId="0" xr:uid="{3B8E7B18-056F-4BBF-875B-AB25BE47C62D}">
      <text>
        <t>[Threaded comment]
Your version of Excel allows you to read this threaded comment; however, any edits to it will get removed if the file is opened in a newer version of Excel. Learn more: https://go.microsoft.com/fwlink/?linkid=870924
Comment:
    6E00743 FB at chainage 105 = very thick seaweed</t>
      </text>
    </comment>
    <comment ref="J158" authorId="123" shapeId="0" xr:uid="{F724948F-C14B-42B2-9130-11483A1CE83B}">
      <text>
        <t>[Threaded comment]
Your version of Excel allows you to read this threaded comment; however, any edits to it will get removed if the file is opened in a newer version of Excel. Learn more: https://go.microsoft.com/fwlink/?linkid=870924
Comment:
    6e00751 Gap of 6.94 at chainage 398.398 = busy road
6e00772 Point at 38.511 is 0.102 offline = surveyor error
6e00776 Gap of 13.30 at chainage 22.949 = rock armour
6e00780 Gap of 6.93 at chainage 32.608 = rock armour
6e00788 Gap of 5.27 at chainage 31.062 = rock armour
6e00797 Gap of 7.93 at chainage 53.105 = rock armour
6e00802 Gap of 10.05 at chainage 50.904 = rock armour
6e00806 Gap of 5.58 at chainage 196.259 = rock armour
6e00810 Gap of 8.96 at chainage 36.125 = rock armour
6e00814 Gap of 20.69 at chainage 45.482 = rock armour
6e00818 Gap of 13.70 at chainage 35.409 = rock armour
6e00822 Gap of 11.05 at chainage 25.550 = rock armour</t>
      </text>
    </comment>
    <comment ref="J159" authorId="124" shapeId="0" xr:uid="{2E0DF6B2-54E9-4A7D-B399-B6B51F78DFD6}">
      <text>
        <t>[Threaded comment]
Your version of Excel allows you to read this threaded comment; however, any edits to it will get removed if the file is opened in a newer version of Excel. Learn more: https://go.microsoft.com/fwlink/?linkid=870924
Comment:
    6e00874 Gap of 12.93 at chainage 35.243 = rock armour</t>
      </text>
    </comment>
    <comment ref="AJ162" authorId="125" shapeId="0" xr:uid="{B3FA6366-5C2B-4F76-9450-9EE91874F508}">
      <text>
        <t>[Threaded comment]
Your version of Excel allows you to read this threaded comment; however, any edits to it will get removed if the file is opened in a newer version of Excel. Learn more: https://go.microsoft.com/fwlink/?linkid=870924
Comment:
    Gap on each profile due to dense vegetation, mentioned in survey report.</t>
      </text>
    </comment>
    <comment ref="J163" authorId="126" shapeId="0" xr:uid="{8E1CE09F-50CC-4511-8A9F-F3906A87C8ED}">
      <text>
        <t>[Threaded comment]
Your version of Excel allows you to read this threaded comment; however, any edits to it will get removed if the file is opened in a newer version of Excel. Learn more: https://go.microsoft.com/fwlink/?linkid=870924
Comment:
    6d00952 Gap of 15.25 at chainage 40.992 = vegetation
Gap of 39.22 at chainage 127.121 = vegetation
Gap of 14.07 at chainage 144.980 = vegetation
6d00956 Gap of 24.63 at chainage 60.657 = vegetation
Gap of 26.98 at chainage 92.698 = vegetation
6d00960 Gap of 12.09 at chainage 70.936 = vegetation
Gap of 13.19 at chainage 91.625 = vegetation
Point at chainage 478.061 is 0.112 offline = surveyor error
Point at chainage 606.447 is 0.118 offline = surveyor error
6d00965 Gap of 38.94 at chainage 85.435 = vegetation
Gap of 5.92 at chainage 103.103 = vegetation
Gap of 13.40 at chainage 121.895 = vegetation</t>
      </text>
    </comment>
    <comment ref="AJ163" authorId="127" shapeId="0" xr:uid="{BFC2B817-E129-44A9-9915-C2123D3DD869}">
      <text>
        <t>[Threaded comment]
Your version of Excel allows you to read this threaded comment; however, any edits to it will get removed if the file is opened in a newer version of Excel. Learn more: https://go.microsoft.com/fwlink/?linkid=870924
Comment:
    number exceeding spec due to vegetation</t>
      </text>
    </comment>
    <comment ref="AM163" authorId="128" shapeId="0" xr:uid="{61A7E4B5-8EBA-4934-9AD8-F8B69748E6C1}">
      <text>
        <t>[Threaded comment]
Your version of Excel allows you to read this threaded comment; however, any edits to it will get removed if the file is opened in a newer version of Excel. Learn more: https://go.microsoft.com/fwlink/?linkid=870924
Comment:
    2 points offline due to surveyor error - stated in report</t>
      </text>
    </comment>
    <comment ref="J164" authorId="129" shapeId="0" xr:uid="{89949D5D-AF22-4281-841C-E186C98D8395}">
      <text>
        <t>[Threaded comment]
Your version of Excel allows you to read this threaded comment; however, any edits to it will get removed if the file is opened in a newer version of Excel. Learn more: https://go.microsoft.com/fwlink/?linkid=870924
Comment:
    6d02701A Gap at chainage 1.964 = vegetation</t>
      </text>
    </comment>
    <comment ref="AL168" authorId="130" shapeId="0" xr:uid="{B3ACF676-3EF5-4137-A56A-8FE0344832D8}">
      <text>
        <t>[Threaded comment]
Your version of Excel allows you to read this threaded comment; however, any edits to it will get removed if the file is opened in a newer version of Excel. Learn more: https://go.microsoft.com/fwlink/?linkid=870924
Comment:
    False points added to close MP landward - gap of &lt;1 m</t>
      </text>
    </comment>
    <comment ref="J171" authorId="131" shapeId="0" xr:uid="{133E28D7-7691-4BD7-8162-B6DA8B84F702}">
      <text>
        <t>[Threaded comment]
Your version of Excel allows you to read this threaded comment; however, any edits to it will get removed if the file is opened in a newer version of Excel. Learn more: https://go.microsoft.com/fwlink/?linkid=870924
Comment:
    6D02481 Gap of 3.22 at chainage 128.305 = construction work</t>
      </text>
    </comment>
    <comment ref="J174" authorId="132" shapeId="0" xr:uid="{FA24039E-D701-43BE-A08E-0FB5483F1083}">
      <text>
        <t>[Threaded comment]
Your version of Excel allows you to read this threaded comment; however, any edits to it will get removed if the file is opened in a newer version of Excel. Learn more: https://go.microsoft.com/fwlink/?linkid=870924
Comment:
    6d01022 Gap of 23.61 at chainage 146.845 = fenced off</t>
      </text>
    </comment>
    <comment ref="AJ174" authorId="133" shapeId="0" xr:uid="{A1F9A6A1-D346-46B7-9F68-7BED1B3D6CEC}">
      <text>
        <t>[Threaded comment]
Your version of Excel allows you to read this threaded comment; however, any edits to it will get removed if the file is opened in a newer version of Excel. Learn more: https://go.microsoft.com/fwlink/?linkid=870924
Comment:
    Gaps in data due to buildings. Mentioned in report</t>
      </text>
    </comment>
    <comment ref="H175" authorId="134" shapeId="0" xr:uid="{6280B4FF-F69A-4D85-A24A-5079971CCFC9}">
      <text>
        <t>[Threaded comment]
Your version of Excel allows you to read this threaded comment; however, any edits to it will get removed if the file is opened in a newer version of Excel. Learn more: https://go.microsoft.com/fwlink/?linkid=870924
Comment:
    Profile 6d601220A was labelled incrorrectly (6d01220)</t>
      </text>
    </comment>
    <comment ref="AL175" authorId="135" shapeId="0" xr:uid="{062B1B64-1E25-4AF0-B1BB-949EE85D0542}">
      <text>
        <t>[Threaded comment]
Your version of Excel allows you to read this threaded comment; however, any edits to it will get removed if the file is opened in a newer version of Excel. Learn more: https://go.microsoft.com/fwlink/?linkid=870924
Comment:
    False poitns added to close MP landward for 6d01233 - similar to previous survey</t>
      </text>
    </comment>
    <comment ref="AJ176" authorId="136" shapeId="0" xr:uid="{A81FCBBA-888A-4070-B251-A7BD8C32DD60}">
      <text>
        <t>[Threaded comment]
Your version of Excel allows you to read this threaded comment; however, any edits to it will get removed if the file is opened in a newer version of Excel. Learn more: https://go.microsoft.com/fwlink/?linkid=870924
Comment:
    Multiple gaps due to dense veg, mentioned in report.</t>
      </text>
    </comment>
    <comment ref="AM176" authorId="137" shapeId="0" xr:uid="{C373B676-6E0C-4171-A4ED-45C5D216965C}">
      <text>
        <t>[Threaded comment]
Your version of Excel allows you to read this threaded comment; however, any edits to it will get removed if the file is opened in a newer version of Excel. Learn more: https://go.microsoft.com/fwlink/?linkid=870924
Comment:
    8 points offline</t>
      </text>
    </comment>
    <comment ref="AJ180" authorId="138" shapeId="0" xr:uid="{6E8C4CE5-FD37-4FC9-A8D4-2A04AF1538A2}">
      <text>
        <t>[Threaded comment]
Your version of Excel allows you to read this threaded comment; however, any edits to it will get removed if the file is opened in a newer version of Excel. Learn more: https://go.microsoft.com/fwlink/?linkid=870924
Comment:
    3 gaps due to dense vegetation, stated in survey report.</t>
      </text>
    </comment>
    <comment ref="AM180" authorId="139" shapeId="0" xr:uid="{2182FAE1-8A8C-409C-BA3D-D549097F041E}">
      <text>
        <t>[Threaded comment]
Your version of Excel allows you to read this threaded comment; however, any edits to it will get removed if the file is opened in a newer version of Excel. Learn more: https://go.microsoft.com/fwlink/?linkid=870924
Comment:
    1 point offline</t>
      </text>
    </comment>
    <comment ref="G184" authorId="140" shapeId="0" xr:uid="{5DF8B06E-ED88-4B2A-81BD-D63B6A63304E}">
      <text>
        <t>[Threaded comment]
Your version of Excel allows you to read this threaded comment; however, any edits to it will get removed if the file is opened in a newer version of Excel. Learn more: https://go.microsoft.com/fwlink/?linkid=870924
Comment:
    No file name - IK corrected</t>
      </text>
    </comment>
    <comment ref="H184" authorId="141" shapeId="0" xr:uid="{01DA61E9-B89C-4E1F-B24C-97825801B1DF}">
      <text>
        <t>[Threaded comment]
Your version of Excel allows you to read this threaded comment; however, any edits to it will get removed if the file is opened in a newer version of Excel. Learn more: https://go.microsoft.com/fwlink/?linkid=870924
Comment:
    Wrong filename  - IK corrected</t>
      </text>
    </comment>
    <comment ref="I184" authorId="142" shapeId="0" xr:uid="{49D6FF67-5476-4E17-9DB8-794AF1B8B04C}">
      <text>
        <t>[Threaded comment]
Your version of Excel allows you to read this threaded comment; however, any edits to it will get removed if the file is opened in a newer version of Excel. Learn more: https://go.microsoft.com/fwlink/?linkid=870924
Comment:
    There's only a template of the metadata file - IK corrected</t>
      </text>
    </comment>
    <comment ref="AJ185" authorId="143" shapeId="0" xr:uid="{8A186338-9A62-4DEB-824A-48716BE760E9}">
      <text>
        <t>[Threaded comment]
Your version of Excel allows you to read this threaded comment; however, any edits to it will get removed if the file is opened in a newer version of Excel. Learn more: https://go.microsoft.com/fwlink/?linkid=870924
Comment:
    Gap of 5.68 m due to boat, stated in report</t>
      </text>
    </comment>
    <comment ref="AJ186" authorId="144" shapeId="0" xr:uid="{0FFDBE58-FCA0-4B2C-9531-D2EEF90D5B96}">
      <text>
        <t>[Threaded comment]
Your version of Excel allows you to read this threaded comment; however, any edits to it will get removed if the file is opened in a newer version of Excel. Learn more: https://go.microsoft.com/fwlink/?linkid=870924
Comment:
    7 m gap in the vegetation</t>
      </text>
    </comment>
    <comment ref="AQ186" authorId="145" shapeId="0" xr:uid="{0E44DC1D-169B-4D66-B15E-D431FFD18BCF}">
      <text>
        <t>[Threaded comment]
Your version of Excel allows you to read this threaded comment; however, any edits to it will get removed if the file is opened in a newer version of Excel. Learn more: https://go.microsoft.com/fwlink/?linkid=870924
Comment:
    Taped dimension at chainage 9.017 = 1.5 up</t>
      </text>
    </comment>
    <comment ref="AJ190" authorId="146" shapeId="0" xr:uid="{4B706FE3-DDA0-4370-B414-273F5EDE5A92}">
      <text>
        <t xml:space="preserve">[Threaded comment]
Your version of Excel allows you to read this threaded comment; however, any edits to it will get removed if the file is opened in a newer version of Excel. Learn more: https://go.microsoft.com/fwlink/?linkid=870924
Comment:
    Various gaps on most profiles due to rock armour - stated in report </t>
      </text>
    </comment>
    <comment ref="AM190" authorId="147" shapeId="0" xr:uid="{D0770324-EC9E-48EE-9D46-4E6F4CC69BC9}">
      <text>
        <t>[Threaded comment]
Your version of Excel allows you to read this threaded comment; however, any edits to it will get removed if the file is opened in a newer version of Excel. Learn more: https://go.microsoft.com/fwlink/?linkid=870924
Comment:
    3 points offline</t>
      </text>
    </comment>
    <comment ref="AJ191" authorId="148" shapeId="0" xr:uid="{D519482C-98EC-4197-8AB3-6419A9D86FE7}">
      <text>
        <t>[Threaded comment]
Your version of Excel allows you to read this threaded comment; however, any edits to it will get removed if the file is opened in a newer version of Excel. Learn more: https://go.microsoft.com/fwlink/?linkid=870924
Comment:
    Profile 6e00874 - 13m gap due to rock armour - stated in report.</t>
      </text>
    </comment>
    <comment ref="J192" authorId="149" shapeId="0" xr:uid="{35145299-98CB-4B62-AA19-C024EA9F7FC4}">
      <text>
        <t xml:space="preserve">[Threaded comment]
Your version of Excel allows you to read this threaded comment; however, any edits to it will get removed if the file is opened in a newer version of Excel. Learn more: https://go.microsoft.com/fwlink/?linkid=870924
Comment:
    Not possible to reach MLWS due to rough sea state but after discussion with client survey proceeded to best possible depth </t>
      </text>
    </comment>
    <comment ref="AK192" authorId="150" shapeId="0" xr:uid="{75CDF8A8-5045-42F2-A5E4-6F8F24E55AA8}">
      <text>
        <t>[Threaded comment]
Your version of Excel allows you to read this threaded comment; however, any edits to it will get removed if the file is opened in a newer version of Excel. Learn more: https://go.microsoft.com/fwlink/?linkid=870924
Comment:
    _6e00329 did not reach depth</t>
      </text>
    </comment>
    <comment ref="AQ192" authorId="151" shapeId="0" xr:uid="{A1084547-6A33-477C-A5E6-A8F84CE388B0}">
      <text>
        <t>[Threaded comment]
Your version of Excel allows you to read this threaded comment; however, any edits to it will get removed if the file is opened in a newer version of Excel. Learn more: https://go.microsoft.com/fwlink/?linkid=870924
Comment:
    False points added to close MP seawards</t>
      </text>
    </comment>
    <comment ref="J193" authorId="152" shapeId="0" xr:uid="{1C0A908C-7EB7-48F4-B98A-5B0B79ECFF83}">
      <text>
        <t xml:space="preserve">[Threaded comment]
Your version of Excel allows you to read this threaded comment; however, any edits to it will get removed if the file is opened in a newer version of Excel. Learn more: https://go.microsoft.com/fwlink/?linkid=870924
Comment:
    6e00350 Gap of 6.75 at chainage 534.843 = vegetation </t>
      </text>
    </comment>
    <comment ref="AK193" authorId="153" shapeId="0" xr:uid="{8550F677-AF04-41B0-AD7B-3637E3F6CAD0}">
      <text>
        <t>[Threaded comment]
Your version of Excel allows you to read this threaded comment; however, any edits to it will get removed if the file is opened in a newer version of Excel. Learn more: https://go.microsoft.com/fwlink/?linkid=870924
Comment:
    No profiles made depth, large swell identified in imagery</t>
      </text>
    </comment>
    <comment ref="AQ193" authorId="154" shapeId="0" xr:uid="{5D13BB62-93C6-4F29-8734-B52641FD7CCD}">
      <text>
        <t>[Threaded comment]
Your version of Excel allows you to read this threaded comment; however, any edits to it will get removed if the file is opened in a newer version of Excel. Learn more: https://go.microsoft.com/fwlink/?linkid=870924
Comment:
    False points added to close MP seawards</t>
      </text>
    </comment>
    <comment ref="J194" authorId="155" shapeId="0" xr:uid="{C9D50480-5625-49E0-B9B1-E816C963DD90}">
      <text>
        <t xml:space="preserve">[Threaded comment]
Your version of Excel allows you to read this threaded comment; however, any edits to it will get removed if the file is opened in a newer version of Excel. Learn more: https://go.microsoft.com/fwlink/?linkid=870924
Comment:
    Not possible to reach MLWS due to rough sea state but after discussion with client survey proceeded to best possible depth </t>
      </text>
    </comment>
    <comment ref="AJ194" authorId="156" shapeId="0" xr:uid="{EE8D4644-8CB2-4A3C-A99B-5E62C22A8F21}">
      <text>
        <t xml:space="preserve">[Threaded comment]
Your version of Excel allows you to read this threaded comment; however, any edits to it will get removed if the file is opened in a newer version of Excel. Learn more: https://go.microsoft.com/fwlink/?linkid=870924
Comment:
    In report - Gap of 6.75 at chainage 534.843 = vegetation </t>
      </text>
    </comment>
    <comment ref="AK194" authorId="157" shapeId="0" xr:uid="{E672922F-4C4A-4F57-A6E4-2DE32B5772E6}">
      <text>
        <t>[Threaded comment]
Your version of Excel allows you to read this threaded comment; however, any edits to it will get removed if the file is opened in a newer version of Excel. Learn more: https://go.microsoft.com/fwlink/?linkid=870924
Comment:
    _6e00378 &amp; _6e00385
Did not reach seaward limit</t>
      </text>
    </comment>
    <comment ref="AQ194" authorId="158" shapeId="0" xr:uid="{8023BD5B-1B26-4439-AF0D-0605F83EF8E9}">
      <text>
        <t>[Threaded comment]
Your version of Excel allows you to read this threaded comment; however, any edits to it will get removed if the file is opened in a newer version of Excel. Learn more: https://go.microsoft.com/fwlink/?linkid=870924
Comment:
    False points added to close MP seawards</t>
      </text>
    </comment>
    <comment ref="J195" authorId="159" shapeId="0" xr:uid="{BB6009F3-A8DE-4D1C-8C73-A68D83CD806B}">
      <text>
        <t xml:space="preserve">[Threaded comment]
Your version of Excel allows you to read this threaded comment; however, any edits to it will get removed if the file is opened in a newer version of Excel. Learn more: https://go.microsoft.com/fwlink/?linkid=870924
Comment:
    Not possible to reach MLWS due to rough sea state but after discussion with client survey proceeded to best possible depth </t>
      </text>
    </comment>
    <comment ref="AK195" authorId="160" shapeId="0" xr:uid="{3DCF5859-914E-4AD4-9EC9-96322FBE288C}">
      <text>
        <t>[Threaded comment]
Your version of Excel allows you to read this threaded comment; however, any edits to it will get removed if the file is opened in a newer version of Excel. Learn more: https://go.microsoft.com/fwlink/?linkid=870924
Comment:
    6e00391 did not reach depth</t>
      </text>
    </comment>
    <comment ref="AQ195" authorId="161" shapeId="0" xr:uid="{098DC3D4-228B-497B-ABDF-81E602850836}">
      <text>
        <t>[Threaded comment]
Your version of Excel allows you to read this threaded comment; however, any edits to it will get removed if the file is opened in a newer version of Excel. Learn more: https://go.microsoft.com/fwlink/?linkid=870924
Comment:
    False points added to close MP seawards</t>
      </text>
    </comment>
    <comment ref="AG196" authorId="162" shapeId="0" xr:uid="{A85BDF4C-F088-49E8-AFE4-80DC43329368}">
      <text>
        <t>[Threaded comment]
Your version of Excel allows you to read this threaded comment; however, any edits to it will get removed if the file is opened in a newer version of Excel. Learn more: https://go.microsoft.com/fwlink/?linkid=870924
Comment:
    9 m gap between profiles 1017 and 10118 that does not make depth. Reached -2.445 not -2.45</t>
      </text>
    </comment>
    <comment ref="AJ196" authorId="163" shapeId="0" xr:uid="{3A062EC4-786E-4A1C-9840-16883B8E2D59}">
      <text>
        <t xml:space="preserve">[Threaded comment]
Your version of Excel allows you to read this threaded comment; however, any edits to it will get removed if the file is opened in a newer version of Excel. Learn more: https://go.microsoft.com/fwlink/?linkid=870924
Comment:
    Profile 6d01018 - gap of 7.65 m = dense vege 
Profile 6d01022 - gap of 20 m - building
Profile 6d01024 gap of 7.6 - building, gap of 20 m - building
- All stated in the report </t>
      </text>
    </comment>
    <comment ref="K197" authorId="164" shapeId="0" xr:uid="{58AB3D3E-BE3B-4D8C-A8C6-02E76A94A1F0}">
      <text>
        <t>[Threaded comment]
Your version of Excel allows you to read this threaded comment; however, any edits to it will get removed if the file is opened in a newer version of Excel. Learn more: https://go.microsoft.com/fwlink/?linkid=870924
Comment:
    2 points over tolerance</t>
      </text>
    </comment>
    <comment ref="P197" authorId="165" shapeId="0" xr:uid="{12DE6D00-3225-48CE-ABAB-B954E186D091}">
      <text>
        <t>[Threaded comment]
Your version of Excel allows you to read this threaded comment; however, any edits to it will get removed if the file is opened in a newer version of Excel. Learn more: https://go.microsoft.com/fwlink/?linkid=870924
Comment:
    There appears to be a hole in the raster, on the upper beach, but looking at the photos, there is a massive hole that the public has dug.</t>
      </text>
    </comment>
    <comment ref="R197" authorId="166" shapeId="0" xr:uid="{210D2E71-5510-4FAB-9D3C-BFB9EE16B31C}">
      <text>
        <t>[Threaded comment]
Your version of Excel allows you to read this threaded comment; however, any edits to it will get removed if the file is opened in a newer version of Excel. Learn more: https://go.microsoft.com/fwlink/?linkid=870924
Comment:
    Photos missing for 6e00524 + 525 - mentioned in report</t>
      </text>
    </comment>
    <comment ref="AK197" authorId="167" shapeId="0" xr:uid="{8AB25CBE-CF45-4F39-AA7A-98EC15909ED4}">
      <text>
        <t>[Threaded comment]
Your version of Excel allows you to read this threaded comment; however, any edits to it will get removed if the file is opened in a newer version of Excel. Learn more: https://go.microsoft.com/fwlink/?linkid=870924
Comment:
    Profile 6e00514 does not make depth by 0.002m</t>
      </text>
    </comment>
    <comment ref="AJ198" authorId="168" shapeId="0" xr:uid="{2B05D947-AD0C-4C90-8045-EB83B1FBF160}">
      <text>
        <t>[Threaded comment]
Your version of Excel allows you to read this threaded comment; however, any edits to it will get removed if the file is opened in a newer version of Excel. Learn more: https://go.microsoft.com/fwlink/?linkid=870924
Comment:
    Profile 6e00350 Gap 9.87 m chainage - vegetation, stated in report
Profile 6e00352 gap 18m - vegetation, stated in report</t>
      </text>
    </comment>
    <comment ref="AJ199" authorId="169" shapeId="0" xr:uid="{2CAD897C-F7D1-472B-9989-AECE01F5CC47}">
      <text>
        <r>
          <rPr>
            <b/>
            <sz val="9"/>
            <color indexed="81"/>
            <rFont val="Tahoma"/>
            <charset val="1"/>
          </rPr>
          <t>Myah Horsford:</t>
        </r>
        <r>
          <rPr>
            <sz val="9"/>
            <color indexed="81"/>
            <rFont val="Tahoma"/>
            <charset val="1"/>
          </rPr>
          <t xml:space="preserve">
Gaps in chainage - comments provided in report</t>
        </r>
      </text>
    </comment>
    <comment ref="AJ200" authorId="169" shapeId="0" xr:uid="{8A3F557A-CFE9-4B53-81D5-6314782B0707}">
      <text>
        <r>
          <rPr>
            <b/>
            <sz val="9"/>
            <color indexed="81"/>
            <rFont val="Tahoma"/>
            <charset val="1"/>
          </rPr>
          <t>Myah Horsford:</t>
        </r>
        <r>
          <rPr>
            <sz val="9"/>
            <color indexed="81"/>
            <rFont val="Tahoma"/>
            <charset val="1"/>
          </rPr>
          <t xml:space="preserve">
Gaps in chainage - comments provided in report</t>
        </r>
      </text>
    </comment>
    <comment ref="W201" authorId="169" shapeId="0" xr:uid="{6362E41D-14F7-4295-AA1E-B7773BFFBF94}">
      <text>
        <r>
          <rPr>
            <b/>
            <sz val="9"/>
            <color indexed="81"/>
            <rFont val="Tahoma"/>
            <charset val="1"/>
          </rPr>
          <t>Myah Horsford:</t>
        </r>
        <r>
          <rPr>
            <sz val="9"/>
            <color indexed="81"/>
            <rFont val="Tahoma"/>
            <charset val="1"/>
          </rPr>
          <t xml:space="preserve">
Profile 6d01220A incorrectly named in txt - this has been changed</t>
        </r>
      </text>
    </comment>
    <comment ref="AI201" authorId="169" shapeId="0" xr:uid="{7482FD5E-D13F-44EF-8F27-F686D84981B0}">
      <text>
        <r>
          <rPr>
            <b/>
            <sz val="9"/>
            <color indexed="81"/>
            <rFont val="Tahoma"/>
            <charset val="1"/>
          </rPr>
          <t>Myah Horsford:</t>
        </r>
        <r>
          <rPr>
            <sz val="9"/>
            <color indexed="81"/>
            <rFont val="Tahoma"/>
            <charset val="1"/>
          </rPr>
          <t xml:space="preserve">
profile data for 6d01220A lying across multiple lines. Appears to be a pattern from previous surveys. </t>
        </r>
      </text>
    </comment>
    <comment ref="AJ201" authorId="169" shapeId="0" xr:uid="{984BE4B2-9D5C-4D84-9DC9-87F7109C5365}">
      <text>
        <r>
          <rPr>
            <b/>
            <sz val="9"/>
            <color indexed="81"/>
            <rFont val="Tahoma"/>
            <charset val="1"/>
          </rPr>
          <t>Myah Horsford:</t>
        </r>
        <r>
          <rPr>
            <sz val="9"/>
            <color indexed="81"/>
            <rFont val="Tahoma"/>
            <charset val="1"/>
          </rPr>
          <t xml:space="preserve">
Gaps in chainage - comments provided in report</t>
        </r>
      </text>
    </comment>
    <comment ref="AL201" authorId="169" shapeId="0" xr:uid="{E446100F-D51C-432B-92F4-C0F83D62465C}">
      <text>
        <r>
          <rPr>
            <b/>
            <sz val="9"/>
            <color indexed="81"/>
            <rFont val="Tahoma"/>
            <charset val="1"/>
          </rPr>
          <t>Myah Horsford:</t>
        </r>
        <r>
          <rPr>
            <sz val="9"/>
            <color indexed="81"/>
            <rFont val="Tahoma"/>
            <charset val="1"/>
          </rPr>
          <t xml:space="preserve">
6d01233 does start in correct position - FP added</t>
        </r>
      </text>
    </comment>
    <comment ref="AM201" authorId="169" shapeId="0" xr:uid="{28C8EF96-5423-478D-8FF1-108375538463}">
      <text>
        <r>
          <rPr>
            <b/>
            <sz val="9"/>
            <color indexed="81"/>
            <rFont val="Tahoma"/>
            <charset val="1"/>
          </rPr>
          <t>Myah Horsford:</t>
        </r>
        <r>
          <rPr>
            <sz val="9"/>
            <color indexed="81"/>
            <rFont val="Tahoma"/>
            <charset val="1"/>
          </rPr>
          <t xml:space="preserve">
3 points offline due to surveyor error - comments in report</t>
        </r>
      </text>
    </comment>
    <comment ref="AP201" authorId="169" shapeId="0" xr:uid="{3EBA2E6A-2A57-4FAB-B057-90FC637B7726}">
      <text>
        <r>
          <rPr>
            <b/>
            <sz val="9"/>
            <color indexed="81"/>
            <rFont val="Tahoma"/>
            <charset val="1"/>
          </rPr>
          <t>Myah Horsford:</t>
        </r>
        <r>
          <rPr>
            <sz val="9"/>
            <color indexed="81"/>
            <rFont val="Tahoma"/>
            <charset val="1"/>
          </rPr>
          <t xml:space="preserve">
Profile 6d01220A won't load into SANDS. Have attempted to load in multiple times. </t>
        </r>
      </text>
    </comment>
    <comment ref="J204" authorId="169" shapeId="0" xr:uid="{F1730D23-8B80-461D-86B0-DD0EE907D1FE}">
      <text>
        <r>
          <rPr>
            <b/>
            <sz val="9"/>
            <color indexed="81"/>
            <rFont val="Tahoma"/>
            <charset val="1"/>
          </rPr>
          <t>Myah Horsford:</t>
        </r>
        <r>
          <rPr>
            <sz val="9"/>
            <color indexed="81"/>
            <rFont val="Tahoma"/>
            <charset val="1"/>
          </rPr>
          <t xml:space="preserve">
Unfinished comment </t>
        </r>
      </text>
    </comment>
    <comment ref="AJ205" authorId="169" shapeId="0" xr:uid="{FD971826-120F-4A1E-AC95-A95F2FE357BA}">
      <text>
        <r>
          <rPr>
            <b/>
            <sz val="9"/>
            <color indexed="81"/>
            <rFont val="Tahoma"/>
            <charset val="1"/>
          </rPr>
          <t>Myah Horsford:</t>
        </r>
        <r>
          <rPr>
            <sz val="9"/>
            <color indexed="81"/>
            <rFont val="Tahoma"/>
            <charset val="1"/>
          </rPr>
          <t xml:space="preserve">
Gaps in chainage - comments provided in report</t>
        </r>
      </text>
    </comment>
    <comment ref="AL207" authorId="169" shapeId="0" xr:uid="{7A896D79-D9CF-4B3A-B70F-F372061660F6}">
      <text>
        <r>
          <rPr>
            <b/>
            <sz val="9"/>
            <color indexed="81"/>
            <rFont val="Tahoma"/>
            <charset val="1"/>
          </rPr>
          <t>Myah Horsford:</t>
        </r>
        <r>
          <rPr>
            <sz val="9"/>
            <color indexed="81"/>
            <rFont val="Tahoma"/>
            <charset val="1"/>
          </rPr>
          <t xml:space="preserve">
6d01742 does not start in correct position - FP added to meet MP</t>
        </r>
      </text>
    </comment>
    <comment ref="AM207" authorId="169" shapeId="0" xr:uid="{B7285625-ECE8-4957-AB85-552A40B6DF5B}">
      <text>
        <r>
          <rPr>
            <b/>
            <sz val="9"/>
            <color indexed="81"/>
            <rFont val="Tahoma"/>
            <charset val="1"/>
          </rPr>
          <t>Myah Horsford:</t>
        </r>
        <r>
          <rPr>
            <sz val="9"/>
            <color indexed="81"/>
            <rFont val="Tahoma"/>
            <charset val="1"/>
          </rPr>
          <t xml:space="preserve">
1 point offline - comment in report (surveyor error)</t>
        </r>
      </text>
    </comment>
    <comment ref="J214" authorId="169" shapeId="0" xr:uid="{7917B98C-8D8A-44F8-AA92-BA6EDF2291E4}">
      <text>
        <r>
          <rPr>
            <b/>
            <sz val="9"/>
            <color indexed="81"/>
            <rFont val="Tahoma"/>
            <charset val="1"/>
          </rPr>
          <t>Myah Horsford:</t>
        </r>
        <r>
          <rPr>
            <sz val="9"/>
            <color indexed="81"/>
            <rFont val="Tahoma"/>
            <charset val="1"/>
          </rPr>
          <t xml:space="preserve">
1.3 point issue</t>
        </r>
      </text>
    </comment>
    <comment ref="AJ214" authorId="169" shapeId="0" xr:uid="{E085F592-F31F-4914-B995-E3EF241E8652}">
      <text>
        <r>
          <rPr>
            <b/>
            <sz val="9"/>
            <color indexed="81"/>
            <rFont val="Tahoma"/>
            <charset val="1"/>
          </rPr>
          <t>Myah Horsford:</t>
        </r>
        <r>
          <rPr>
            <sz val="9"/>
            <color indexed="81"/>
            <rFont val="Tahoma"/>
            <charset val="1"/>
          </rPr>
          <t xml:space="preserve">
one gap exceeding tolerance due to obstruction</t>
        </r>
      </text>
    </comment>
    <comment ref="J215" authorId="169" shapeId="0" xr:uid="{3FD40774-B853-4AAD-B733-3DDDA38103C4}">
      <text>
        <r>
          <rPr>
            <b/>
            <sz val="9"/>
            <color indexed="81"/>
            <rFont val="Tahoma"/>
            <charset val="1"/>
          </rPr>
          <t>Myah Horsford:</t>
        </r>
        <r>
          <rPr>
            <sz val="9"/>
            <color indexed="81"/>
            <rFont val="Tahoma"/>
            <charset val="1"/>
          </rPr>
          <t xml:space="preserve">
1.3 point issue</t>
        </r>
      </text>
    </comment>
    <comment ref="W215" authorId="169" shapeId="0" xr:uid="{E0A9A36B-1648-4F48-929A-6862809A637C}">
      <text>
        <r>
          <rPr>
            <b/>
            <sz val="9"/>
            <color indexed="81"/>
            <rFont val="Tahoma"/>
            <charset val="1"/>
          </rPr>
          <t>Myah Horsford:</t>
        </r>
        <r>
          <rPr>
            <sz val="9"/>
            <color indexed="81"/>
            <rFont val="Tahoma"/>
            <charset val="1"/>
          </rPr>
          <t xml:space="preserve">
Had to make an edit to REG_ID - an error affecting the labelling in Arc</t>
        </r>
      </text>
    </comment>
    <comment ref="AJ215" authorId="169" shapeId="0" xr:uid="{E02E026A-D971-40DC-9866-B56E44A2E2AD}">
      <text>
        <r>
          <rPr>
            <b/>
            <sz val="9"/>
            <color indexed="81"/>
            <rFont val="Tahoma"/>
            <charset val="1"/>
          </rPr>
          <t>Myah Horsford:</t>
        </r>
        <r>
          <rPr>
            <sz val="9"/>
            <color indexed="81"/>
            <rFont val="Tahoma"/>
            <charset val="1"/>
          </rPr>
          <t xml:space="preserve">
6e00251 gaps in chainage exceeding tolerance - see report</t>
        </r>
      </text>
    </comment>
    <comment ref="AK215" authorId="169" shapeId="0" xr:uid="{0152913E-508D-47C6-83AB-202E66CBA5CB}">
      <text>
        <r>
          <rPr>
            <b/>
            <sz val="9"/>
            <color indexed="81"/>
            <rFont val="Tahoma"/>
            <charset val="1"/>
          </rPr>
          <t>Myah Horsford:</t>
        </r>
        <r>
          <rPr>
            <sz val="9"/>
            <color indexed="81"/>
            <rFont val="Tahoma"/>
            <charset val="1"/>
          </rPr>
          <t xml:space="preserve">
MLWS not achieved due to wave conditions - already agreed with ES
-2.048 - 00284
-1.839 - 00251
-1.849 - 00251A
</t>
        </r>
      </text>
    </comment>
    <comment ref="AP215" authorId="169" shapeId="0" xr:uid="{2404B335-AF9E-434B-B52E-E85ACC4DFA5B}">
      <text>
        <r>
          <rPr>
            <b/>
            <sz val="9"/>
            <color indexed="81"/>
            <rFont val="Tahoma"/>
            <charset val="1"/>
          </rPr>
          <t>Myah Horsford:</t>
        </r>
        <r>
          <rPr>
            <sz val="9"/>
            <color indexed="81"/>
            <rFont val="Tahoma"/>
            <charset val="1"/>
          </rPr>
          <t xml:space="preserve">
FPs addded to meet MP @MLWS</t>
        </r>
      </text>
    </comment>
    <comment ref="G216" authorId="169" shapeId="0" xr:uid="{E70895F8-708B-45E3-A5F7-4E35F5464860}">
      <text>
        <r>
          <rPr>
            <b/>
            <sz val="9"/>
            <color indexed="81"/>
            <rFont val="Tahoma"/>
            <charset val="1"/>
          </rPr>
          <t>Myah Horsford:</t>
        </r>
        <r>
          <rPr>
            <sz val="9"/>
            <color indexed="81"/>
            <rFont val="Tahoma"/>
            <charset val="1"/>
          </rPr>
          <t xml:space="preserve">
filenames labelled incorrectly - have been changed by SWCM</t>
        </r>
      </text>
    </comment>
    <comment ref="I216" authorId="169" shapeId="0" xr:uid="{E792798D-829A-4F35-9BA3-3F81F90B81EB}">
      <text>
        <r>
          <rPr>
            <b/>
            <sz val="9"/>
            <color indexed="81"/>
            <rFont val="Tahoma"/>
            <charset val="1"/>
          </rPr>
          <t>Myah Horsford:</t>
        </r>
        <r>
          <rPr>
            <sz val="9"/>
            <color indexed="81"/>
            <rFont val="Tahoma"/>
            <charset val="1"/>
          </rPr>
          <t xml:space="preserve">
naming issue - has been corrected</t>
        </r>
      </text>
    </comment>
    <comment ref="J216" authorId="169" shapeId="0" xr:uid="{3B0C461D-8F01-4884-9D1E-8AB5BDEB63F8}">
      <text>
        <r>
          <rPr>
            <b/>
            <sz val="9"/>
            <color indexed="81"/>
            <rFont val="Tahoma"/>
            <charset val="1"/>
          </rPr>
          <t>Myah Horsford:</t>
        </r>
        <r>
          <rPr>
            <sz val="9"/>
            <color indexed="81"/>
            <rFont val="Tahoma"/>
            <charset val="1"/>
          </rPr>
          <t xml:space="preserve">
1.3 point issue + SU named incorrectly</t>
        </r>
      </text>
    </comment>
    <comment ref="AK216" authorId="169" shapeId="0" xr:uid="{3176F1C0-AC53-4803-84AD-4D1EB206AB75}">
      <text>
        <r>
          <rPr>
            <b/>
            <sz val="9"/>
            <color indexed="81"/>
            <rFont val="Tahoma"/>
            <charset val="1"/>
          </rPr>
          <t>Myah Horsford:</t>
        </r>
        <r>
          <rPr>
            <sz val="9"/>
            <color indexed="81"/>
            <rFont val="Tahoma"/>
            <charset val="1"/>
          </rPr>
          <t xml:space="preserve">
MLWS not achieved due to wave conditions - already agreed with ES
-2.13 - 00263A
-2.066 - 00265A
</t>
        </r>
      </text>
    </comment>
    <comment ref="AP216" authorId="169" shapeId="0" xr:uid="{2D1538B5-371D-4B17-A40F-E79678A35C8F}">
      <text>
        <r>
          <rPr>
            <b/>
            <sz val="9"/>
            <color indexed="81"/>
            <rFont val="Tahoma"/>
            <charset val="1"/>
          </rPr>
          <t>Myah Horsford:</t>
        </r>
        <r>
          <rPr>
            <sz val="9"/>
            <color indexed="81"/>
            <rFont val="Tahoma"/>
            <charset val="1"/>
          </rPr>
          <t xml:space="preserve">
FPs addded to meet MP @MLWS</t>
        </r>
      </text>
    </comment>
    <comment ref="J217" authorId="169" shapeId="0" xr:uid="{D3F444F3-9148-4BDD-BE7A-54FADA1D0896}">
      <text>
        <r>
          <rPr>
            <b/>
            <sz val="9"/>
            <color indexed="81"/>
            <rFont val="Tahoma"/>
            <charset val="1"/>
          </rPr>
          <t>Myah Horsford:</t>
        </r>
        <r>
          <rPr>
            <sz val="9"/>
            <color indexed="81"/>
            <rFont val="Tahoma"/>
            <charset val="1"/>
          </rPr>
          <t xml:space="preserve">
1.3 point issue</t>
        </r>
      </text>
    </comment>
    <comment ref="J218" authorId="169" shapeId="0" xr:uid="{32233FE0-BEE2-4FDE-A3CE-F51AF1379E66}">
      <text>
        <r>
          <rPr>
            <b/>
            <sz val="9"/>
            <color indexed="81"/>
            <rFont val="Tahoma"/>
            <charset val="1"/>
          </rPr>
          <t>Myah Horsford:</t>
        </r>
        <r>
          <rPr>
            <sz val="9"/>
            <color indexed="81"/>
            <rFont val="Tahoma"/>
            <charset val="1"/>
          </rPr>
          <t xml:space="preserve">
1.3 point issue</t>
        </r>
      </text>
    </comment>
    <comment ref="J219" authorId="169" shapeId="0" xr:uid="{274305AB-F716-40A2-A9EE-AF8A68C6DCAE}">
      <text>
        <r>
          <rPr>
            <b/>
            <sz val="9"/>
            <color indexed="81"/>
            <rFont val="Tahoma"/>
            <charset val="1"/>
          </rPr>
          <t>Myah Horsford:</t>
        </r>
        <r>
          <rPr>
            <sz val="9"/>
            <color indexed="81"/>
            <rFont val="Tahoma"/>
            <charset val="1"/>
          </rPr>
          <t xml:space="preserve">
1.3 point issue</t>
        </r>
      </text>
    </comment>
    <comment ref="J220" authorId="169" shapeId="0" xr:uid="{30D5455C-5E31-43FB-874D-6C9E6E4B414F}">
      <text>
        <r>
          <rPr>
            <b/>
            <sz val="9"/>
            <color indexed="81"/>
            <rFont val="Tahoma"/>
            <charset val="1"/>
          </rPr>
          <t>Myah Horsford:</t>
        </r>
        <r>
          <rPr>
            <sz val="9"/>
            <color indexed="81"/>
            <rFont val="Tahoma"/>
            <charset val="1"/>
          </rPr>
          <t xml:space="preserve">
1.3 point issue</t>
        </r>
      </text>
    </comment>
    <comment ref="AJ220" authorId="169" shapeId="0" xr:uid="{A2F4BD91-92C2-4278-872D-77F2927551EC}">
      <text>
        <r>
          <rPr>
            <b/>
            <sz val="9"/>
            <color indexed="81"/>
            <rFont val="Tahoma"/>
            <charset val="1"/>
          </rPr>
          <t>Myah Horsford:</t>
        </r>
        <r>
          <rPr>
            <sz val="9"/>
            <color indexed="81"/>
            <rFont val="Tahoma"/>
            <charset val="1"/>
          </rPr>
          <t xml:space="preserve">
6e00524 - gap excceding tolerance</t>
        </r>
      </text>
    </comment>
    <comment ref="AL220" authorId="169" shapeId="0" xr:uid="{BC6202AD-326C-4DA0-89BF-631A43AECD08}">
      <text>
        <r>
          <rPr>
            <b/>
            <sz val="9"/>
            <color indexed="81"/>
            <rFont val="Tahoma"/>
            <charset val="1"/>
          </rPr>
          <t>Myah Horsford:</t>
        </r>
        <r>
          <rPr>
            <sz val="9"/>
            <color indexed="81"/>
            <rFont val="Tahoma"/>
            <charset val="1"/>
          </rPr>
          <t xml:space="preserve">
6e00532 &amp; 6e00538 do not start in correct position - FPs added to meet MP</t>
        </r>
      </text>
    </comment>
    <comment ref="AP220" authorId="169" shapeId="0" xr:uid="{C4B31C09-0CD5-46D8-9039-D8E9FE607580}">
      <text>
        <r>
          <rPr>
            <b/>
            <sz val="9"/>
            <color indexed="81"/>
            <rFont val="Tahoma"/>
            <charset val="1"/>
          </rPr>
          <t>Myah Horsford:</t>
        </r>
        <r>
          <rPr>
            <sz val="9"/>
            <color indexed="81"/>
            <rFont val="Tahoma"/>
            <charset val="1"/>
          </rPr>
          <t xml:space="preserve">
6e00538 - recent cliff slide noticed by contactor
</t>
        </r>
      </text>
    </comment>
    <comment ref="J221" authorId="169" shapeId="0" xr:uid="{BA8BB437-6428-40A5-9A19-F7CAA19868CE}">
      <text>
        <r>
          <rPr>
            <b/>
            <sz val="9"/>
            <color indexed="81"/>
            <rFont val="Tahoma"/>
            <charset val="1"/>
          </rPr>
          <t>Myah Horsford:</t>
        </r>
        <r>
          <rPr>
            <sz val="9"/>
            <color indexed="81"/>
            <rFont val="Tahoma"/>
            <charset val="1"/>
          </rPr>
          <t xml:space="preserve">
1.3 point issue</t>
        </r>
      </text>
    </comment>
    <comment ref="J222" authorId="169" shapeId="0" xr:uid="{3AE53251-ED83-4CC6-8743-8F88703C82E4}">
      <text>
        <r>
          <rPr>
            <b/>
            <sz val="9"/>
            <color indexed="81"/>
            <rFont val="Tahoma"/>
            <charset val="1"/>
          </rPr>
          <t>Myah Horsford:</t>
        </r>
        <r>
          <rPr>
            <sz val="9"/>
            <color indexed="81"/>
            <rFont val="Tahoma"/>
            <charset val="1"/>
          </rPr>
          <t xml:space="preserve">
1.3 point issue</t>
        </r>
      </text>
    </comment>
    <comment ref="J223" authorId="169" shapeId="0" xr:uid="{DE980521-6074-4F5A-9C2C-8E3420C2A4C6}">
      <text>
        <r>
          <rPr>
            <b/>
            <sz val="9"/>
            <color indexed="81"/>
            <rFont val="Tahoma"/>
            <charset val="1"/>
          </rPr>
          <t>Myah Horsford:</t>
        </r>
        <r>
          <rPr>
            <sz val="9"/>
            <color indexed="81"/>
            <rFont val="Tahoma"/>
            <charset val="1"/>
          </rPr>
          <t xml:space="preserve">
1.3 point issue</t>
        </r>
      </text>
    </comment>
    <comment ref="AJ224" authorId="170" shapeId="0" xr:uid="{0A3CB6C6-05FC-479B-B8D1-9157ECC06D8A}">
      <text>
        <t xml:space="preserve">[Threaded comment]
Your version of Excel allows you to read this threaded comment; however, any edits to it will get removed if the file is opened in a newer version of Excel. Learn more: https://go.microsoft.com/fwlink/?linkid=870924
Comment:
    Gap of 11.6m on profile 6e00350. Dense veg </t>
      </text>
    </comment>
    <comment ref="BB224" authorId="171" shapeId="0" xr:uid="{3F24F01E-4EDA-4E3D-9838-9C13F9284EBC}">
      <text>
        <t xml:space="preserve">[Threaded comment]
Your version of Excel allows you to read this threaded comment; however, any edits to it will get removed if the file is opened in a newer version of Excel. Learn more: https://go.microsoft.com/fwlink/?linkid=870924
Comment:
    Data fell out of QC so accepted late. SWCM at fault for this. </t>
      </text>
    </comment>
    <comment ref="J225" authorId="169" shapeId="0" xr:uid="{AEC8A88C-72E7-4A20-B7F5-2F0F74680553}">
      <text>
        <r>
          <rPr>
            <b/>
            <sz val="9"/>
            <color indexed="81"/>
            <rFont val="Tahoma"/>
            <charset val="1"/>
          </rPr>
          <t>Myah Horsford:</t>
        </r>
        <r>
          <rPr>
            <sz val="9"/>
            <color indexed="81"/>
            <rFont val="Tahoma"/>
            <charset val="1"/>
          </rPr>
          <t xml:space="preserve">
1.3 point issue</t>
        </r>
      </text>
    </comment>
    <comment ref="AJ225" authorId="172" shapeId="0" xr:uid="{10B0358B-7474-4052-8BAA-D052920CC7AA}">
      <text>
        <r>
          <rPr>
            <b/>
            <sz val="9"/>
            <color indexed="81"/>
            <rFont val="Tahoma"/>
            <charset val="1"/>
          </rPr>
          <t>mhorsford:</t>
        </r>
        <r>
          <rPr>
            <sz val="9"/>
            <color indexed="81"/>
            <rFont val="Tahoma"/>
            <charset val="1"/>
          </rPr>
          <t xml:space="preserve">
6d02700A  Gap of 8.87 at chainage 27.413 = boat 
</t>
        </r>
      </text>
    </comment>
    <comment ref="BB225" authorId="3" shapeId="0" xr:uid="{E024B9DD-D583-4CAC-A405-DC1C148D1521}">
      <text>
        <r>
          <rPr>
            <b/>
            <sz val="9"/>
            <color indexed="81"/>
            <rFont val="Tahoma"/>
            <charset val="1"/>
          </rPr>
          <t>Emerald Siggery:</t>
        </r>
        <r>
          <rPr>
            <sz val="9"/>
            <color indexed="81"/>
            <rFont val="Tahoma"/>
            <charset val="1"/>
          </rPr>
          <t xml:space="preserve">
Within 14 days but formatting has gone red for some reason.</t>
        </r>
      </text>
    </comment>
    <comment ref="J226" authorId="169" shapeId="0" xr:uid="{988D0D1C-FAE4-4D2A-A16A-F2F49447E36F}">
      <text>
        <r>
          <rPr>
            <b/>
            <sz val="9"/>
            <color indexed="81"/>
            <rFont val="Tahoma"/>
            <charset val="1"/>
          </rPr>
          <t>Myah Horsford:</t>
        </r>
        <r>
          <rPr>
            <sz val="9"/>
            <color indexed="81"/>
            <rFont val="Tahoma"/>
            <charset val="1"/>
          </rPr>
          <t xml:space="preserve">
1.3 point issue</t>
        </r>
      </text>
    </comment>
    <comment ref="J227" authorId="169" shapeId="0" xr:uid="{0E525EFA-5F4B-4E23-905A-C729D66F1DE9}">
      <text>
        <r>
          <rPr>
            <b/>
            <sz val="9"/>
            <color indexed="81"/>
            <rFont val="Tahoma"/>
            <charset val="1"/>
          </rPr>
          <t>Myah Horsford:</t>
        </r>
        <r>
          <rPr>
            <sz val="9"/>
            <color indexed="81"/>
            <rFont val="Tahoma"/>
            <charset val="1"/>
          </rPr>
          <t xml:space="preserve">
1.3 point issue</t>
        </r>
      </text>
    </comment>
    <comment ref="AL227" authorId="169" shapeId="0" xr:uid="{6115EB1E-32E1-41C1-84C6-1E6871279CA8}">
      <text>
        <r>
          <rPr>
            <b/>
            <sz val="9"/>
            <color indexed="81"/>
            <rFont val="Tahoma"/>
            <charset val="1"/>
          </rPr>
          <t>Myah Horsford:</t>
        </r>
        <r>
          <rPr>
            <sz val="9"/>
            <color indexed="81"/>
            <rFont val="Tahoma"/>
            <charset val="1"/>
          </rPr>
          <t xml:space="preserve">
6d02655 doesn't quite meet MP. FP?</t>
        </r>
      </text>
    </comment>
    <comment ref="J228" authorId="169" shapeId="0" xr:uid="{D1FF0420-C6A0-42F4-B7DF-FE5EB1FC955B}">
      <text>
        <r>
          <rPr>
            <b/>
            <sz val="9"/>
            <color indexed="81"/>
            <rFont val="Tahoma"/>
            <charset val="1"/>
          </rPr>
          <t>Myah Horsford:</t>
        </r>
        <r>
          <rPr>
            <sz val="9"/>
            <color indexed="81"/>
            <rFont val="Tahoma"/>
            <charset val="1"/>
          </rPr>
          <t xml:space="preserve">
1.3 point issue + typo in comments</t>
        </r>
      </text>
    </comment>
    <comment ref="W228" authorId="173" shapeId="0" xr:uid="{6D67F4BE-B81B-48AC-8F8D-61D498CDCB60}">
      <text>
        <t xml:space="preserve">[Threaded comment]
Your version of Excel allows you to read this threaded comment; however, any edits to it will get removed if the file is opened in a newer version of Excel. Learn more: https://go.microsoft.com/fwlink/?linkid=870924
Comment:
    FC errors. Instances of FB where perhaps SD should be used. </t>
      </text>
    </comment>
    <comment ref="AJ228" authorId="169" shapeId="0" xr:uid="{09FCAC91-42B6-4BA0-9568-2494B1923FF2}">
      <text>
        <r>
          <rPr>
            <b/>
            <sz val="9"/>
            <color indexed="81"/>
            <rFont val="Tahoma"/>
            <charset val="1"/>
          </rPr>
          <t>Myah Horsford:</t>
        </r>
        <r>
          <rPr>
            <sz val="9"/>
            <color indexed="81"/>
            <rFont val="Tahoma"/>
            <charset val="1"/>
          </rPr>
          <t xml:space="preserve">
Profiles 6e000822- 6e00797 have gaps exceeding tolerance at the beginning of the profile. FC state obstruction, but no comments in the report. Think its potentially struggle getting across steep armour.</t>
        </r>
      </text>
    </comment>
    <comment ref="J229" authorId="169" shapeId="0" xr:uid="{BC57ECBB-67D4-4A1C-9D6A-BBE48EF6578A}">
      <text>
        <r>
          <rPr>
            <b/>
            <sz val="9"/>
            <color indexed="81"/>
            <rFont val="Tahoma"/>
            <charset val="1"/>
          </rPr>
          <t>Myah Horsford:</t>
        </r>
        <r>
          <rPr>
            <sz val="9"/>
            <color indexed="81"/>
            <rFont val="Tahoma"/>
            <charset val="1"/>
          </rPr>
          <t xml:space="preserve">
1.3 point issue + typo in comments</t>
        </r>
      </text>
    </comment>
    <comment ref="W229" authorId="174" shapeId="0" xr:uid="{D9D9F0E4-7237-4EB6-9294-F3E730E133E4}">
      <text>
        <t xml:space="preserve">[Threaded comment]
Your version of Excel allows you to read this threaded comment; however, any edits to it will get removed if the file is opened in a newer version of Excel. Learn more: https://go.microsoft.com/fwlink/?linkid=870924
Comment:
    FC errors. Instances of FB where perhaps SD should be used. </t>
      </text>
    </comment>
    <comment ref="AJ229" authorId="169" shapeId="0" xr:uid="{780FF2A0-4227-4162-BFCD-2407C0D9488F}">
      <text>
        <r>
          <rPr>
            <b/>
            <sz val="9"/>
            <color indexed="81"/>
            <rFont val="Tahoma"/>
            <charset val="1"/>
          </rPr>
          <t>Myah Horsford:</t>
        </r>
        <r>
          <rPr>
            <sz val="9"/>
            <color indexed="81"/>
            <rFont val="Tahoma"/>
            <charset val="1"/>
          </rPr>
          <t xml:space="preserve">
Report refers to profile 852, however no issues have come up in QC. Profile 874 has a gap of 17.8m - No comment in report. Potentially caused by struggle getting over rocks?
</t>
        </r>
      </text>
    </comment>
    <comment ref="AJ230" authorId="175" shapeId="0" xr:uid="{F49C086B-A8F9-4A06-B1D7-EB9F0BD82168}">
      <text>
        <r>
          <rPr>
            <b/>
            <sz val="9"/>
            <color indexed="81"/>
            <rFont val="Tahoma"/>
            <charset val="1"/>
          </rPr>
          <t>Jonathan R Bailey:</t>
        </r>
        <r>
          <rPr>
            <sz val="9"/>
            <color indexed="81"/>
            <rFont val="Tahoma"/>
            <charset val="1"/>
          </rPr>
          <t xml:space="preserve">
Gaps in all profiles before dunes due to vegetation. See survey report.</t>
        </r>
      </text>
    </comment>
    <comment ref="BB230" authorId="3" shapeId="0" xr:uid="{12417A99-1ACA-44AD-9DA7-49AC4FC34E02}">
      <text>
        <r>
          <rPr>
            <b/>
            <sz val="9"/>
            <color indexed="81"/>
            <rFont val="Tahoma"/>
            <charset val="1"/>
          </rPr>
          <t>Emerald Siggery:</t>
        </r>
        <r>
          <rPr>
            <sz val="9"/>
            <color indexed="81"/>
            <rFont val="Tahoma"/>
            <charset val="1"/>
          </rPr>
          <t xml:space="preserve">
Within 14 days but formatting has gone red for some reason.</t>
        </r>
      </text>
    </comment>
    <comment ref="AJ231" authorId="175" shapeId="0" xr:uid="{64EA2CB7-7221-4A06-A3B3-87C845857D5B}">
      <text>
        <r>
          <rPr>
            <b/>
            <sz val="9"/>
            <color indexed="81"/>
            <rFont val="Tahoma"/>
            <charset val="1"/>
          </rPr>
          <t>Jonathan R Bailey:</t>
        </r>
        <r>
          <rPr>
            <sz val="9"/>
            <color indexed="81"/>
            <rFont val="Tahoma"/>
            <charset val="1"/>
          </rPr>
          <t xml:space="preserve">
Gap due to building and vegetation. See survey report</t>
        </r>
      </text>
    </comment>
    <comment ref="J232" authorId="175" shapeId="0" xr:uid="{A7FDCE9F-4AE3-4C26-BB68-9336D4898EA7}">
      <text>
        <r>
          <rPr>
            <b/>
            <sz val="9"/>
            <color indexed="81"/>
            <rFont val="Tahoma"/>
            <charset val="1"/>
          </rPr>
          <t>Jonathan R Bailey:</t>
        </r>
        <r>
          <rPr>
            <sz val="9"/>
            <color indexed="81"/>
            <rFont val="Tahoma"/>
            <charset val="1"/>
          </rPr>
          <t xml:space="preserve">
Profile 6d01220A labelled wrong in the comments - Missing the A
And 6d01220B + 6d01218 included in the surveyor profile (section). Corrected by JB</t>
        </r>
      </text>
    </comment>
    <comment ref="W232" authorId="175" shapeId="0" xr:uid="{05E6BE82-9218-4603-9C61-20CEC943008F}">
      <text>
        <r>
          <rPr>
            <b/>
            <sz val="9"/>
            <color indexed="81"/>
            <rFont val="Tahoma"/>
            <charset val="1"/>
          </rPr>
          <t>Jonathan R Bailey:</t>
        </r>
        <r>
          <rPr>
            <sz val="9"/>
            <color indexed="81"/>
            <rFont val="Tahoma"/>
            <charset val="1"/>
          </rPr>
          <t xml:space="preserve">
Reg_ID labelled from for profile 6d01220A - Missing the A.
Changed on Raw data</t>
        </r>
      </text>
    </comment>
    <comment ref="AJ232" authorId="175" shapeId="0" xr:uid="{015FA867-1D53-4C49-B3C8-69B7480D68A9}">
      <text>
        <r>
          <rPr>
            <b/>
            <sz val="9"/>
            <color indexed="81"/>
            <rFont val="Tahoma"/>
            <charset val="1"/>
          </rPr>
          <t>Jonathan R Bailey:</t>
        </r>
        <r>
          <rPr>
            <sz val="9"/>
            <color indexed="81"/>
            <rFont val="Tahoma"/>
            <charset val="1"/>
          </rPr>
          <t xml:space="preserve">
Gap on profile 6d01220 due to vegetation - See report</t>
        </r>
      </text>
    </comment>
    <comment ref="AL232" authorId="175" shapeId="0" xr:uid="{50F436F2-BFBB-455A-96A4-EA5ADDCC93ED}">
      <text>
        <r>
          <rPr>
            <b/>
            <sz val="9"/>
            <color indexed="81"/>
            <rFont val="Tahoma"/>
            <charset val="1"/>
          </rPr>
          <t>Jonathan R Bailey:</t>
        </r>
        <r>
          <rPr>
            <sz val="9"/>
            <color indexed="81"/>
            <rFont val="Tahoma"/>
            <charset val="1"/>
          </rPr>
          <t xml:space="preserve">
profile 6d01233 doesn't meet MP landward FP added</t>
        </r>
      </text>
    </comment>
    <comment ref="AP232" authorId="175" shapeId="0" xr:uid="{3D717B53-0601-48CB-B5AA-6B0913395F29}">
      <text>
        <r>
          <rPr>
            <b/>
            <sz val="9"/>
            <color indexed="81"/>
            <rFont val="Tahoma"/>
            <charset val="1"/>
          </rPr>
          <t>Jonathan R Bailey:</t>
        </r>
        <r>
          <rPr>
            <sz val="9"/>
            <color indexed="81"/>
            <rFont val="Tahoma"/>
            <charset val="1"/>
          </rPr>
          <t xml:space="preserve">
Interesting bump in profile 6d01220A. Profile potentially going up a path sand bank. </t>
        </r>
      </text>
    </comment>
    <comment ref="AJ236" authorId="175" shapeId="0" xr:uid="{B0EE260D-1164-448F-B54A-03B29FF64544}">
      <text>
        <r>
          <rPr>
            <b/>
            <sz val="9"/>
            <color indexed="81"/>
            <rFont val="Tahoma"/>
            <charset val="1"/>
          </rPr>
          <t>Jonathan R Bailey:</t>
        </r>
        <r>
          <rPr>
            <sz val="9"/>
            <color indexed="81"/>
            <rFont val="Tahoma"/>
            <charset val="1"/>
          </rPr>
          <t xml:space="preserve">
Gaps on both profiles due to dense vegetation - see report</t>
        </r>
      </text>
    </comment>
    <comment ref="AP237" authorId="175" shapeId="0" xr:uid="{EB04019A-2145-4B8F-AA93-59AAA3A4944F}">
      <text>
        <r>
          <rPr>
            <b/>
            <sz val="9"/>
            <color indexed="81"/>
            <rFont val="Tahoma"/>
            <charset val="1"/>
          </rPr>
          <t>Jonathan R Bailey:</t>
        </r>
        <r>
          <rPr>
            <sz val="9"/>
            <color indexed="81"/>
            <rFont val="Tahoma"/>
            <charset val="1"/>
          </rPr>
          <t xml:space="preserve">
Rocks exposed near sea defence on profile 6d01556</t>
        </r>
      </text>
    </comment>
    <comment ref="AP238" authorId="175" shapeId="0" xr:uid="{AAF468F3-2CD8-4860-B151-B6B4B4129324}">
      <text>
        <r>
          <rPr>
            <b/>
            <sz val="9"/>
            <color indexed="81"/>
            <rFont val="Tahoma"/>
            <charset val="1"/>
          </rPr>
          <t>Jonathan R Bailey:</t>
        </r>
        <r>
          <rPr>
            <sz val="9"/>
            <color indexed="81"/>
            <rFont val="Tahoma"/>
            <charset val="1"/>
          </rPr>
          <t xml:space="preserve">
Rock re-exposed landward on profile 6d01734
</t>
        </r>
      </text>
    </comment>
    <comment ref="AJ240" authorId="175" shapeId="0" xr:uid="{DDAC7253-555D-4971-9BB5-CE5FDDD6AA0D}">
      <text>
        <r>
          <rPr>
            <b/>
            <sz val="9"/>
            <color indexed="81"/>
            <rFont val="Tahoma"/>
            <charset val="1"/>
          </rPr>
          <t>Jonathan R Bailey:</t>
        </r>
        <r>
          <rPr>
            <sz val="9"/>
            <color indexed="81"/>
            <rFont val="Tahoma"/>
            <charset val="1"/>
          </rPr>
          <t xml:space="preserve">
QC tool states over spacing but cannot visually identify any</t>
        </r>
      </text>
    </comment>
    <comment ref="G244" authorId="175" shapeId="0" xr:uid="{8527816B-6416-4D33-976E-DC38800049DF}">
      <text>
        <r>
          <rPr>
            <b/>
            <sz val="9"/>
            <color indexed="81"/>
            <rFont val="Tahoma"/>
            <charset val="1"/>
          </rPr>
          <t>Jonathan R Bailey:</t>
        </r>
        <r>
          <rPr>
            <sz val="9"/>
            <color indexed="81"/>
            <rFont val="Tahoma"/>
            <charset val="1"/>
          </rPr>
          <t xml:space="preserve">
Reaslised All TSW02 profiles from past two years have incorrect Elevation label - missing _OD </t>
        </r>
      </text>
    </comment>
    <comment ref="G245" authorId="175" shapeId="0" xr:uid="{E00E3071-6554-4DEA-96B4-8C38AB0DB289}">
      <text>
        <r>
          <rPr>
            <b/>
            <sz val="9"/>
            <color indexed="81"/>
            <rFont val="Tahoma"/>
            <charset val="1"/>
          </rPr>
          <t>Jonathan R Bailey:</t>
        </r>
        <r>
          <rPr>
            <sz val="9"/>
            <color indexed="81"/>
            <rFont val="Tahoma"/>
            <charset val="1"/>
          </rPr>
          <t xml:space="preserve">
Folder labelled as 6E3-2</t>
        </r>
      </text>
    </comment>
    <comment ref="J245" authorId="175" shapeId="0" xr:uid="{0C148589-059B-4220-B05B-F3F71955C10E}">
      <text>
        <r>
          <rPr>
            <b/>
            <sz val="9"/>
            <color indexed="81"/>
            <rFont val="Tahoma"/>
            <charset val="1"/>
          </rPr>
          <t>Jonathan R Bailey:</t>
        </r>
        <r>
          <rPr>
            <sz val="9"/>
            <color indexed="81"/>
            <rFont val="Tahoma"/>
            <charset val="1"/>
          </rPr>
          <t xml:space="preserve">
States 6e3-2 not SU3-2 on daily record.
Changed SWCM side.</t>
        </r>
      </text>
    </comment>
    <comment ref="G246" authorId="175" shapeId="0" xr:uid="{80663AD1-D355-4426-854C-F91496372BA8}">
      <text>
        <r>
          <rPr>
            <b/>
            <sz val="9"/>
            <color indexed="81"/>
            <rFont val="Tahoma"/>
            <charset val="1"/>
          </rPr>
          <t>Jonathan R Bailey:</t>
        </r>
        <r>
          <rPr>
            <sz val="9"/>
            <color indexed="81"/>
            <rFont val="Tahoma"/>
            <charset val="1"/>
          </rPr>
          <t xml:space="preserve">
Folder labelled 6E not 6eSU..</t>
        </r>
      </text>
    </comment>
    <comment ref="J246" authorId="175" shapeId="0" xr:uid="{1D350554-70DC-4BF9-B988-23DB82B71454}">
      <text>
        <r>
          <rPr>
            <b/>
            <sz val="9"/>
            <color indexed="81"/>
            <rFont val="Tahoma"/>
            <charset val="1"/>
          </rPr>
          <t>Jonathan R Bailey:</t>
        </r>
        <r>
          <rPr>
            <sz val="9"/>
            <color indexed="81"/>
            <rFont val="Tahoma"/>
            <charset val="1"/>
          </rPr>
          <t xml:space="preserve">
States 6e3-4 not SU3-4 on daily record.
Changed SWCM side.</t>
        </r>
      </text>
    </comment>
    <comment ref="Y246" authorId="175" shapeId="0" xr:uid="{8094B514-36D9-4B9A-8CC3-68C540E87CD2}">
      <text>
        <r>
          <rPr>
            <b/>
            <sz val="9"/>
            <color indexed="81"/>
            <rFont val="Tahoma"/>
            <charset val="1"/>
          </rPr>
          <t>Jonathan R Bailey:</t>
        </r>
        <r>
          <rPr>
            <sz val="9"/>
            <color indexed="81"/>
            <rFont val="Tahoma"/>
            <charset val="1"/>
          </rPr>
          <t xml:space="preserve">
Would have been nice to have an obs image of the vegetation which caused the gap on 6e00251</t>
        </r>
      </text>
    </comment>
    <comment ref="AJ246" authorId="175" shapeId="0" xr:uid="{B27FB24E-DB82-42D6-A1DD-31B941D371D0}">
      <text>
        <r>
          <rPr>
            <b/>
            <sz val="9"/>
            <color indexed="81"/>
            <rFont val="Tahoma"/>
            <charset val="1"/>
          </rPr>
          <t>Jonathan R Bailey:</t>
        </r>
        <r>
          <rPr>
            <sz val="9"/>
            <color indexed="81"/>
            <rFont val="Tahoma"/>
            <charset val="1"/>
          </rPr>
          <t xml:space="preserve">
Gap of profile 6e00251 due to vegetation - See report</t>
        </r>
      </text>
    </comment>
    <comment ref="G247" authorId="175" shapeId="0" xr:uid="{34FAF6C6-05AB-4544-A16B-B64960F05CA0}">
      <text>
        <r>
          <rPr>
            <b/>
            <sz val="9"/>
            <color indexed="81"/>
            <rFont val="Tahoma"/>
            <charset val="1"/>
          </rPr>
          <t>Jonathan R Bailey:</t>
        </r>
        <r>
          <rPr>
            <sz val="9"/>
            <color indexed="81"/>
            <rFont val="Tahoma"/>
            <charset val="1"/>
          </rPr>
          <t xml:space="preserve">
Folder Labelled as 6E3-6
</t>
        </r>
      </text>
    </comment>
    <comment ref="J247" authorId="175" shapeId="0" xr:uid="{55BB9CF9-3A22-47FC-A505-F27FB350EE2A}">
      <text>
        <r>
          <rPr>
            <b/>
            <sz val="9"/>
            <color indexed="81"/>
            <rFont val="Tahoma"/>
            <charset val="1"/>
          </rPr>
          <t>Jonathan R Bailey:</t>
        </r>
        <r>
          <rPr>
            <sz val="9"/>
            <color indexed="81"/>
            <rFont val="Tahoma"/>
            <charset val="1"/>
          </rPr>
          <t xml:space="preserve">
Daily report has 6e3-6 instead of SU3-6.
Changed SWCM side.</t>
        </r>
      </text>
    </comment>
    <comment ref="G248" authorId="175" shapeId="0" xr:uid="{F2F45C3F-FE32-4958-876D-C8CA39949DA2}">
      <text>
        <r>
          <rPr>
            <b/>
            <sz val="9"/>
            <color indexed="81"/>
            <rFont val="Tahoma"/>
            <charset val="1"/>
          </rPr>
          <t>Jonathan R Bailey:</t>
        </r>
        <r>
          <rPr>
            <sz val="9"/>
            <color indexed="81"/>
            <rFont val="Tahoma"/>
            <charset val="1"/>
          </rPr>
          <t xml:space="preserve">
Folder labelled 6E not 6eSU..</t>
        </r>
      </text>
    </comment>
    <comment ref="J248" authorId="175" shapeId="0" xr:uid="{9C51C3EB-6F58-4CA8-A30C-1D2A64BFBF2E}">
      <text>
        <r>
          <rPr>
            <b/>
            <sz val="9"/>
            <color indexed="81"/>
            <rFont val="Tahoma"/>
            <charset val="1"/>
          </rPr>
          <t>Jonathan R Bailey:</t>
        </r>
        <r>
          <rPr>
            <sz val="9"/>
            <color indexed="81"/>
            <rFont val="Tahoma"/>
            <charset val="1"/>
          </rPr>
          <t xml:space="preserve">
Daily record campaign states 6e9-2 not SU9-2
ection in surevyor profiles has extra profiles - changed SWCM side</t>
        </r>
      </text>
    </comment>
    <comment ref="AP248" authorId="175" shapeId="0" xr:uid="{5D0C1868-051F-4063-9EC8-C6E8E4A4D454}">
      <text>
        <r>
          <rPr>
            <b/>
            <sz val="9"/>
            <color indexed="81"/>
            <rFont val="Tahoma"/>
            <charset val="1"/>
          </rPr>
          <t>Jonathan R Bailey:</t>
        </r>
        <r>
          <rPr>
            <sz val="9"/>
            <color indexed="81"/>
            <rFont val="Tahoma"/>
            <charset val="1"/>
          </rPr>
          <t xml:space="preserve">
Rock exposed seaward 6e00693</t>
        </r>
      </text>
    </comment>
    <comment ref="J249" authorId="175" shapeId="0" xr:uid="{8C1D0F87-8ADF-4D96-9776-C926A31093CE}">
      <text>
        <r>
          <rPr>
            <b/>
            <sz val="9"/>
            <color indexed="81"/>
            <rFont val="Tahoma"/>
            <charset val="1"/>
          </rPr>
          <t>Jonathan R Bailey:</t>
        </r>
        <r>
          <rPr>
            <sz val="9"/>
            <color indexed="81"/>
            <rFont val="Tahoma"/>
            <charset val="1"/>
          </rPr>
          <t xml:space="preserve">
Daily record campaign states 6e10-1 not SU10-1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Miranda Soskin</author>
    <author>User</author>
    <author>Joseff Saunders</author>
    <author>Emerald Siggery</author>
    <author>tc={78CF5CF1-05AC-4E38-8444-9EA1493A433C}</author>
    <author>tc={4AFCBC77-BA2D-4ECD-846E-DBC15860E94C}</author>
    <author>tc={168F0E8B-64D6-48FF-9032-0A0189D543BF}</author>
    <author>tc={29EFE791-7737-433A-8C71-E1BD1ED7F762}</author>
    <author>tc={758A960B-1CFE-446B-A54D-7448A1C3A755}</author>
    <author>tc={BBD3FA7A-4206-4590-BFC6-79C93AF5D7F6}</author>
    <author>tc={1951C889-1958-45A7-8EB6-5044B596BFB3}</author>
    <author>tc={79506497-A3FE-4784-8792-843576F3BF19}</author>
    <author>Joshua Webborn</author>
    <author>Isabel Kelly</author>
    <author>tc={6A514FC9-4ACF-4879-A529-CF600955D4D3}</author>
    <author>tc={3DB2B629-E38A-4DF0-A706-26C6AAD490F2}</author>
    <author>tc={449D3B30-31D9-4653-9084-C76EA7A639E6}</author>
    <author>tc={FF72F0BC-44C7-4C0B-88B4-E1F81988140F}</author>
    <author>tc={C50B39BE-761F-44AD-AEAA-BE4CF3FEE8AA}</author>
    <author>tc={90DB01F2-755C-4E45-A030-767400B920F5}</author>
    <author>tc={294A64E9-D18D-4B73-A316-5F7B15F47002}</author>
    <author>tc={BE83492A-7490-493E-96C1-A9AD396060CF}</author>
    <author>tc={9F6C7385-FD85-4899-A977-7EFEA74FA248}</author>
    <author>tc={1443B895-BFD9-4255-BD1D-F84C71399881}</author>
    <author>tc={89D600B5-0919-4CCD-BDCA-098E1222AA92}</author>
    <author>tc={ACBF8E07-3D0A-486E-9B50-168D4FF7C0B5}</author>
    <author>tc={0438129B-1F06-431B-B84B-B8C558FAB290}</author>
    <author>tc={4B1246C3-9D3D-4451-8550-98CB83AF90BB}</author>
    <author>tc={6A3C6294-C13F-469F-9CEF-20612E332B36}</author>
    <author>Plymouth Coastal Observatory</author>
    <author>tc={EE6536D2-97C6-4F40-9FB6-7FD4494D72D0}</author>
    <author>tc={A6DF8A5C-A3B7-4670-B328-F5B670CB9020}</author>
    <author>tc={5263024D-BAA1-4293-B60D-6A870744021B}</author>
    <author>tc={CBDAB813-0B71-45BD-A744-0F4F44E313E9}</author>
    <author>tc={A7269108-6C8C-4389-9B36-0C3E509A34B5}</author>
    <author>tc={6A34B14E-5DA7-4163-9BBB-2D284120C8AF}</author>
    <author>tc={3CE75BEE-71BC-40F5-9BEA-EB371A27F1F4}</author>
    <author>tc={3F867426-362A-47C4-B9F7-1B4548556367}</author>
    <author>tc={25801239-E146-4531-BAD5-5EBC47B49846}</author>
    <author>tc={06E804A1-AB9A-4545-AC21-AB3767D2A9F3}</author>
    <author>tc={F4A0FE2F-D509-4FC2-AE98-000E72EEA275}</author>
    <author>tc={0499925B-D145-4E64-BCEE-A29EFC29C304}</author>
    <author>tc={EFF41D97-DCD1-4A12-B96E-1B84058FAF56}</author>
    <author>tc={7AC60D8F-5902-4C88-A627-3EB71A2954A8}</author>
    <author>tc={62D5777D-4C3F-434C-BDD3-B956C66C4773}</author>
    <author>tc={8FD35F8B-B63C-4C64-8D78-E4D4C9D81B7D}</author>
    <author>tc={EE8B5AFD-FEE6-4FFF-9C70-38792027C018}</author>
    <author>tc={938917B9-83C0-44FE-B129-50F513CBB7DC}</author>
    <author>tc={FBA3EB7A-BD6F-45B2-B31F-3633071A6C89}</author>
    <author>tc={18118DE4-4A42-4ABD-B602-2EC73A0DA794}</author>
    <author>tc={C485A656-AFC2-43EE-B4CB-BE3117CA57F1}</author>
    <author>tc={961AD3AC-1623-432B-90A0-344C6184F093}</author>
    <author>tc={1FDFCA0F-5F90-4125-88D4-703FFFB5DB2C}</author>
    <author>tc={C111489E-2CF3-4AF0-A282-D2F4F50EA793}</author>
    <author>tc={073B0AB5-F9F1-4C16-BACC-CE610D494E81}</author>
    <author>tc={9BEAC94E-8B41-4D4F-AFEC-0818BD684AFE}</author>
    <author>tc={5FCDD1C9-1734-4624-BFCF-41C0CCF0C1E6}</author>
    <author>tc={06F863EA-EA21-4A24-A895-C0FAD6A80BD5}</author>
    <author>tc={27E67BCB-DA6E-4709-B26C-1CC9BD3B47AE}</author>
    <author>tc={3B00B0AA-D18D-46D4-83C2-97AF9A5DCBAE}</author>
    <author>tc={0717F8EF-9A9F-4274-BEF3-C34D94FF1BD3}</author>
    <author>tc={F9970ADB-D14B-467A-B58A-979EEAA57405}</author>
    <author>tc={3C08F933-8901-4295-A15A-ADE98DB5AFF7}</author>
    <author>tc={B6D49B79-2814-4AB3-BA15-8D71F1B6F3E8}</author>
    <author>tc={1DBD03FC-5BCD-4D9C-AF2C-1D4136DCEA48}</author>
    <author>tc={7D886DE9-00D9-4300-A1F5-920BDC0CFD12}</author>
    <author>tc={E0E0B3F1-E002-4AD4-A6CF-2FFC60ED2BD0}</author>
    <author>tc={5DECA0DE-9E74-442F-847A-E871AFF89E85}</author>
    <author>Plymouth Coastal Obs</author>
    <author>Myah Horsford</author>
    <author>tc={955415DE-D991-4AA2-B745-B7C217897FFC}</author>
  </authors>
  <commentList>
    <comment ref="AJ4" authorId="0" shapeId="0" xr:uid="{00000000-0006-0000-0400-000001000000}">
      <text>
        <r>
          <rPr>
            <sz val="11"/>
            <color theme="1"/>
            <rFont val="Calibri"/>
            <family val="2"/>
            <scheme val="minor"/>
          </rPr>
          <t>Miranda Soskin:
17 gaps within 50m, most towards the eastern side of the beach
obs photos have been provided</t>
        </r>
      </text>
    </comment>
    <comment ref="AK4" authorId="0" shapeId="0" xr:uid="{00000000-0006-0000-0400-000002000000}">
      <text>
        <r>
          <rPr>
            <sz val="11"/>
            <color theme="1"/>
            <rFont val="Calibri"/>
            <family val="2"/>
            <scheme val="minor"/>
          </rPr>
          <t>Miranda Soskin:
16 profiles failed to meet depth near the river - this is stated in the report</t>
        </r>
      </text>
    </comment>
    <comment ref="AP4" authorId="0" shapeId="0" xr:uid="{00000000-0006-0000-0400-000003000000}">
      <text>
        <r>
          <rPr>
            <sz val="11"/>
            <color theme="1"/>
            <rFont val="Calibri"/>
            <family val="2"/>
            <scheme val="minor"/>
          </rPr>
          <t>Miranda Soskin:
7a00777+778+781 fp added to close mp landward
7a00798+799 fp added to close mp seaward</t>
        </r>
      </text>
    </comment>
    <comment ref="AK10" authorId="1" shapeId="0" xr:uid="{00000000-0006-0000-0400-000004000000}">
      <text>
        <r>
          <rPr>
            <sz val="11"/>
            <color theme="1"/>
            <rFont val="Calibri"/>
            <family val="2"/>
            <scheme val="minor"/>
          </rPr>
          <t>User:
profiles 7a00799 to 7a00813 do not make depth</t>
        </r>
      </text>
    </comment>
    <comment ref="AJ14" authorId="1" shapeId="0" xr:uid="{00000000-0006-0000-0400-000005000000}">
      <text>
        <r>
          <rPr>
            <sz val="11"/>
            <color theme="1"/>
            <rFont val="Calibri"/>
            <family val="2"/>
            <scheme val="minor"/>
          </rPr>
          <t>User:
gaps at tops of profile, report states due to further restrictions to access dunes
gaps also present due to buildings/cars/rock armour</t>
        </r>
      </text>
    </comment>
    <comment ref="AL14" authorId="2" shapeId="0" xr:uid="{00000000-0006-0000-0400-000006000000}">
      <text>
        <r>
          <rPr>
            <sz val="11"/>
            <color theme="1"/>
            <rFont val="Calibri"/>
            <family val="2"/>
            <scheme val="minor"/>
          </rPr>
          <t>Joseff Saunders:
False point added to profile 7a01694A to close MP landward</t>
        </r>
      </text>
    </comment>
    <comment ref="AK17" authorId="1" shapeId="0" xr:uid="{00000000-0006-0000-0400-000007000000}">
      <text>
        <r>
          <rPr>
            <sz val="11"/>
            <color theme="1"/>
            <rFont val="Calibri"/>
            <family val="2"/>
            <scheme val="minor"/>
          </rPr>
          <t>User:
7a02028 could only be surveyed to a place save to access in the rocks</t>
        </r>
      </text>
    </comment>
    <comment ref="AJ18" authorId="1" shapeId="0" xr:uid="{00000000-0006-0000-0400-000008000000}">
      <text>
        <r>
          <rPr>
            <sz val="11"/>
            <color theme="1"/>
            <rFont val="Calibri"/>
            <family val="2"/>
            <scheme val="minor"/>
          </rPr>
          <t>User:
7a02088 and 7a02084 have a gap within 50m</t>
        </r>
      </text>
    </comment>
    <comment ref="AL18" authorId="2" shapeId="0" xr:uid="{00000000-0006-0000-0400-000009000000}">
      <text>
        <r>
          <rPr>
            <sz val="11"/>
            <color theme="1"/>
            <rFont val="Calibri"/>
            <family val="2"/>
            <scheme val="minor"/>
          </rPr>
          <t>Joseff Saunders:
False points added to close MP landward for 7a02071</t>
        </r>
      </text>
    </comment>
    <comment ref="AL19" authorId="2" shapeId="0" xr:uid="{00000000-0006-0000-0400-00000A000000}">
      <text>
        <r>
          <rPr>
            <sz val="11"/>
            <color theme="1"/>
            <rFont val="Calibri"/>
            <family val="2"/>
            <scheme val="minor"/>
          </rPr>
          <t>Joseff Saunders:
False point added to close MP landwad for 7b00072</t>
        </r>
      </text>
    </comment>
    <comment ref="AJ20" authorId="1" shapeId="0" xr:uid="{00000000-0006-0000-0400-00000B000000}">
      <text>
        <r>
          <rPr>
            <sz val="11"/>
            <color theme="1"/>
            <rFont val="Calibri"/>
            <family val="2"/>
            <scheme val="minor"/>
          </rPr>
          <t>User:
2 gaps within 50m on profile 7b00301 - not stated in report</t>
        </r>
      </text>
    </comment>
    <comment ref="AK23" authorId="1" shapeId="0" xr:uid="{00000000-0006-0000-0400-00000C000000}">
      <text>
        <r>
          <rPr>
            <sz val="11"/>
            <color theme="1"/>
            <rFont val="Calibri"/>
            <family val="2"/>
            <scheme val="minor"/>
          </rPr>
          <t>User:
7a00675 failed to make depth - noted in report</t>
        </r>
      </text>
    </comment>
    <comment ref="K25" authorId="1" shapeId="0" xr:uid="{00000000-0006-0000-0400-00000D000000}">
      <text>
        <r>
          <rPr>
            <sz val="11"/>
            <color theme="1"/>
            <rFont val="Calibri"/>
            <family val="2"/>
            <scheme val="minor"/>
          </rPr>
          <t>User:
one change in elevation over 0.030</t>
        </r>
      </text>
    </comment>
    <comment ref="AK29" authorId="2" shapeId="0" xr:uid="{00000000-0006-0000-0400-00000E000000}">
      <text>
        <r>
          <rPr>
            <sz val="11"/>
            <color theme="1"/>
            <rFont val="Calibri"/>
            <family val="2"/>
            <scheme val="minor"/>
          </rPr>
          <t>Joseff Saunders:
All except 7a00042 reach depth</t>
        </r>
      </text>
    </comment>
    <comment ref="AL29" authorId="2" shapeId="0" xr:uid="{00000000-0006-0000-0400-00000F000000}">
      <text>
        <r>
          <rPr>
            <sz val="11"/>
            <color theme="1"/>
            <rFont val="Calibri"/>
            <family val="2"/>
            <scheme val="minor"/>
          </rPr>
          <t>Joseff Saunders:
Points added to close MP landward for profiles 7a00059 and 7a00061</t>
        </r>
      </text>
    </comment>
    <comment ref="AJ30" authorId="2" shapeId="0" xr:uid="{00000000-0006-0000-0400-000010000000}">
      <text>
        <r>
          <rPr>
            <sz val="11"/>
            <color theme="1"/>
            <rFont val="Calibri"/>
            <family val="2"/>
            <scheme val="minor"/>
          </rPr>
          <t>Joseff Saunders:
Gaps in profiles 7a01694, 7a01693, 7a01692A, 7a01690, 7a01689, 7a01688, 7a01686 and 7a01679.</t>
        </r>
      </text>
    </comment>
    <comment ref="AL30" authorId="2" shapeId="0" xr:uid="{00000000-0006-0000-0400-000011000000}">
      <text>
        <r>
          <rPr>
            <sz val="11"/>
            <color theme="1"/>
            <rFont val="Calibri"/>
            <family val="2"/>
            <scheme val="minor"/>
          </rPr>
          <t>Joseff Saunders:
False points added to close MP ladnward for: 6a001695</t>
        </r>
      </text>
    </comment>
    <comment ref="AL32" authorId="2" shapeId="0" xr:uid="{00000000-0006-0000-0400-000012000000}">
      <text>
        <r>
          <rPr>
            <sz val="11"/>
            <color theme="1"/>
            <rFont val="Calibri"/>
            <family val="2"/>
            <scheme val="minor"/>
          </rPr>
          <t>Joseff Saunders:
False points added to close MP landward for 7a01914, 7a01912, 7a01911</t>
        </r>
      </text>
    </comment>
    <comment ref="AL33" authorId="2" shapeId="0" xr:uid="{00000000-0006-0000-0400-000013000000}">
      <text>
        <r>
          <rPr>
            <sz val="11"/>
            <color theme="1"/>
            <rFont val="Calibri"/>
            <family val="2"/>
            <scheme val="minor"/>
          </rPr>
          <t>Joseff Saunders:
Profile 7a02035 had false points added to close MPlandward</t>
        </r>
      </text>
    </comment>
    <comment ref="AF34" authorId="2" shapeId="0" xr:uid="{00000000-0006-0000-0400-000014000000}">
      <text>
        <r>
          <rPr>
            <b/>
            <sz val="9"/>
            <color indexed="81"/>
            <rFont val="Tahoma"/>
            <family val="2"/>
          </rPr>
          <t>Joseff Saunders:</t>
        </r>
        <r>
          <rPr>
            <sz val="9"/>
            <color indexed="81"/>
            <rFont val="Tahoma"/>
            <family val="2"/>
          </rPr>
          <t xml:space="preserve">
Some gaps, but overall good. Large gaps observed near MLWS due to bar rip formation - report
</t>
        </r>
      </text>
    </comment>
    <comment ref="BB34" authorId="3" shapeId="0" xr:uid="{00000000-0006-0000-0400-000015000000}">
      <text>
        <r>
          <rPr>
            <b/>
            <sz val="9"/>
            <color indexed="81"/>
            <rFont val="Tahoma"/>
            <family val="2"/>
          </rPr>
          <t>Emerald Siggery:</t>
        </r>
        <r>
          <rPr>
            <sz val="9"/>
            <color indexed="81"/>
            <rFont val="Tahoma"/>
            <family val="2"/>
          </rPr>
          <t xml:space="preserve">
Accepted after resubmission of files</t>
        </r>
      </text>
    </comment>
    <comment ref="J35" authorId="2" shapeId="0" xr:uid="{00000000-0006-0000-0400-000016000000}">
      <text>
        <r>
          <rPr>
            <b/>
            <sz val="9"/>
            <color indexed="81"/>
            <rFont val="Tahoma"/>
            <family val="2"/>
          </rPr>
          <t>Joseff Saunders:</t>
        </r>
        <r>
          <rPr>
            <sz val="9"/>
            <color indexed="81"/>
            <rFont val="Tahoma"/>
            <family val="2"/>
          </rPr>
          <t xml:space="preserve">
Profiles have been measured on foot to an average of 100m onto the beach. The remaining profile data has been extracted from the alongshore data, after the overlapping data was verified for its accuracy to better than RSME 30mm.</t>
        </r>
      </text>
    </comment>
    <comment ref="AE35" authorId="2" shapeId="0" xr:uid="{00000000-0006-0000-0400-000017000000}">
      <text>
        <r>
          <rPr>
            <b/>
            <sz val="9"/>
            <color indexed="81"/>
            <rFont val="Tahoma"/>
            <family val="2"/>
          </rPr>
          <t>Joseff Saunders:</t>
        </r>
        <r>
          <rPr>
            <sz val="9"/>
            <color indexed="81"/>
            <rFont val="Tahoma"/>
            <family val="2"/>
          </rPr>
          <t xml:space="preserve">
Missing structure file, provided in previous baseline
</t>
        </r>
      </text>
    </comment>
    <comment ref="AJ35" authorId="2" shapeId="0" xr:uid="{00000000-0006-0000-0400-000018000000}">
      <text>
        <r>
          <rPr>
            <b/>
            <sz val="9"/>
            <color indexed="81"/>
            <rFont val="Tahoma"/>
            <family val="2"/>
          </rPr>
          <t>Joseff Saunders:</t>
        </r>
        <r>
          <rPr>
            <sz val="9"/>
            <color indexed="81"/>
            <rFont val="Tahoma"/>
            <family val="2"/>
          </rPr>
          <t xml:space="preserve">
One instance of +30 m gap on profile 7a01440
</t>
        </r>
      </text>
    </comment>
    <comment ref="AL35" authorId="2" shapeId="0" xr:uid="{00000000-0006-0000-0400-000019000000}">
      <text>
        <r>
          <rPr>
            <b/>
            <sz val="9"/>
            <color indexed="81"/>
            <rFont val="Tahoma"/>
            <family val="2"/>
          </rPr>
          <t>Joseff Saunders:</t>
        </r>
        <r>
          <rPr>
            <sz val="9"/>
            <color indexed="81"/>
            <rFont val="Tahoma"/>
            <family val="2"/>
          </rPr>
          <t xml:space="preserve">
False points added to close MP landward - profile 7a01445 short by 26 m</t>
        </r>
      </text>
    </comment>
    <comment ref="BB35" authorId="3" shapeId="0" xr:uid="{00000000-0006-0000-0400-00001A000000}">
      <text>
        <r>
          <rPr>
            <b/>
            <sz val="9"/>
            <color indexed="81"/>
            <rFont val="Tahoma"/>
            <family val="2"/>
          </rPr>
          <t>Emerald Siggery:</t>
        </r>
        <r>
          <rPr>
            <sz val="9"/>
            <color indexed="81"/>
            <rFont val="Tahoma"/>
            <family val="2"/>
          </rPr>
          <t xml:space="preserve">
Accepted after resubmission of files</t>
        </r>
      </text>
    </comment>
    <comment ref="J36" authorId="2" shapeId="0" xr:uid="{00000000-0006-0000-0400-00001B000000}">
      <text>
        <r>
          <rPr>
            <b/>
            <sz val="9"/>
            <color indexed="81"/>
            <rFont val="Tahoma"/>
            <family val="2"/>
          </rPr>
          <t>Joseff Saunders:</t>
        </r>
        <r>
          <rPr>
            <sz val="9"/>
            <color indexed="81"/>
            <rFont val="Tahoma"/>
            <family val="2"/>
          </rPr>
          <t xml:space="preserve">
Profiles have been measured on foot to an average of 100m onto the beach. The remaining profile data has been extracted from the alongshore data, after the overlapping data was verified for its accuracy to better than RSME 30mm.</t>
        </r>
      </text>
    </comment>
    <comment ref="AE36" authorId="2" shapeId="0" xr:uid="{00000000-0006-0000-0400-00001C000000}">
      <text>
        <r>
          <rPr>
            <b/>
            <sz val="9"/>
            <color indexed="81"/>
            <rFont val="Tahoma"/>
            <family val="2"/>
          </rPr>
          <t>Joseff Saunders:</t>
        </r>
        <r>
          <rPr>
            <sz val="9"/>
            <color indexed="81"/>
            <rFont val="Tahoma"/>
            <family val="2"/>
          </rPr>
          <t xml:space="preserve">
Missing structure file, provided in previous baseline
</t>
        </r>
      </text>
    </comment>
    <comment ref="AJ36" authorId="2" shapeId="0" xr:uid="{00000000-0006-0000-0400-00001D000000}">
      <text>
        <r>
          <rPr>
            <b/>
            <sz val="9"/>
            <color indexed="81"/>
            <rFont val="Tahoma"/>
            <family val="2"/>
          </rPr>
          <t>Joseff Saunders:</t>
        </r>
        <r>
          <rPr>
            <sz val="9"/>
            <color indexed="81"/>
            <rFont val="Tahoma"/>
            <family val="2"/>
          </rPr>
          <t xml:space="preserve">
&gt;5 m gap in 7a01482, not adheering to spec. Gaps present in every profile after ~100 m probably resulting from combining continuous with walked profiles</t>
        </r>
      </text>
    </comment>
    <comment ref="BB36" authorId="3" shapeId="0" xr:uid="{00000000-0006-0000-0400-00001E000000}">
      <text>
        <r>
          <rPr>
            <b/>
            <sz val="9"/>
            <color indexed="81"/>
            <rFont val="Tahoma"/>
            <family val="2"/>
          </rPr>
          <t>Emerald Siggery:</t>
        </r>
        <r>
          <rPr>
            <sz val="9"/>
            <color indexed="81"/>
            <rFont val="Tahoma"/>
            <family val="2"/>
          </rPr>
          <t xml:space="preserve">
Accepted after resubmission of files</t>
        </r>
      </text>
    </comment>
    <comment ref="J37" authorId="2" shapeId="0" xr:uid="{00000000-0006-0000-0400-00001F000000}">
      <text>
        <r>
          <rPr>
            <b/>
            <sz val="9"/>
            <color indexed="81"/>
            <rFont val="Tahoma"/>
            <family val="2"/>
          </rPr>
          <t>Joseff Saunders:</t>
        </r>
        <r>
          <rPr>
            <sz val="9"/>
            <color indexed="81"/>
            <rFont val="Tahoma"/>
            <family val="2"/>
          </rPr>
          <t xml:space="preserve">
Some gaps in data occur due to deep pools of water surrounding rocks on the southern end of the beach.</t>
        </r>
      </text>
    </comment>
    <comment ref="AE37" authorId="2" shapeId="0" xr:uid="{00000000-0006-0000-0400-000020000000}">
      <text>
        <r>
          <rPr>
            <b/>
            <sz val="9"/>
            <color indexed="81"/>
            <rFont val="Tahoma"/>
            <family val="2"/>
          </rPr>
          <t>Joseff Saunders:</t>
        </r>
        <r>
          <rPr>
            <sz val="9"/>
            <color indexed="81"/>
            <rFont val="Tahoma"/>
            <family val="2"/>
          </rPr>
          <t xml:space="preserve">
Missing structure file, provided in previous baseline
</t>
        </r>
      </text>
    </comment>
    <comment ref="AJ37" authorId="2" shapeId="0" xr:uid="{00000000-0006-0000-0400-000021000000}">
      <text>
        <r>
          <rPr>
            <b/>
            <sz val="9"/>
            <color indexed="81"/>
            <rFont val="Tahoma"/>
            <family val="2"/>
          </rPr>
          <t>Joseff Saunders:</t>
        </r>
        <r>
          <rPr>
            <sz val="9"/>
            <color indexed="81"/>
            <rFont val="Tahoma"/>
            <family val="2"/>
          </rPr>
          <t xml:space="preserve">
Spacing &gt;5 m against spec for profiles 7a01627.</t>
        </r>
      </text>
    </comment>
    <comment ref="BB37" authorId="3" shapeId="0" xr:uid="{00000000-0006-0000-0400-000022000000}">
      <text>
        <r>
          <rPr>
            <b/>
            <sz val="9"/>
            <color indexed="81"/>
            <rFont val="Tahoma"/>
            <family val="2"/>
          </rPr>
          <t>Emerald Siggery:</t>
        </r>
        <r>
          <rPr>
            <sz val="9"/>
            <color indexed="81"/>
            <rFont val="Tahoma"/>
            <family val="2"/>
          </rPr>
          <t xml:space="preserve">
Accepted after resubmission of files</t>
        </r>
      </text>
    </comment>
    <comment ref="J38" authorId="2" shapeId="0" xr:uid="{00000000-0006-0000-0400-000023000000}">
      <text>
        <r>
          <rPr>
            <b/>
            <sz val="9"/>
            <color indexed="81"/>
            <rFont val="Tahoma"/>
            <family val="2"/>
          </rPr>
          <t>Joseff Saunders:</t>
        </r>
        <r>
          <rPr>
            <sz val="9"/>
            <color indexed="81"/>
            <rFont val="Tahoma"/>
            <family val="2"/>
          </rPr>
          <t xml:space="preserve">
All profiles have been surveyed to MLWS or below except for those that end on cliff edge. Some profiles extend further or are shorter than previous years due to overhanging cliffs creating unsafe working conditions (small rockfalls were observed during the survey). Unstable cliff edges have resulted in gaps in data where the surveyor has decided it is unsafe to access.
Rocky areas that were deemed unsafe to walk due to seaweed coverage have been left out.</t>
        </r>
      </text>
    </comment>
    <comment ref="AE38" authorId="2" shapeId="0" xr:uid="{00000000-0006-0000-0400-000024000000}">
      <text>
        <r>
          <rPr>
            <b/>
            <sz val="9"/>
            <color indexed="81"/>
            <rFont val="Tahoma"/>
            <family val="2"/>
          </rPr>
          <t>Joseff Saunders:</t>
        </r>
        <r>
          <rPr>
            <sz val="9"/>
            <color indexed="81"/>
            <rFont val="Tahoma"/>
            <family val="2"/>
          </rPr>
          <t xml:space="preserve">
Missing structure file, provided in previous baseline
</t>
        </r>
      </text>
    </comment>
    <comment ref="AK38" authorId="2" shapeId="0" xr:uid="{00000000-0006-0000-0400-000025000000}">
      <text>
        <r>
          <rPr>
            <b/>
            <sz val="9"/>
            <color indexed="81"/>
            <rFont val="Tahoma"/>
            <family val="2"/>
          </rPr>
          <t>Joseff Saunders:</t>
        </r>
        <r>
          <rPr>
            <sz val="9"/>
            <color indexed="81"/>
            <rFont val="Tahoma"/>
            <family val="2"/>
          </rPr>
          <t xml:space="preserve">
Profile 7a01815 does not reach depth</t>
        </r>
      </text>
    </comment>
    <comment ref="BB38" authorId="3" shapeId="0" xr:uid="{00000000-0006-0000-0400-000026000000}">
      <text>
        <r>
          <rPr>
            <b/>
            <sz val="9"/>
            <color indexed="81"/>
            <rFont val="Tahoma"/>
            <family val="2"/>
          </rPr>
          <t>Emerald Siggery:</t>
        </r>
        <r>
          <rPr>
            <sz val="9"/>
            <color indexed="81"/>
            <rFont val="Tahoma"/>
            <family val="2"/>
          </rPr>
          <t xml:space="preserve">
Accepted after resubmission of files</t>
        </r>
      </text>
    </comment>
    <comment ref="AJ39" authorId="1" shapeId="0" xr:uid="{00000000-0006-0000-0400-000027000000}">
      <text>
        <r>
          <rPr>
            <b/>
            <sz val="9"/>
            <color indexed="81"/>
            <rFont val="Tahoma"/>
            <family val="2"/>
          </rPr>
          <t>User:</t>
        </r>
        <r>
          <rPr>
            <sz val="9"/>
            <color indexed="81"/>
            <rFont val="Tahoma"/>
            <family val="2"/>
          </rPr>
          <t xml:space="preserve">
couple of gaps within the dunes, obs photos provided</t>
        </r>
      </text>
    </comment>
    <comment ref="AK39" authorId="1" shapeId="0" xr:uid="{00000000-0006-0000-0400-000028000000}">
      <text>
        <r>
          <rPr>
            <b/>
            <sz val="9"/>
            <color indexed="81"/>
            <rFont val="Tahoma"/>
            <family val="2"/>
          </rPr>
          <t>User:</t>
        </r>
        <r>
          <rPr>
            <sz val="9"/>
            <color indexed="81"/>
            <rFont val="Tahoma"/>
            <family val="2"/>
          </rPr>
          <t xml:space="preserve">
all profiles reached depth apart from those in the river</t>
        </r>
      </text>
    </comment>
    <comment ref="AP39" authorId="1" shapeId="0" xr:uid="{00000000-0006-0000-0400-000029000000}">
      <text>
        <r>
          <rPr>
            <b/>
            <sz val="9"/>
            <color indexed="81"/>
            <rFont val="Tahoma"/>
            <family val="2"/>
          </rPr>
          <t>User:</t>
        </r>
        <r>
          <rPr>
            <sz val="9"/>
            <color indexed="81"/>
            <rFont val="Tahoma"/>
            <family val="2"/>
          </rPr>
          <t xml:space="preserve">
FP added 7a00780, 801, 802, 803, 804, 823 to close MP landward, 7a00789 to close MP seaward
profile 7a00807-11, 14 doesn't close MP seaward</t>
        </r>
      </text>
    </comment>
    <comment ref="AJ40" authorId="1" shapeId="0" xr:uid="{00000000-0006-0000-0400-00002A000000}">
      <text>
        <r>
          <rPr>
            <b/>
            <sz val="9"/>
            <color indexed="81"/>
            <rFont val="Tahoma"/>
            <family val="2"/>
          </rPr>
          <t>User:</t>
        </r>
        <r>
          <rPr>
            <sz val="9"/>
            <color indexed="81"/>
            <rFont val="Tahoma"/>
            <family val="2"/>
          </rPr>
          <t xml:space="preserve">
gaps near cliffs due to signal dropping out or unsafe access, gaps in dunes have obs photos</t>
        </r>
      </text>
    </comment>
    <comment ref="AK40" authorId="1" shapeId="0" xr:uid="{00000000-0006-0000-0400-00002B000000}">
      <text>
        <r>
          <rPr>
            <b/>
            <sz val="9"/>
            <color indexed="81"/>
            <rFont val="Tahoma"/>
            <family val="2"/>
          </rPr>
          <t>User:</t>
        </r>
        <r>
          <rPr>
            <sz val="9"/>
            <color indexed="81"/>
            <rFont val="Tahoma"/>
            <family val="2"/>
          </rPr>
          <t xml:space="preserve">
depth not made on profile 7a00916</t>
        </r>
      </text>
    </comment>
    <comment ref="AP40" authorId="1" shapeId="0" xr:uid="{00000000-0006-0000-0400-00002C000000}">
      <text>
        <r>
          <rPr>
            <b/>
            <sz val="9"/>
            <color indexed="81"/>
            <rFont val="Tahoma"/>
            <family val="2"/>
          </rPr>
          <t>User:</t>
        </r>
        <r>
          <rPr>
            <sz val="9"/>
            <color indexed="81"/>
            <rFont val="Tahoma"/>
            <family val="2"/>
          </rPr>
          <t xml:space="preserve">
FP added to 7a00881 to close MP landward
7a00916 doesn't close MP seaward</t>
        </r>
      </text>
    </comment>
    <comment ref="BB40" authorId="3" shapeId="0" xr:uid="{00000000-0006-0000-0400-00002D000000}">
      <text>
        <r>
          <rPr>
            <b/>
            <sz val="9"/>
            <color indexed="81"/>
            <rFont val="Tahoma"/>
            <family val="2"/>
          </rPr>
          <t>Emerald Siggery:</t>
        </r>
        <r>
          <rPr>
            <sz val="9"/>
            <color indexed="81"/>
            <rFont val="Tahoma"/>
            <family val="2"/>
          </rPr>
          <t xml:space="preserve">
Issues with profiles found retrospectively and remedied</t>
        </r>
      </text>
    </comment>
    <comment ref="AF41" authorId="1" shapeId="0" xr:uid="{00000000-0006-0000-0400-00002E000000}">
      <text>
        <r>
          <rPr>
            <b/>
            <sz val="9"/>
            <color indexed="81"/>
            <rFont val="Tahoma"/>
            <family val="2"/>
          </rPr>
          <t>User:</t>
        </r>
        <r>
          <rPr>
            <sz val="9"/>
            <color indexed="81"/>
            <rFont val="Tahoma"/>
            <family val="2"/>
          </rPr>
          <t xml:space="preserve">
gap towards top of beach, southern end of the unit</t>
        </r>
      </text>
    </comment>
    <comment ref="AJ41" authorId="1" shapeId="0" xr:uid="{00000000-0006-0000-0400-00002F000000}">
      <text>
        <r>
          <rPr>
            <b/>
            <sz val="9"/>
            <color indexed="81"/>
            <rFont val="Tahoma"/>
            <family val="2"/>
          </rPr>
          <t>User:</t>
        </r>
        <r>
          <rPr>
            <sz val="9"/>
            <color indexed="81"/>
            <rFont val="Tahoma"/>
            <family val="2"/>
          </rPr>
          <t xml:space="preserve">
couple of gaps towards the top of the profiles, obs photos provided</t>
        </r>
      </text>
    </comment>
    <comment ref="AU41" authorId="1" shapeId="0" xr:uid="{00000000-0006-0000-0400-000030000000}">
      <text>
        <r>
          <rPr>
            <b/>
            <sz val="9"/>
            <color indexed="81"/>
            <rFont val="Tahoma"/>
            <family val="2"/>
          </rPr>
          <t>User:</t>
        </r>
        <r>
          <rPr>
            <sz val="9"/>
            <color indexed="81"/>
            <rFont val="Tahoma"/>
            <family val="2"/>
          </rPr>
          <t xml:space="preserve">
resubmission qc completed 25/04/2022</t>
        </r>
      </text>
    </comment>
    <comment ref="AW41" authorId="1" shapeId="0" xr:uid="{00000000-0006-0000-0400-000031000000}">
      <text>
        <r>
          <rPr>
            <b/>
            <sz val="9"/>
            <color indexed="81"/>
            <rFont val="Tahoma"/>
            <family val="2"/>
          </rPr>
          <t>User:</t>
        </r>
        <r>
          <rPr>
            <sz val="9"/>
            <color indexed="81"/>
            <rFont val="Tahoma"/>
            <family val="2"/>
          </rPr>
          <t xml:space="preserve">
resubmission qc completed 25/04/2022</t>
        </r>
      </text>
    </comment>
    <comment ref="AY41" authorId="1" shapeId="0" xr:uid="{00000000-0006-0000-0400-000032000000}">
      <text>
        <r>
          <rPr>
            <b/>
            <sz val="9"/>
            <color indexed="81"/>
            <rFont val="Tahoma"/>
            <family val="2"/>
          </rPr>
          <t>User:</t>
        </r>
        <r>
          <rPr>
            <sz val="9"/>
            <color indexed="81"/>
            <rFont val="Tahoma"/>
            <family val="2"/>
          </rPr>
          <t xml:space="preserve">
resubmission qc completed 25/04/2022</t>
        </r>
      </text>
    </comment>
    <comment ref="BB41" authorId="3" shapeId="0" xr:uid="{00000000-0006-0000-0400-000033000000}">
      <text>
        <r>
          <rPr>
            <b/>
            <sz val="9"/>
            <color indexed="81"/>
            <rFont val="Tahoma"/>
            <family val="2"/>
          </rPr>
          <t>Emerald Siggery:</t>
        </r>
        <r>
          <rPr>
            <sz val="9"/>
            <color indexed="81"/>
            <rFont val="Tahoma"/>
            <family val="2"/>
          </rPr>
          <t xml:space="preserve">
Emailed AGS 20/04 re issues with profiles. Amendments made and data resubmitted.</t>
        </r>
      </text>
    </comment>
    <comment ref="AJ42" authorId="1" shapeId="0" xr:uid="{00000000-0006-0000-0400-000034000000}">
      <text>
        <r>
          <rPr>
            <b/>
            <sz val="9"/>
            <color indexed="81"/>
            <rFont val="Tahoma"/>
            <family val="2"/>
          </rPr>
          <t>User:</t>
        </r>
        <r>
          <rPr>
            <sz val="9"/>
            <color indexed="81"/>
            <rFont val="Tahoma"/>
            <family val="2"/>
          </rPr>
          <t xml:space="preserve">
some gaps in dunes and over rocks, reason stated in report, some obs photos provided</t>
        </r>
      </text>
    </comment>
    <comment ref="AK42" authorId="1" shapeId="0" xr:uid="{00000000-0006-0000-0400-000035000000}">
      <text>
        <r>
          <rPr>
            <b/>
            <sz val="9"/>
            <color indexed="81"/>
            <rFont val="Tahoma"/>
            <family val="2"/>
          </rPr>
          <t>User:</t>
        </r>
        <r>
          <rPr>
            <sz val="9"/>
            <color indexed="81"/>
            <rFont val="Tahoma"/>
            <family val="2"/>
          </rPr>
          <t xml:space="preserve">
depth not made on profiles, 7a02076 7a02081 and 7a2082 (located on rocks)</t>
        </r>
      </text>
    </comment>
    <comment ref="AP42" authorId="1" shapeId="0" xr:uid="{00000000-0006-0000-0400-000036000000}">
      <text>
        <r>
          <rPr>
            <b/>
            <sz val="9"/>
            <color indexed="81"/>
            <rFont val="Tahoma"/>
            <family val="2"/>
          </rPr>
          <t>User:</t>
        </r>
        <r>
          <rPr>
            <sz val="9"/>
            <color indexed="81"/>
            <rFont val="Tahoma"/>
            <family val="2"/>
          </rPr>
          <t xml:space="preserve">
FP added 7a02071, 2083, 2085 to close MP landward
7a02083 does close MP landward</t>
        </r>
      </text>
    </comment>
    <comment ref="AU42" authorId="1" shapeId="0" xr:uid="{00000000-0006-0000-0400-000037000000}">
      <text>
        <r>
          <rPr>
            <b/>
            <sz val="9"/>
            <color indexed="81"/>
            <rFont val="Tahoma"/>
            <family val="2"/>
          </rPr>
          <t>User:</t>
        </r>
        <r>
          <rPr>
            <sz val="9"/>
            <color indexed="81"/>
            <rFont val="Tahoma"/>
            <family val="2"/>
          </rPr>
          <t xml:space="preserve">
resubmission qc completed 25/04/2022</t>
        </r>
      </text>
    </comment>
    <comment ref="AW42" authorId="1" shapeId="0" xr:uid="{00000000-0006-0000-0400-000038000000}">
      <text>
        <r>
          <rPr>
            <b/>
            <sz val="9"/>
            <color indexed="81"/>
            <rFont val="Tahoma"/>
            <family val="2"/>
          </rPr>
          <t>User:</t>
        </r>
        <r>
          <rPr>
            <sz val="9"/>
            <color indexed="81"/>
            <rFont val="Tahoma"/>
            <family val="2"/>
          </rPr>
          <t xml:space="preserve">
resubmission qc completed 25/04/2022</t>
        </r>
      </text>
    </comment>
    <comment ref="AY42" authorId="1" shapeId="0" xr:uid="{00000000-0006-0000-0400-000039000000}">
      <text>
        <r>
          <rPr>
            <b/>
            <sz val="9"/>
            <color indexed="81"/>
            <rFont val="Tahoma"/>
            <family val="2"/>
          </rPr>
          <t>User:</t>
        </r>
        <r>
          <rPr>
            <sz val="9"/>
            <color indexed="81"/>
            <rFont val="Tahoma"/>
            <family val="2"/>
          </rPr>
          <t xml:space="preserve">
resubmission qc completed 25/04/2022</t>
        </r>
      </text>
    </comment>
    <comment ref="BB42" authorId="3" shapeId="0" xr:uid="{00000000-0006-0000-0400-00003A000000}">
      <text>
        <r>
          <rPr>
            <b/>
            <sz val="9"/>
            <color indexed="81"/>
            <rFont val="Tahoma"/>
            <family val="2"/>
          </rPr>
          <t>Emerald Siggery:</t>
        </r>
        <r>
          <rPr>
            <sz val="9"/>
            <color indexed="81"/>
            <rFont val="Tahoma"/>
            <family val="2"/>
          </rPr>
          <t xml:space="preserve">
Emailed AGS re missing landward extent of profile 20/04. Corrected data submitted and acceptable.</t>
        </r>
      </text>
    </comment>
    <comment ref="R43" authorId="4" shapeId="0" xr:uid="{00000000-0006-0000-0400-00003B000000}">
      <text>
        <t>[Threaded comment]
Your version of Excel allows you to read this threaded comment; however, any edits to it will get removed if the file is opened in a newer version of Excel. Learn more: https://go.microsoft.com/fwlink/?linkid=870924
Comment:
    Some photos not labeleld correctly - renamed</t>
      </text>
    </comment>
    <comment ref="AK43" authorId="5" shapeId="0" xr:uid="{00000000-0006-0000-0400-00003C000000}">
      <text>
        <t>[Threaded comment]
Your version of Excel allows you to read this threaded comment; however, any edits to it will get removed if the file is opened in a newer version of Excel. Learn more: https://go.microsoft.com/fwlink/?linkid=870924
Comment:
    Profile 7b00056 did not close MP - false points added.</t>
      </text>
    </comment>
    <comment ref="R44" authorId="6" shapeId="0" xr:uid="{00000000-0006-0000-0400-00003D000000}">
      <text>
        <t>[Threaded comment]
Your version of Excel allows you to read this threaded comment; however, any edits to it will get removed if the file is opened in a newer version of Excel. Learn more: https://go.microsoft.com/fwlink/?linkid=870924
Comment:
    Some photos not labeleld correctly - renamed</t>
      </text>
    </comment>
    <comment ref="AE44" authorId="7" shapeId="0" xr:uid="{00000000-0006-0000-0400-00003E000000}">
      <text>
        <t>[Threaded comment]
Your version of Excel allows you to read this threaded comment; however, any edits to it will get removed if the file is opened in a newer version of Excel. Learn more: https://go.microsoft.com/fwlink/?linkid=870924
Comment:
    None provided - Not present in previous baseline - no structures at Black Rock</t>
      </text>
    </comment>
    <comment ref="AL44" authorId="8" shapeId="0" xr:uid="{00000000-0006-0000-0400-00003F000000}">
      <text>
        <t>[Threaded comment]
Your version of Excel allows you to read this threaded comment; however, any edits to it will get removed if the file is opened in a newer version of Excel. Learn more: https://go.microsoft.com/fwlink/?linkid=870924
Comment:
    Had to close MP landwards for profiles 7b01336 (1.5 m), 7b01339 (8.5 m), 7b01342 (0.5 m) and 7b01344 (6 m)</t>
      </text>
    </comment>
    <comment ref="AI45" authorId="9" shapeId="0" xr:uid="{00000000-0006-0000-0400-000040000000}">
      <text>
        <t>[Threaded comment]
Your version of Excel allows you to read this threaded comment; however, any edits to it will get removed if the file is opened in a newer version of Excel. Learn more: https://go.microsoft.com/fwlink/?linkid=870924
Comment:
    One point taken from the Celtic Sea - removed.</t>
      </text>
    </comment>
    <comment ref="AJ45" authorId="10" shapeId="0" xr:uid="{00000000-0006-0000-0400-000041000000}">
      <text>
        <t>[Threaded comment]
Your version of Excel allows you to read this threaded comment; however, any edits to it will get removed if the file is opened in a newer version of Excel. Learn more: https://go.microsoft.com/fwlink/?linkid=870924
Comment:
    Two instances where point spacing &gt;5 m due to desnse vegetation at back of beach. Photos provided</t>
      </text>
    </comment>
    <comment ref="AL45" authorId="11" shapeId="0" xr:uid="{00000000-0006-0000-0400-000042000000}">
      <text>
        <t>[Threaded comment]
Your version of Excel allows you to read this threaded comment; however, any edits to it will get removed if the file is opened in a newer version of Excel. Learn more: https://go.microsoft.com/fwlink/?linkid=870924
Comment:
    False points added to close MP landward for 7b01351 (0.5 m).</t>
      </text>
    </comment>
    <comment ref="O46" authorId="12" shapeId="0" xr:uid="{00000000-0006-0000-0400-000043000000}">
      <text>
        <r>
          <rPr>
            <b/>
            <sz val="9"/>
            <color indexed="81"/>
            <rFont val="Tahoma"/>
            <family val="2"/>
          </rPr>
          <t>Joshua Webborn:</t>
        </r>
        <r>
          <rPr>
            <sz val="9"/>
            <color indexed="81"/>
            <rFont val="Tahoma"/>
            <family val="2"/>
          </rPr>
          <t xml:space="preserve">
Topographic coverage on dunes is insufficient. Mentioned in QC report.
Ammended in re-delivery</t>
        </r>
      </text>
    </comment>
    <comment ref="P46" authorId="12" shapeId="0" xr:uid="{00000000-0006-0000-0400-000044000000}">
      <text>
        <r>
          <rPr>
            <b/>
            <sz val="9"/>
            <color indexed="81"/>
            <rFont val="Tahoma"/>
            <family val="2"/>
          </rPr>
          <t>Joshua Webborn:</t>
        </r>
        <r>
          <rPr>
            <sz val="9"/>
            <color indexed="81"/>
            <rFont val="Tahoma"/>
            <family val="2"/>
          </rPr>
          <t xml:space="preserve">
Topographic coverage on dunes is insufficient.
Ammended with re-delivery</t>
        </r>
      </text>
    </comment>
    <comment ref="R46" authorId="12" shapeId="0" xr:uid="{00000000-0006-0000-0400-000045000000}">
      <text>
        <r>
          <rPr>
            <b/>
            <sz val="9"/>
            <color indexed="81"/>
            <rFont val="Tahoma"/>
            <family val="2"/>
          </rPr>
          <t>Joshua Webborn:</t>
        </r>
        <r>
          <rPr>
            <sz val="9"/>
            <color indexed="81"/>
            <rFont val="Tahoma"/>
            <family val="2"/>
          </rPr>
          <t xml:space="preserve">
Multiple photos named incorrectly. Corrected by JW.</t>
        </r>
      </text>
    </comment>
    <comment ref="AE46" authorId="12" shapeId="0" xr:uid="{00000000-0006-0000-0400-000046000000}">
      <text>
        <r>
          <rPr>
            <b/>
            <sz val="9"/>
            <color indexed="81"/>
            <rFont val="Tahoma"/>
            <family val="2"/>
          </rPr>
          <t>Joshua Webborn:</t>
        </r>
        <r>
          <rPr>
            <sz val="9"/>
            <color indexed="81"/>
            <rFont val="Tahoma"/>
            <family val="2"/>
          </rPr>
          <t xml:space="preserve">
Missing structures, sea pool not included.</t>
        </r>
      </text>
    </comment>
    <comment ref="AQ46" authorId="12" shapeId="0" xr:uid="{00000000-0006-0000-0400-000047000000}">
      <text>
        <r>
          <rPr>
            <b/>
            <sz val="9"/>
            <color indexed="81"/>
            <rFont val="Tahoma"/>
            <family val="2"/>
          </rPr>
          <t>Joshua Webborn:</t>
        </r>
        <r>
          <rPr>
            <sz val="9"/>
            <color indexed="81"/>
            <rFont val="Tahoma"/>
            <family val="2"/>
          </rPr>
          <t xml:space="preserve">
Some profiles do not pick up large rocks compared to the 2007 LiDAR.</t>
        </r>
      </text>
    </comment>
    <comment ref="W48" authorId="13" shapeId="0" xr:uid="{00000000-0006-0000-0400-000048000000}">
      <text>
        <r>
          <rPr>
            <b/>
            <sz val="9"/>
            <color indexed="81"/>
            <rFont val="Tahoma"/>
            <family val="2"/>
          </rPr>
          <t>Isabel Kelly:</t>
        </r>
        <r>
          <rPr>
            <sz val="9"/>
            <color indexed="81"/>
            <rFont val="Tahoma"/>
            <family val="2"/>
          </rPr>
          <t xml:space="preserve">
Profile 7a00681 was partially not complete due to slippery rocks - stated in report</t>
        </r>
      </text>
    </comment>
    <comment ref="AK50" authorId="13" shapeId="0" xr:uid="{00000000-0006-0000-0400-000049000000}">
      <text>
        <r>
          <rPr>
            <b/>
            <sz val="9"/>
            <color indexed="81"/>
            <rFont val="Tahoma"/>
            <family val="2"/>
          </rPr>
          <t>Isabel Kelly:</t>
        </r>
        <r>
          <rPr>
            <sz val="9"/>
            <color indexed="81"/>
            <rFont val="Tahoma"/>
            <family val="2"/>
          </rPr>
          <t xml:space="preserve">
2 profiles in the harbour do not make MLWS, as expected </t>
        </r>
      </text>
    </comment>
    <comment ref="AJ52" authorId="13" shapeId="0" xr:uid="{00000000-0006-0000-0400-00004A000000}">
      <text>
        <r>
          <rPr>
            <b/>
            <sz val="9"/>
            <color indexed="81"/>
            <rFont val="Tahoma"/>
            <family val="2"/>
          </rPr>
          <t>Isabel Kelly:</t>
        </r>
        <r>
          <rPr>
            <sz val="9"/>
            <color indexed="81"/>
            <rFont val="Tahoma"/>
            <family val="2"/>
          </rPr>
          <t xml:space="preserve">
Gaps on the majority of profiles where there is dune cliffing - not stated in the report
~50m gap on profile 7a00809 in the dune system. Looks like it is due to vegetation but it is not stated in the report</t>
        </r>
      </text>
    </comment>
    <comment ref="AK52" authorId="13" shapeId="0" xr:uid="{00000000-0006-0000-0400-00004B000000}">
      <text>
        <r>
          <rPr>
            <b/>
            <sz val="9"/>
            <color indexed="81"/>
            <rFont val="Tahoma"/>
            <family val="2"/>
          </rPr>
          <t>Isabel Kelly:</t>
        </r>
        <r>
          <rPr>
            <sz val="9"/>
            <color indexed="81"/>
            <rFont val="Tahoma"/>
            <family val="2"/>
          </rPr>
          <t xml:space="preserve">
Profiles around the river do not reach MLWS, as expected</t>
        </r>
      </text>
    </comment>
    <comment ref="W53" authorId="13" shapeId="0" xr:uid="{00000000-0006-0000-0400-00004C000000}">
      <text>
        <r>
          <rPr>
            <b/>
            <sz val="9"/>
            <color indexed="81"/>
            <rFont val="Tahoma"/>
            <family val="2"/>
          </rPr>
          <t>Isabel Kelly:</t>
        </r>
        <r>
          <rPr>
            <sz val="9"/>
            <color indexed="81"/>
            <rFont val="Tahoma"/>
            <family val="2"/>
          </rPr>
          <t xml:space="preserve">
Profile 7a01106 stops 1.5m from cliff edge </t>
        </r>
      </text>
    </comment>
    <comment ref="AJ54" authorId="13" shapeId="0" xr:uid="{00000000-0006-0000-0400-00004D000000}">
      <text>
        <r>
          <rPr>
            <b/>
            <sz val="9"/>
            <color indexed="81"/>
            <rFont val="Tahoma"/>
            <family val="2"/>
          </rPr>
          <t>Isabel Kelly:</t>
        </r>
        <r>
          <rPr>
            <sz val="9"/>
            <color indexed="81"/>
            <rFont val="Tahoma"/>
            <family val="2"/>
          </rPr>
          <t xml:space="preserve">
6m gap on profile 7a01215 due to building </t>
        </r>
      </text>
    </comment>
    <comment ref="AJ55" authorId="13" shapeId="0" xr:uid="{00000000-0006-0000-0400-00004E000000}">
      <text>
        <r>
          <rPr>
            <b/>
            <sz val="9"/>
            <color indexed="81"/>
            <rFont val="Tahoma"/>
            <family val="2"/>
          </rPr>
          <t>Isabel Kelly:</t>
        </r>
        <r>
          <rPr>
            <sz val="9"/>
            <color indexed="81"/>
            <rFont val="Tahoma"/>
            <family val="2"/>
          </rPr>
          <t xml:space="preserve">
Large spacing on dunes due to vegetation - stated in report.
42m gap due to the wateringhole café.</t>
        </r>
      </text>
    </comment>
    <comment ref="Y56" authorId="13" shapeId="0" xr:uid="{00000000-0006-0000-0400-00004F000000}">
      <text>
        <r>
          <rPr>
            <b/>
            <sz val="9"/>
            <color indexed="81"/>
            <rFont val="Tahoma"/>
            <family val="2"/>
          </rPr>
          <t>Isabel Kelly:</t>
        </r>
        <r>
          <rPr>
            <sz val="9"/>
            <color indexed="81"/>
            <rFont val="Tahoma"/>
            <family val="2"/>
          </rPr>
          <t xml:space="preserve">
Missing one photo ('_N') from profile 7a01694A</t>
        </r>
      </text>
    </comment>
    <comment ref="AJ56" authorId="13" shapeId="0" xr:uid="{00000000-0006-0000-0400-000050000000}">
      <text>
        <r>
          <rPr>
            <b/>
            <sz val="9"/>
            <color indexed="81"/>
            <rFont val="Tahoma"/>
            <family val="2"/>
          </rPr>
          <t>Isabel Kelly:</t>
        </r>
        <r>
          <rPr>
            <sz val="9"/>
            <color indexed="81"/>
            <rFont val="Tahoma"/>
            <family val="2"/>
          </rPr>
          <t xml:space="preserve">
Large gaps in the dunes due to it being fenced off - stated in report</t>
        </r>
      </text>
    </comment>
    <comment ref="AI57" authorId="13" shapeId="0" xr:uid="{00000000-0006-0000-0400-000051000000}">
      <text>
        <r>
          <rPr>
            <b/>
            <sz val="9"/>
            <color indexed="81"/>
            <rFont val="Tahoma"/>
            <family val="2"/>
          </rPr>
          <t>Isabel Kelly:</t>
        </r>
        <r>
          <rPr>
            <sz val="9"/>
            <color indexed="81"/>
            <rFont val="Tahoma"/>
            <family val="2"/>
          </rPr>
          <t xml:space="preserve">
One profile has been labelled wrong. Labelled as 7a01786 but should be 7a01785. Been corrected by IK</t>
        </r>
      </text>
    </comment>
    <comment ref="AJ59" authorId="13" shapeId="0" xr:uid="{00000000-0006-0000-0400-000052000000}">
      <text>
        <r>
          <rPr>
            <b/>
            <sz val="9"/>
            <color indexed="81"/>
            <rFont val="Tahoma"/>
            <family val="2"/>
          </rPr>
          <t>Isabel Kelly:</t>
        </r>
        <r>
          <rPr>
            <sz val="9"/>
            <color indexed="81"/>
            <rFont val="Tahoma"/>
            <family val="2"/>
          </rPr>
          <t xml:space="preserve">
Profile 7a02031, landward end, was terminated early due to private garden being locked.</t>
        </r>
      </text>
    </comment>
    <comment ref="AK59" authorId="13" shapeId="0" xr:uid="{00000000-0006-0000-0400-000053000000}">
      <text>
        <r>
          <rPr>
            <b/>
            <sz val="9"/>
            <color indexed="81"/>
            <rFont val="Tahoma"/>
            <family val="2"/>
          </rPr>
          <t>Isabel Kelly:</t>
        </r>
        <r>
          <rPr>
            <sz val="9"/>
            <color indexed="81"/>
            <rFont val="Tahoma"/>
            <family val="2"/>
          </rPr>
          <t xml:space="preserve">
Profile 7a02028 does not make MLWS due to unsafe rocks - stated in report</t>
        </r>
      </text>
    </comment>
    <comment ref="AJ60" authorId="13" shapeId="0" xr:uid="{00000000-0006-0000-0400-000054000000}">
      <text>
        <r>
          <rPr>
            <b/>
            <sz val="9"/>
            <color indexed="81"/>
            <rFont val="Tahoma"/>
            <family val="2"/>
          </rPr>
          <t>Isabel Kelly:</t>
        </r>
        <r>
          <rPr>
            <sz val="9"/>
            <color indexed="81"/>
            <rFont val="Tahoma"/>
            <family val="2"/>
          </rPr>
          <t xml:space="preserve">
~10m on profile 7a02084 due to vegetation</t>
        </r>
      </text>
    </comment>
    <comment ref="AL64" authorId="13" shapeId="0" xr:uid="{00000000-0006-0000-0400-000055000000}">
      <text>
        <r>
          <rPr>
            <b/>
            <sz val="9"/>
            <color indexed="81"/>
            <rFont val="Tahoma"/>
            <family val="2"/>
          </rPr>
          <t>Isabel Kelly:</t>
        </r>
        <r>
          <rPr>
            <sz val="9"/>
            <color indexed="81"/>
            <rFont val="Tahoma"/>
            <family val="2"/>
          </rPr>
          <t xml:space="preserve">
Profile 7b01487 was 3m away from the landward mp. Points added by IK</t>
        </r>
      </text>
    </comment>
    <comment ref="K68" authorId="14" shapeId="0" xr:uid="{6A514FC9-4ACF-4879-A529-CF600955D4D3}">
      <text>
        <t>[Threaded comment]
Your version of Excel allows you to read this threaded comment; however, any edits to it will get removed if the file is opened in a newer version of Excel. Learn more: https://go.microsoft.com/fwlink/?linkid=870924
Comment:
    2 points in dE over 0.03</t>
      </text>
    </comment>
    <comment ref="AJ70" authorId="15" shapeId="0" xr:uid="{3DB2B629-E38A-4DF0-A706-26C6AAD490F2}">
      <text>
        <t>[Threaded comment]
Your version of Excel allows you to read this threaded comment; however, any edits to it will get removed if the file is opened in a newer version of Excel. Learn more: https://go.microsoft.com/fwlink/?linkid=870924
Comment:
    gaps in upper parts of profiles, due to veg - obs photos provided</t>
      </text>
    </comment>
    <comment ref="AP70" authorId="16" shapeId="0" xr:uid="{449D3B30-31D9-4653-9084-C76EA7A639E6}">
      <text>
        <t>[Threaded comment]
Your version of Excel allows you to read this threaded comment; however, any edits to it will get removed if the file is opened in a newer version of Excel. Learn more: https://go.microsoft.com/fwlink/?linkid=870924
Comment:
    7a00804 doesn't close MP landward, FP added. 7a00804 last seaward point looked to be an outlier, points has been deleted/removed.
7a00807 doesn't close MP seaward, FP added</t>
      </text>
    </comment>
    <comment ref="AJ71" authorId="17" shapeId="0" xr:uid="{FF72F0BC-44C7-4C0B-88B4-E1F81988140F}">
      <text>
        <t>[Threaded comment]
Your version of Excel allows you to read this threaded comment; however, any edits to it will get removed if the file is opened in a newer version of Excel. Learn more: https://go.microsoft.com/fwlink/?linkid=870924
Comment:
    gaps in dunes to to veg, report comments on this. obs photos provided</t>
      </text>
    </comment>
    <comment ref="Y73" authorId="18" shapeId="0" xr:uid="{C50B39BE-761F-44AD-AEAA-BE4CF3FEE8AA}">
      <text>
        <t>[Threaded comment]
Your version of Excel allows you to read this threaded comment; however, any edits to it will get removed if the file is opened in a newer version of Excel. Learn more: https://go.microsoft.com/fwlink/?linkid=870924
Comment:
    missing all profile photos for 7a01786</t>
      </text>
    </comment>
    <comment ref="AP73" authorId="19" shapeId="0" xr:uid="{90DB01F2-755C-4E45-A030-767400B920F5}">
      <text>
        <t>[Threaded comment]
Your version of Excel allows you to read this threaded comment; however, any edits to it will get removed if the file is opened in a newer version of Excel. Learn more: https://go.microsoft.com/fwlink/?linkid=870924
Comment:
    7a01766 doesn't close MP landward, FP added</t>
      </text>
    </comment>
    <comment ref="Y74" authorId="20" shapeId="0" xr:uid="{294A64E9-D18D-4B73-A316-5F7B15F47002}">
      <text>
        <t>[Threaded comment]
Your version of Excel allows you to read this threaded comment; however, any edits to it will get removed if the file is opened in a newer version of Excel. Learn more: https://go.microsoft.com/fwlink/?linkid=870924
Comment:
    faces aren't blurred in photos</t>
      </text>
    </comment>
    <comment ref="AJ74" authorId="21" shapeId="0" xr:uid="{BE83492A-7490-493E-96C1-A9AD396060CF}">
      <text>
        <t>[Threaded comment]
Your version of Excel allows you to read this threaded comment; however, any edits to it will get removed if the file is opened in a newer version of Excel. Learn more: https://go.microsoft.com/fwlink/?linkid=870924
Comment:
    gap on 7a01837 due to cliff drop - obs photo provided</t>
      </text>
    </comment>
    <comment ref="AP74" authorId="22" shapeId="0" xr:uid="{9F6C7385-FD85-4899-A977-7EFEA74FA248}">
      <text>
        <t>[Threaded comment]
Your version of Excel allows you to read this threaded comment; however, any edits to it will get removed if the file is opened in a newer version of Excel. Learn more: https://go.microsoft.com/fwlink/?linkid=870924
Comment:
    7a01854 and 7a01870 doesn't close MP landward, FPs added</t>
      </text>
    </comment>
    <comment ref="AJ75" authorId="23" shapeId="0" xr:uid="{1443B895-BFD9-4255-BD1D-F84C71399881}">
      <text>
        <t>[Threaded comment]
Your version of Excel allows you to read this threaded comment; however, any edits to it will get removed if the file is opened in a newer version of Excel. Learn more: https://go.microsoft.com/fwlink/?linkid=870924
Comment:
    gaps on 7a02073, photos provided in general for the rock gap but not for the smaller gap futher up</t>
      </text>
    </comment>
    <comment ref="AP75" authorId="24" shapeId="0" xr:uid="{89D600B5-0919-4CCD-BDCA-098E1222AA92}">
      <text>
        <t>[Threaded comment]
Your version of Excel allows you to read this threaded comment; however, any edits to it will get removed if the file is opened in a newer version of Excel. Learn more: https://go.microsoft.com/fwlink/?linkid=870924
Comment:
    7a02071 and 7a02084  doesn't close MP landward, FPs added</t>
      </text>
    </comment>
    <comment ref="AK78" authorId="25" shapeId="0" xr:uid="{ACBF8E07-3D0A-486E-9B50-168D4FF7C0B5}">
      <text>
        <t>[Threaded comment]
Your version of Excel allows you to read this threaded comment; however, any edits to it will get removed if the file is opened in a newer version of Excel. Learn more: https://go.microsoft.com/fwlink/?linkid=870924
Comment:
    7a02028 does not make depth (-2.326) due to dangerous rocks</t>
      </text>
    </comment>
    <comment ref="AL78" authorId="26" shapeId="0" xr:uid="{0438129B-1F06-431B-B84B-B8C558FAB290}">
      <text>
        <t>[Threaded comment]
Your version of Excel allows you to read this threaded comment; however, any edits to it will get removed if the file is opened in a newer version of Excel. Learn more: https://go.microsoft.com/fwlink/?linkid=870924
Comment:
    Profile 7a02034 starts ~5m away from the top of the beach, most likely due to bouncing off of the surrounding cliffs, but not mentioned in the report. False points added</t>
      </text>
    </comment>
    <comment ref="AJ81" authorId="27" shapeId="0" xr:uid="{4B1246C3-9D3D-4451-8550-98CB83AF90BB}">
      <text>
        <t>[Threaded comment]
Your version of Excel allows you to read this threaded comment; however, any edits to it will get removed if the file is opened in a newer version of Excel. Learn more: https://go.microsoft.com/fwlink/?linkid=870924
Comment:
    7a01213 - ~5.5m gap due to building</t>
      </text>
    </comment>
    <comment ref="AJ85" authorId="28" shapeId="0" xr:uid="{6A3C6294-C13F-469F-9CEF-20612E332B36}">
      <text>
        <t>[Threaded comment]
Your version of Excel allows you to read this threaded comment; however, any edits to it will get removed if the file is opened in a newer version of Excel. Learn more: https://go.microsoft.com/fwlink/?linkid=870924
Comment:
    gap on 7b00566 within 50m - no reason stated in report, no ob photo</t>
      </text>
    </comment>
    <comment ref="H86" authorId="29" shapeId="0" xr:uid="{03EF4523-EAA4-409F-95CC-7AE669BAEF91}">
      <text>
        <r>
          <rPr>
            <sz val="11"/>
            <color theme="1"/>
            <rFont val="Calibri"/>
            <family val="2"/>
            <scheme val="minor"/>
          </rPr>
          <t xml:space="preserve">IK: Survey report name was wrong. Said 2022, have changed to 2023.
</t>
        </r>
      </text>
    </comment>
    <comment ref="I86" authorId="29" shapeId="0" xr:uid="{F163510E-ECAF-49DF-B061-A2290F18FD75}">
      <text>
        <r>
          <rPr>
            <sz val="11"/>
            <color theme="1"/>
            <rFont val="Calibri"/>
            <family val="2"/>
            <scheme val="minor"/>
          </rPr>
          <t xml:space="preserve">IK: Meta data had Bude name and code. Has been changed to Crantock.
</t>
        </r>
      </text>
    </comment>
    <comment ref="AJ86" authorId="29" shapeId="0" xr:uid="{FA508377-C2F6-4051-81C2-7530D7AAB79B}">
      <text>
        <r>
          <rPr>
            <sz val="11"/>
            <color theme="1"/>
            <rFont val="Calibri"/>
            <family val="2"/>
            <scheme val="minor"/>
          </rPr>
          <t xml:space="preserve">IK: gaps in profiles 7a01643 and 7a01634. I am assuming it is because of the river/water reflection, but this wasn't stated in report.
</t>
        </r>
      </text>
    </comment>
    <comment ref="AJ87" authorId="29" shapeId="0" xr:uid="{4D65241E-8877-4A95-839A-5660436F4C94}">
      <text>
        <r>
          <rPr>
            <sz val="11"/>
            <color theme="1"/>
            <rFont val="Calibri"/>
            <family val="2"/>
            <scheme val="minor"/>
          </rPr>
          <t xml:space="preserve">IK: ~6m gap on upper profile of 7b1487. ~9m gap on profile 7b01480.
</t>
        </r>
      </text>
    </comment>
    <comment ref="AL87" authorId="29" shapeId="0" xr:uid="{2131682E-5042-4F12-8992-1C2C7299CF97}">
      <text>
        <r>
          <rPr>
            <sz val="11"/>
            <color theme="1"/>
            <rFont val="Calibri"/>
            <family val="2"/>
            <scheme val="minor"/>
          </rPr>
          <t>IK: Profiles 7b01483 and 7b01487 fail to start at the mp by, 1.5 m and 13 m, respectively.
Stated in the report, the cliff was crumbly. Photos show the unstable rocks.</t>
        </r>
      </text>
    </comment>
    <comment ref="K89" authorId="30" shapeId="0" xr:uid="{EE6536D2-97C6-4F40-9FB6-7FD4494D72D0}">
      <text>
        <t>[Threaded comment]
Your version of Excel allows you to read this threaded comment; however, any edits to it will get removed if the file is opened in a newer version of Excel. Learn more: https://go.microsoft.com/fwlink/?linkid=870924
Comment:
    Only one point out 0.032</t>
      </text>
    </comment>
    <comment ref="Y89" authorId="31" shapeId="0" xr:uid="{A6DF8A5C-A3B7-4670-B328-F5B670CB9020}">
      <text>
        <t>[Threaded comment]
Your version of Excel allows you to read this threaded comment; however, any edits to it will get removed if the file is opened in a newer version of Excel. Learn more: https://go.microsoft.com/fwlink/?linkid=870924
Comment:
    Photos from the first profile 7a00829, are corrupt, need to be re-sent</t>
      </text>
    </comment>
    <comment ref="I91" authorId="32" shapeId="0" xr:uid="{5263024D-BAA1-4293-B60D-6A870744021B}">
      <text>
        <t>[Threaded comment]
Your version of Excel allows you to read this threaded comment; however, any edits to it will get removed if the file is opened in a newer version of Excel. Learn more: https://go.microsoft.com/fwlink/?linkid=870924
Comment:
    date was wrong, corrected</t>
      </text>
    </comment>
    <comment ref="I92" authorId="33" shapeId="0" xr:uid="{CBDAB813-0B71-45BD-A744-0F4F44E313E9}">
      <text>
        <t>[Threaded comment]
Your version of Excel allows you to read this threaded comment; however, any edits to it will get removed if the file is opened in a newer version of Excel. Learn more: https://go.microsoft.com/fwlink/?linkid=870924
Comment:
    date was wrong, corrected</t>
      </text>
    </comment>
    <comment ref="AJ95" authorId="34" shapeId="0" xr:uid="{A7269108-6C8C-4389-9B36-0C3E509A34B5}">
      <text>
        <t>[Threaded comment]
Your version of Excel allows you to read this threaded comment; however, any edits to it will get removed if the file is opened in a newer version of Excel. Learn more: https://go.microsoft.com/fwlink/?linkid=870924
Comment:
    Gaps in data due to steep sand cliffs, stated in report
Reply:
    7m gap on profile 7a00791 in the middle of the beach - nothing in report or photos to indicate why.</t>
      </text>
    </comment>
    <comment ref="AJ99" authorId="35" shapeId="0" xr:uid="{6A34B14E-5DA7-4163-9BBB-2D284120C8AF}">
      <text>
        <t>[Threaded comment]
Your version of Excel allows you to read this threaded comment; however, any edits to it will get removed if the file is opened in a newer version of Excel. Learn more: https://go.microsoft.com/fwlink/?linkid=870924
Comment:
    gaps in dunes due to dense vegetation</t>
      </text>
    </comment>
    <comment ref="AK102" authorId="36" shapeId="0" xr:uid="{3CE75BEE-71BC-40F5-9BEA-EB371A27F1F4}">
      <text>
        <t>[Threaded comment]
Your version of Excel allows you to read this threaded comment; however, any edits to it will get removed if the file is opened in a newer version of Excel. Learn more: https://go.microsoft.com/fwlink/?linkid=870924
Comment:
    profile 7a02028 doesnt make depth, as expected, due to rocky platform</t>
      </text>
    </comment>
    <comment ref="AJ103" authorId="37" shapeId="0" xr:uid="{3F867426-362A-47C4-B9F7-1B4548556367}">
      <text>
        <t>[Threaded comment]
Your version of Excel allows you to read this threaded comment; however, any edits to it will get removed if the file is opened in a newer version of Excel. Learn more: https://go.microsoft.com/fwlink/?linkid=870924
Comment:
    Gpas in the dune system due to dense vegetation</t>
      </text>
    </comment>
    <comment ref="I107" authorId="38" shapeId="0" xr:uid="{25801239-E146-4531-BAD5-5EBC47B49846}">
      <text>
        <t>[Threaded comment]
Your version of Excel allows you to read this threaded comment; however, any edits to it will get removed if the file is opened in a newer version of Excel. Learn more: https://go.microsoft.com/fwlink/?linkid=870924
Comment:
    unit and date were wrong, corrected</t>
      </text>
    </comment>
    <comment ref="AJ107" authorId="39" shapeId="0" xr:uid="{06E804A1-AB9A-4545-AC21-AB3767D2A9F3}">
      <text>
        <t>[Threaded comment]
Your version of Excel allows you to read this threaded comment; however, any edits to it will get removed if the file is opened in a newer version of Excel. Learn more: https://go.microsoft.com/fwlink/?linkid=870924
Comment:
    gap of 9m on profile 7b01436A on the dunes. No justification in the report or photos</t>
      </text>
    </comment>
    <comment ref="AL107" authorId="40" shapeId="0" xr:uid="{F4A0FE2F-D509-4FC2-AE98-000E72EEA275}">
      <text>
        <t>[Threaded comment]
Your version of Excel allows you to read this threaded comment; however, any edits to it will get removed if the file is opened in a newer version of Excel. Learn more: https://go.microsoft.com/fwlink/?linkid=870924
Comment:
    profiles 1483 and 1487 did not start at the mp due to rock falls</t>
      </text>
    </comment>
    <comment ref="J108" authorId="41" shapeId="0" xr:uid="{0499925B-D145-4E64-BCEE-A29EFC29C304}">
      <text>
        <t>[Threaded comment]
Your version of Excel allows you to read this threaded comment; however, any edits to it will get removed if the file is opened in a newer version of Excel. Learn more: https://go.microsoft.com/fwlink/?linkid=870924
Comment:
    AGS altered comments due to 33m gap</t>
      </text>
    </comment>
    <comment ref="AJ108" authorId="42" shapeId="0" xr:uid="{EFF41D97-DCD1-4A12-B96E-1B84058FAF56}">
      <text>
        <t>[Threaded comment]
Your version of Excel allows you to read this threaded comment; however, any edits to it will get removed if the file is opened in a newer version of Excel. Learn more: https://go.microsoft.com/fwlink/?linkid=870924
Comment:
    7a00081 33m gap. Not mentioned in the report but AGS confirmed that it was beyond the MLWS but saw there was a sand bar. THe channel was too deep to capture but did capture an extra chunk of profile to show the sandbar
Reply:
    it is now mentioned in the report</t>
      </text>
    </comment>
    <comment ref="BA108" authorId="43" shapeId="0" xr:uid="{7AC60D8F-5902-4C88-A627-3EB71A2954A8}">
      <text>
        <t>[Threaded comment]
Your version of Excel allows you to read this threaded comment; however, any edits to it will get removed if the file is opened in a newer version of Excel. Learn more: https://go.microsoft.com/fwlink/?linkid=870924
Comment:
    IK to query gap with AGS</t>
      </text>
    </comment>
    <comment ref="K109" authorId="44" shapeId="0" xr:uid="{62D5777D-4C3F-434C-BDD3-B956C66C4773}">
      <text>
        <t>[Threaded comment]
Your version of Excel allows you to read this threaded comment; however, any edits to it will get removed if the file is opened in a newer version of Excel. Learn more: https://go.microsoft.com/fwlink/?linkid=870924
Comment:
    2 control points &gt;0.03</t>
      </text>
    </comment>
    <comment ref="AJ109" authorId="45" shapeId="0" xr:uid="{8FD35F8B-B63C-4C64-8D78-E4D4C9D81B7D}">
      <text>
        <t>[Threaded comment]
Your version of Excel allows you to read this threaded comment; however, any edits to it will get removed if the file is opened in a newer version of Excel. Learn more: https://go.microsoft.com/fwlink/?linkid=870924
Comment:
    Needs to be careful with starting 10m spacing too early</t>
      </text>
    </comment>
    <comment ref="K110" authorId="46" shapeId="0" xr:uid="{EE8B5AFD-FEE6-4FFF-9C70-38792027C018}">
      <text>
        <t>[Threaded comment]
Your version of Excel allows you to read this threaded comment; however, any edits to it will get removed if the file is opened in a newer version of Excel. Learn more: https://go.microsoft.com/fwlink/?linkid=870924
Comment:
    2 control points &gt;0.03</t>
      </text>
    </comment>
    <comment ref="K111" authorId="47" shapeId="0" xr:uid="{938917B9-83C0-44FE-B129-50F513CBB7DC}">
      <text>
        <t>[Threaded comment]
Your version of Excel allows you to read this threaded comment; however, any edits to it will get removed if the file is opened in a newer version of Excel. Learn more: https://go.microsoft.com/fwlink/?linkid=870924
Comment:
    3 control points &gt;0.03</t>
      </text>
    </comment>
    <comment ref="H113" authorId="48" shapeId="0" xr:uid="{FBA3EB7A-BD6F-45B2-B31F-3633071A6C89}">
      <text>
        <t>[Threaded comment]
Your version of Excel allows you to read this threaded comment; however, any edits to it will get removed if the file is opened in a newer version of Excel. Learn more: https://go.microsoft.com/fwlink/?linkid=870924
Comment:
    txt file date was wrong</t>
      </text>
    </comment>
    <comment ref="K113" authorId="49" shapeId="0" xr:uid="{18118DE4-4A42-4ABD-B602-2EC73A0DA794}">
      <text>
        <t>[Threaded comment]
Your version of Excel allows you to read this threaded comment; however, any edits to it will get removed if the file is opened in a newer version of Excel. Learn more: https://go.microsoft.com/fwlink/?linkid=870924
Comment:
    1 point &gt;0.03</t>
      </text>
    </comment>
    <comment ref="AJ113" authorId="50" shapeId="0" xr:uid="{C485A656-AFC2-43EE-B4CB-BE3117CA57F1}">
      <text>
        <t>[Threaded comment]
Your version of Excel allows you to read this threaded comment; however, any edits to it will get removed if the file is opened in a newer version of Excel. Learn more: https://go.microsoft.com/fwlink/?linkid=870924
Comment:
    various gaps &gt;5m on profiles 7a00787 and one on profile 7a00791
Reply:
    profile 7a00807 also has a large gap
Reply:
    labelled as FB - vege density and dune cliffing</t>
      </text>
    </comment>
    <comment ref="AL113" authorId="51" shapeId="0" xr:uid="{961AD3AC-1623-432B-90A0-344C6184F093}">
      <text>
        <t>[Threaded comment]
Your version of Excel allows you to read this threaded comment; however, any edits to it will get removed if the file is opened in a newer version of Excel. Learn more: https://go.microsoft.com/fwlink/?linkid=870924
Comment:
    profile 7a00779 was 0.7 m away from the mp. 7a00804 is 0.25 m away</t>
      </text>
    </comment>
    <comment ref="K114" authorId="52" shapeId="0" xr:uid="{1FDFCA0F-5F90-4125-88D4-703FFFB5DB2C}">
      <text>
        <t>[Threaded comment]
Your version of Excel allows you to read this threaded comment; however, any edits to it will get removed if the file is opened in a newer version of Excel. Learn more: https://go.microsoft.com/fwlink/?linkid=870924
Comment:
    3 control points &gt;0.03</t>
      </text>
    </comment>
    <comment ref="K115" authorId="53" shapeId="0" xr:uid="{C111489E-2CF3-4AF0-A282-D2F4F50EA793}">
      <text>
        <t>[Threaded comment]
Your version of Excel allows you to read this threaded comment; however, any edits to it will get removed if the file is opened in a newer version of Excel. Learn more: https://go.microsoft.com/fwlink/?linkid=870924
Comment:
    3 control points &gt;0.03</t>
      </text>
    </comment>
    <comment ref="AJ116" authorId="54" shapeId="0" xr:uid="{073B0AB5-F9F1-4C16-BACC-CE610D494E81}">
      <text>
        <t>[Threaded comment]
Your version of Excel allows you to read this threaded comment; however, any edits to it will get removed if the file is opened in a newer version of Excel. Learn more: https://go.microsoft.com/fwlink/?linkid=870924
Comment:
    River was higher than normal resulting in less data captured in the stream - reported</t>
      </text>
    </comment>
    <comment ref="H118" authorId="55" shapeId="0" xr:uid="{9BEAC94E-8B41-4D4F-AFEC-0818BD684AFE}">
      <text>
        <t>[Threaded comment]
Your version of Excel allows you to read this threaded comment; however, any edits to it will get removed if the file is opened in a newer version of Excel. Learn more: https://go.microsoft.com/fwlink/?linkid=870924
Comment:
    One of the letters were lowercase. Changed</t>
      </text>
    </comment>
    <comment ref="AJ119" authorId="56" shapeId="0" xr:uid="{5FCDD1C9-1734-4624-BFCF-41C0CCF0C1E6}">
      <text>
        <t>[Threaded comment]
Your version of Excel allows you to read this threaded comment; however, any edits to it will get removed if the file is opened in a newer version of Excel. Learn more: https://go.microsoft.com/fwlink/?linkid=870924
Comment:
    dunes quiet gappy, vegetation? Dune cliff?
Reply:
    yep - dune cliff and vegetation, same as years before</t>
      </text>
    </comment>
    <comment ref="W120" authorId="57" shapeId="0" xr:uid="{06F863EA-EA21-4A24-A895-C0FAD6A80BD5}">
      <text>
        <t>[Threaded comment]
Your version of Excel allows you to read this threaded comment; however, any edits to it will get removed if the file is opened in a newer version of Excel. Learn more: https://go.microsoft.com/fwlink/?linkid=870924
Comment:
    2x profiles are not correct, ~1.5m above the dune system - AGS has been notified.
Reply:
    AGS sorted the fault</t>
      </text>
    </comment>
    <comment ref="H121" authorId="58" shapeId="0" xr:uid="{27E67BCB-DA6E-4709-B26C-1CC9BD3B47AE}">
      <text>
        <t>[Threaded comment]
Your version of Excel allows you to read this threaded comment; however, any edits to it will get removed if the file is opened in a newer version of Excel. Learn more: https://go.microsoft.com/fwlink/?linkid=870924
Comment:
    date was wrong, corrected</t>
      </text>
    </comment>
    <comment ref="J121" authorId="59" shapeId="0" xr:uid="{3B00B0AA-D18D-46D4-83C2-97AF9A5DCBAE}">
      <text>
        <t>[Threaded comment]
Your version of Excel allows you to read this threaded comment; however, any edits to it will get removed if the file is opened in a newer version of Excel. Learn more: https://go.microsoft.com/fwlink/?linkid=870924
Comment:
    one of the dates said 2014. Changed</t>
      </text>
    </comment>
    <comment ref="AJ122" authorId="60" shapeId="0" xr:uid="{0717F8EF-9A9F-4274-BEF3-C34D94FF1BD3}">
      <text>
        <t>[Threaded comment]
Your version of Excel allows you to read this threaded comment; however, any edits to it will get removed if the file is opened in a newer version of Excel. Learn more: https://go.microsoft.com/fwlink/?linkid=870924
Comment:
    10m gap on profile 7a01819
Reply:
    Due to rocks - same as years before</t>
      </text>
    </comment>
    <comment ref="AK124" authorId="61" shapeId="0" xr:uid="{F9970ADB-D14B-467A-B58A-979EEAA57405}">
      <text>
        <t>[Threaded comment]
Your version of Excel allows you to read this threaded comment; however, any edits to it will get removed if the file is opened in a newer version of Excel. Learn more: https://go.microsoft.com/fwlink/?linkid=870924
Comment:
    profile 7a02028 could only surveyed to a save place, stated in report</t>
      </text>
    </comment>
    <comment ref="AL125" authorId="62" shapeId="0" xr:uid="{3C08F933-8901-4295-A15A-ADE98DB5AFF7}">
      <text>
        <t>[Threaded comment]
Your version of Excel allows you to read this threaded comment; however, any edits to it will get removed if the file is opened in a newer version of Excel. Learn more: https://go.microsoft.com/fwlink/?linkid=870924
Comment:
    profile 7a02071 3.5 m away from the mp. Same as the years before</t>
      </text>
    </comment>
    <comment ref="K128" authorId="63" shapeId="0" xr:uid="{B6D49B79-2814-4AB3-BA15-8D71F1B6F3E8}">
      <text>
        <t>[Threaded comment]
Your version of Excel allows you to read this threaded comment; however, any edits to it will get removed if the file is opened in a newer version of Excel. Learn more: https://go.microsoft.com/fwlink/?linkid=870924
Comment:
    3 control points &gt;0.03</t>
      </text>
    </comment>
    <comment ref="AJ130" authorId="64" shapeId="0" xr:uid="{1DBD03FC-5BCD-4D9C-AF2C-1D4136DCEA48}">
      <text>
        <t>[Threaded comment]
Your version of Excel allows you to read this threaded comment; however, any edits to it will get removed if the file is opened in a newer version of Excel. Learn more: https://go.microsoft.com/fwlink/?linkid=870924
Comment:
    Some profiles start to have &gt;5m gaps too early.</t>
      </text>
    </comment>
    <comment ref="I131" authorId="65" shapeId="0" xr:uid="{7D886DE9-00D9-4300-A1F5-920BDC0CFD12}">
      <text>
        <t>[Threaded comment]
Your version of Excel allows you to read this threaded comment; however, any edits to it will get removed if the file is opened in a newer version of Excel. Learn more: https://go.microsoft.com/fwlink/?linkid=870924
Comment:
    Name was wrong inside the document - corrected</t>
      </text>
    </comment>
    <comment ref="AJ131" authorId="66" shapeId="0" xr:uid="{E0E0B3F1-E002-4AD4-A6CF-2FFC60ED2BD0}">
      <text>
        <t>[Threaded comment]
Your version of Excel allows you to read this threaded comment; however, any edits to it will get removed if the file is opened in a newer version of Excel. Learn more: https://go.microsoft.com/fwlink/?linkid=870924
Comment:
    Very large gap on profile 7b01463A of 40m - waterbody?
Surveyors are exceeding the gap limit too early (&lt;100m from the toe)</t>
      </text>
    </comment>
    <comment ref="AL131" authorId="67" shapeId="0" xr:uid="{5DECA0DE-9E74-442F-847A-E871AFF89E85}">
      <text>
        <t>[Threaded comment]
Your version of Excel allows you to read this threaded comment; however, any edits to it will get removed if the file is opened in a newer version of Excel. Learn more: https://go.microsoft.com/fwlink/?linkid=870924
Comment:
    Profile 7b01483 starts 8m after the mp - stated in report, due to rock fall.
Profile 7b01487 starts 4m after the mp - not stated in report</t>
      </text>
    </comment>
    <comment ref="K133" authorId="68" shapeId="0" xr:uid="{112CCA25-6534-4E4A-8C9E-852A0B1BAAD9}">
      <text>
        <r>
          <rPr>
            <b/>
            <sz val="9"/>
            <color indexed="81"/>
            <rFont val="Tahoma"/>
            <charset val="1"/>
          </rPr>
          <t>Plymouth Coastal Obs:</t>
        </r>
        <r>
          <rPr>
            <sz val="9"/>
            <color indexed="81"/>
            <rFont val="Tahoma"/>
            <charset val="1"/>
          </rPr>
          <t xml:space="preserve">
Comments in report regarding changes to morphology. </t>
        </r>
      </text>
    </comment>
    <comment ref="AJ133" authorId="69" shapeId="0" xr:uid="{33939158-AD27-40FD-8BBC-9E472853A9A8}">
      <text>
        <r>
          <rPr>
            <b/>
            <sz val="9"/>
            <color indexed="81"/>
            <rFont val="Tahoma"/>
            <charset val="1"/>
          </rPr>
          <t>Myah Horsford:</t>
        </r>
        <r>
          <rPr>
            <sz val="9"/>
            <color indexed="81"/>
            <rFont val="Tahoma"/>
            <charset val="1"/>
          </rPr>
          <t xml:space="preserve">
Comments in report regarding gap in 7a00081 not clear in data</t>
        </r>
      </text>
    </comment>
    <comment ref="AP133" authorId="69" shapeId="0" xr:uid="{04048B27-C789-4CE4-9E8A-8B5623A5A386}">
      <text>
        <r>
          <rPr>
            <b/>
            <sz val="9"/>
            <color indexed="81"/>
            <rFont val="Tahoma"/>
            <charset val="1"/>
          </rPr>
          <t>Myah Horsford:</t>
        </r>
        <r>
          <rPr>
            <sz val="9"/>
            <color indexed="81"/>
            <rFont val="Tahoma"/>
            <charset val="1"/>
          </rPr>
          <t xml:space="preserve">
New feature present in 7a00062</t>
        </r>
      </text>
    </comment>
    <comment ref="AJ136" authorId="68" shapeId="0" xr:uid="{BB5B64BE-0F78-4246-B7B3-5F4B971652EA}">
      <text>
        <r>
          <rPr>
            <b/>
            <sz val="9"/>
            <color indexed="81"/>
            <rFont val="Tahoma"/>
            <charset val="1"/>
          </rPr>
          <t>Plymouth Coastal Obs:</t>
        </r>
        <r>
          <rPr>
            <sz val="9"/>
            <color indexed="81"/>
            <rFont val="Tahoma"/>
            <charset val="1"/>
          </rPr>
          <t xml:space="preserve">
Gap exceeding 5m - 7a00772</t>
        </r>
      </text>
    </comment>
    <comment ref="AM136" authorId="68" shapeId="0" xr:uid="{04C68F3C-F2F5-4EAE-9EBA-4C581F8D8468}">
      <text>
        <r>
          <rPr>
            <b/>
            <sz val="9"/>
            <color indexed="81"/>
            <rFont val="Tahoma"/>
            <charset val="1"/>
          </rPr>
          <t>Plymouth Coastal Obs:</t>
        </r>
        <r>
          <rPr>
            <sz val="9"/>
            <color indexed="81"/>
            <rFont val="Tahoma"/>
            <charset val="1"/>
          </rPr>
          <t xml:space="preserve">
Points exceed 0.1 -  2@ 7a700706A, 1 @7a700706B, 3 @7a00708A</t>
        </r>
      </text>
    </comment>
    <comment ref="AK138" authorId="68" shapeId="0" xr:uid="{B096301E-06D1-4DF4-8FFA-86F75BDE180E}">
      <text>
        <r>
          <rPr>
            <sz val="11"/>
            <color theme="1"/>
            <rFont val="Calibri"/>
            <family val="2"/>
            <scheme val="minor"/>
          </rPr>
          <t>Plymouth Coastal Obs:
Some profiles do not achieve MLWS as expected. 
IK - due to the estuary</t>
        </r>
      </text>
    </comment>
    <comment ref="AL138" authorId="68" shapeId="0" xr:uid="{64EDD03D-4F88-469A-93F0-DE52B9D0F746}">
      <text>
        <r>
          <rPr>
            <sz val="11"/>
            <color theme="1"/>
            <rFont val="Calibri"/>
            <family val="2"/>
            <scheme val="minor"/>
          </rPr>
          <t>Plymouth Coastal Obs:
Profile 7a0079 does not begin in correct position
IK- likely due to bounce from the cliff. Added points to close the mp</t>
        </r>
      </text>
    </comment>
    <comment ref="AJ139" authorId="68" shapeId="0" xr:uid="{8FBA0A58-98DF-48A7-BA37-1C04133D99C1}">
      <text>
        <r>
          <rPr>
            <b/>
            <sz val="9"/>
            <color indexed="81"/>
            <rFont val="Tahoma"/>
            <charset val="1"/>
          </rPr>
          <t>Plymouth Coastal Obs:</t>
        </r>
        <r>
          <rPr>
            <sz val="9"/>
            <color indexed="81"/>
            <rFont val="Tahoma"/>
            <charset val="1"/>
          </rPr>
          <t xml:space="preserve">
Small gap - 7a01109</t>
        </r>
      </text>
    </comment>
    <comment ref="AQ139" authorId="68" shapeId="0" xr:uid="{58C61591-4174-4E38-9421-517316A2C468}">
      <text>
        <r>
          <rPr>
            <sz val="11"/>
            <color theme="1"/>
            <rFont val="Calibri"/>
            <family val="2"/>
            <scheme val="minor"/>
          </rPr>
          <t>Plymouth Coastal Obs:
Double check 7a01109
IK- Profile looks fine</t>
        </r>
      </text>
    </comment>
    <comment ref="Y141" authorId="69" shapeId="0" xr:uid="{342BFEC9-4502-452E-A2D3-306983E864FA}">
      <text>
        <r>
          <rPr>
            <b/>
            <sz val="9"/>
            <color indexed="81"/>
            <rFont val="Tahoma"/>
            <charset val="1"/>
          </rPr>
          <t>Myah Horsford:</t>
        </r>
        <r>
          <rPr>
            <sz val="9"/>
            <color indexed="81"/>
            <rFont val="Tahoma"/>
            <charset val="1"/>
          </rPr>
          <t xml:space="preserve">
7a1444 Gen 1-3 - photos are blurred. 
</t>
        </r>
      </text>
    </comment>
    <comment ref="AM141" authorId="68" shapeId="0" xr:uid="{F590494E-22DB-4975-B729-52453CA0B690}">
      <text>
        <r>
          <rPr>
            <b/>
            <sz val="9"/>
            <color indexed="81"/>
            <rFont val="Tahoma"/>
            <charset val="1"/>
          </rPr>
          <t>Plymouth Coastal Obs:</t>
        </r>
        <r>
          <rPr>
            <sz val="9"/>
            <color indexed="81"/>
            <rFont val="Tahoma"/>
            <charset val="1"/>
          </rPr>
          <t xml:space="preserve">
weird gap</t>
        </r>
      </text>
    </comment>
    <comment ref="AL142" authorId="68" shapeId="0" xr:uid="{A9077063-7EDF-447B-BD52-A8BA1E56C52C}">
      <text>
        <r>
          <rPr>
            <b/>
            <sz val="9"/>
            <color indexed="81"/>
            <rFont val="Tahoma"/>
            <charset val="1"/>
          </rPr>
          <t>Plymouth Coastal Obs:</t>
        </r>
        <r>
          <rPr>
            <sz val="9"/>
            <color indexed="81"/>
            <rFont val="Tahoma"/>
            <charset val="1"/>
          </rPr>
          <t xml:space="preserve">
profile 7a01692A does not start in the correct position </t>
        </r>
      </text>
    </comment>
    <comment ref="AI143" authorId="70" shapeId="0" xr:uid="{955415DE-D991-4AA2-B745-B7C217897FFC}">
      <text>
        <t>[Threaded comment]
Your version of Excel allows you to read this threaded comment; however, any edits to it will get removed if the file is opened in a newer version of Excel. Learn more: https://go.microsoft.com/fwlink/?linkid=870924
Comment:
    Missing data for profile 7a01746</t>
      </text>
    </comment>
    <comment ref="AQ144" authorId="68" shapeId="0" xr:uid="{5C20C0A8-3507-4EEB-A96A-55F405AE44B0}">
      <text>
        <r>
          <rPr>
            <sz val="11"/>
            <color theme="1"/>
            <rFont val="Calibri"/>
            <family val="2"/>
            <scheme val="minor"/>
          </rPr>
          <t>Plymouth Coastal Obs:
Weird spiking apparent in 7a01920 hard to determine cause. 
IK - sand ripples</t>
        </r>
      </text>
    </comment>
    <comment ref="AJ145" authorId="68" shapeId="0" xr:uid="{AB1434E6-9A01-4517-A79D-7A3269F52C91}">
      <text>
        <r>
          <rPr>
            <sz val="11"/>
            <color theme="1"/>
            <rFont val="Calibri"/>
            <family val="2"/>
            <scheme val="minor"/>
          </rPr>
          <t xml:space="preserve">Plymouth Coastal Obs:
Point spacing excceeded in places profile 7a02034. Comments in report. Probably not enough to reject
IK - spacing is fine &gt; 50m from the toe </t>
        </r>
      </text>
    </comment>
    <comment ref="AK145" authorId="68" shapeId="0" xr:uid="{22BA2501-4D06-46F0-A196-692127E977A2}">
      <text>
        <r>
          <rPr>
            <sz val="11"/>
            <color theme="1"/>
            <rFont val="Calibri"/>
            <family val="2"/>
            <scheme val="minor"/>
          </rPr>
          <t>Plymouth Coastal Obs:
Profile 7a02028 not reached MLWS- expected. Comment in report
IK - the profile does make depth? Not sure what AGS were on about</t>
        </r>
      </text>
    </comment>
    <comment ref="AL146" authorId="68" shapeId="0" xr:uid="{CD2772A4-95B2-42BB-8332-3120C1F26B07}">
      <text>
        <r>
          <rPr>
            <b/>
            <sz val="9"/>
            <color indexed="81"/>
            <rFont val="Tahoma"/>
            <charset val="1"/>
          </rPr>
          <t>Plymouth Coastal Obs:</t>
        </r>
        <r>
          <rPr>
            <sz val="9"/>
            <color indexed="81"/>
            <rFont val="Tahoma"/>
            <charset val="1"/>
          </rPr>
          <t xml:space="preserve">
7a02071 does not start in correct position</t>
        </r>
      </text>
    </comment>
    <comment ref="AP147" authorId="68" shapeId="0" xr:uid="{459B4217-41DC-4DA8-B57D-67DC3E44A201}">
      <text>
        <r>
          <rPr>
            <b/>
            <sz val="9"/>
            <color indexed="81"/>
            <rFont val="Tahoma"/>
            <charset val="1"/>
          </rPr>
          <t>Plymouth Coastal Obs:</t>
        </r>
        <r>
          <rPr>
            <sz val="9"/>
            <color indexed="81"/>
            <rFont val="Tahoma"/>
            <charset val="1"/>
          </rPr>
          <t xml:space="preserve">
Appears to be some scouring (114m-146m)</t>
        </r>
      </text>
    </comment>
    <comment ref="AL149" authorId="69" shapeId="0" xr:uid="{4694BE5A-946D-4ADE-9553-2BD638F1D651}">
      <text>
        <r>
          <rPr>
            <b/>
            <sz val="9"/>
            <color indexed="81"/>
            <rFont val="Tahoma"/>
            <charset val="1"/>
          </rPr>
          <t>Myah Horsford:</t>
        </r>
        <r>
          <rPr>
            <sz val="9"/>
            <color indexed="81"/>
            <rFont val="Tahoma"/>
            <charset val="1"/>
          </rPr>
          <t xml:space="preserve">
7b01352 does not start in corrcet position - FP added to meet MP</t>
        </r>
      </text>
    </comment>
    <comment ref="I150" authorId="69" shapeId="0" xr:uid="{73F92DBF-BF61-47FE-A7C8-ECD25974C9C7}">
      <text>
        <r>
          <rPr>
            <b/>
            <sz val="9"/>
            <color indexed="81"/>
            <rFont val="Tahoma"/>
            <charset val="1"/>
          </rPr>
          <t>Myah Horsford:</t>
        </r>
        <r>
          <rPr>
            <sz val="9"/>
            <color indexed="81"/>
            <rFont val="Tahoma"/>
            <charset val="1"/>
          </rPr>
          <t xml:space="preserve">
Naming fault which has been corrected</t>
        </r>
      </text>
    </comment>
    <comment ref="AT246" authorId="3" shapeId="0" xr:uid="{8DEF61DF-7912-4A70-AFA2-E98E2E850909}">
      <text>
        <r>
          <rPr>
            <b/>
            <sz val="9"/>
            <color indexed="81"/>
            <rFont val="Tahoma"/>
            <family val="2"/>
          </rPr>
          <t>Emerald Siggery:</t>
        </r>
        <r>
          <rPr>
            <sz val="9"/>
            <color indexed="81"/>
            <rFont val="Tahoma"/>
            <family val="2"/>
          </rPr>
          <t xml:space="preserve">
Profile 6b00614 - MP rolled seawards to accommodate new rock armour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tc={4156A1C3-D7DE-42DD-95BE-7FFE8FF5E144}</author>
    <author>Joshua Webborn</author>
    <author>Josie-Alice Kirby</author>
    <author>Joseff Saunders</author>
    <author>User</author>
    <author>M Soskin</author>
    <author>Emerald Siggery</author>
    <author>tc={DC13F3FD-ECAE-439E-9F25-8E610F75C3D1}</author>
    <author>Plymouth Coastal Observatory</author>
    <author>tc={5825A0B5-9789-475C-B4DB-0E5787BEE56A}</author>
    <author>tc={48784A07-47B6-4BEF-B1EA-E663D8437EC6}</author>
    <author>tc={C22C815A-0FC0-4DF8-9E08-9E4AEA4AF126}</author>
    <author>tc={1C45CDEC-52D7-4F8E-88AE-C905C27FAFE4}</author>
    <author>tc={B2519744-5E27-4ACF-9CE3-88DE193FA235}</author>
    <author>tc={55615A1E-225E-4877-88C5-7801CCC33E29}</author>
    <author>tc={B1888C62-A0E6-4DB9-9C42-EFEFFF2CE401}</author>
    <author>tc={E73CA815-15C2-4680-88C7-C924FA6A3DEB}</author>
    <author>tc={0434BFD2-8BF5-4AF6-B21B-8EE3AE96397E}</author>
    <author>tc={98E7BEF9-86AF-48C7-99A6-145C193B64FE}</author>
    <author>tc={AB5251BE-525D-4F13-AF2C-DD45AB59E7AD}</author>
    <author>tc={28CF07BB-7F44-4E12-8CD2-29B72F9D8D2B}</author>
    <author>tc={3DEF9DC1-EA39-4329-8E6D-7FB2BB3A318B}</author>
    <author>tc={641A553A-AFC6-4B59-830B-B408CA0B8BFA}</author>
    <author>tc={CE4E5157-7914-4A4B-B733-8A34E863320E}</author>
    <author>tc={25923FE7-D613-46C5-B5A4-7B71D24E6816}</author>
    <author>tc={8E03B12D-B5EC-4269-883E-7B494D1EEBEF}</author>
    <author>tc={AA14DD3B-9539-454B-8474-64F018BBBAEA}</author>
    <author>tc={645C6772-4C53-45B7-A92E-3D6882D5E218}</author>
    <author>tc={3F3A25BB-7149-4869-BCA8-161DD672535C}</author>
    <author>tc={681343B4-6111-4B0A-9CBA-0DBDDB2ADA1D}</author>
    <author>tc={A3C44B97-7AD8-4AF9-A40D-61E631B697CF}</author>
    <author>tc={92CE502D-0CDA-47F3-AA3E-68236CDA9776}</author>
    <author>tc={30AB6B24-8C1E-41C6-98E9-085D38343A09}</author>
    <author>tc={38B741F7-DBD7-4A20-AD3D-6D65609F2742}</author>
    <author>tc={2A5F3B88-E189-4863-AAA4-7DA593678334}</author>
    <author>tc={38288A9B-7706-46FE-8633-F53CA9E56E6D}</author>
    <author>tc={0A901A2D-11F7-45D0-B947-0A066DD9F93C}</author>
    <author>tc={943DD4B1-79AE-456C-9328-B8DAD0E75069}</author>
    <author>tc={2F2375A4-575B-4C0B-9DA5-9F33DF656642}</author>
    <author>tc={188F7747-76BF-4E7A-8698-DC95C680A363}</author>
    <author>tc={BB671374-9ECA-47FD-8FE9-F41D615CFF1D}</author>
    <author>tc={B34A7221-9555-4FBE-9415-C5F8216CD7C5}</author>
    <author>tc={8C694DA1-6C32-4A5F-A785-AF4B0A720DCF}</author>
    <author>tc={E46996A3-0E76-453B-9B1F-AA28ACA3576A}</author>
    <author>tc={DDD89A0A-D8F5-4DD1-82A8-9EDB8DD23C61}</author>
    <author>tc={F63B7781-5C86-4F5E-8C43-EEE85DDC35FD}</author>
    <author>tc={D71705AD-F7A4-4E39-A9BB-604DB6046B47}</author>
    <author>tc={CACA0879-41D4-4D89-B5C4-99A1DC516115}</author>
    <author>tc={336EBAE7-A10C-45C0-BD04-C2FF08366B96}</author>
    <author>tc={D2423BB5-447C-4579-B018-CF658734D05A}</author>
    <author>tc={469D1AFE-66D9-404B-914A-92E049A7D47E}</author>
    <author>tc={59762943-1FF9-4BB0-B330-05E99B5375D3}</author>
    <author>tc={D218DE8B-83E7-462F-8B5C-8EEDB51AD783}</author>
    <author>tc={85681435-01AF-4478-B2A0-0FC7A8E50F94}</author>
    <author>tc={62234374-9A9F-4DD9-8C9C-2EBC5AD44847}</author>
    <author>tc={92EEB5D2-C89A-4DCC-804A-C32F11844509}</author>
    <author>tc={04F3817D-6C76-42B9-BB5E-DC07A78273F9}</author>
    <author>tc={27CB0D9F-07A9-4231-9082-C8311A86B888}</author>
    <author>tc={4D8D8EB9-EB93-4407-981C-59070ACA6924}</author>
    <author>tc={2BE5A52A-96E7-4BBB-950A-ED0DB8ECC119}</author>
    <author>tc={7C316FB4-522F-47D3-BC6A-F8E7534D4FA6}</author>
    <author>tc={6ABED321-34DA-44B3-88BB-2116CB55FFF2}</author>
    <author>tc={D01F4C1E-A3C8-497E-9E73-8BD42D8E5F58}</author>
    <author>tc={B4B5C25F-22CB-48BD-B123-D8DE5B487078}</author>
    <author>tc={8F3F0D57-5DD9-4D58-BE7E-BDEA0522AEDE}</author>
    <author>tc={7D698587-0F87-48AF-A03E-33C4ED274A73}</author>
    <author>tc={8CC21D0B-5857-40DF-8473-B22BB6459F06}</author>
    <author>tc={C44F919D-131E-4BE7-8090-A4B9F0DD6E24}</author>
    <author>tc={8D3FBB3D-F757-4484-988A-EC91E8CC85A5}</author>
    <author>tc={92D97CFC-B06D-4E7C-8869-D315F1C32782}</author>
    <author>tc={42BD5B0E-9F48-427E-90EA-4E2C36C0CF0F}</author>
    <author>tc={8BB8DF98-92A5-483E-A1AC-15444327FDBF}</author>
    <author>tc={C6F3332B-FD6C-4213-A415-EE5959B198E3}</author>
    <author>tc={C8978A74-5396-40A7-B843-56C940EA52C4}</author>
    <author>tc={F31B161D-05DF-4471-9118-0E6812478A52}</author>
    <author>tc={804C8EF1-3068-4A18-BE63-BD04E59E6018}</author>
    <author>tc={261DE226-E471-4ACA-8336-B7467168C70D}</author>
    <author>tc={499FE07D-8DA3-4CE1-916C-5586E2E7AE16}</author>
    <author>tc={8EB7AFD0-C7F9-45B9-9D75-160A39CC956E}</author>
    <author>tc={C1943DA2-519C-41E6-BC33-01C4BF9CB895}</author>
    <author>tc={0E7FFD73-2B17-4776-AC5B-476D5F376452}</author>
    <author>tc={B1877487-3AB8-48FC-B9A4-24A390AB4580}</author>
    <author>tc={F292DFB5-E70F-4576-A938-500D2E95CC6A}</author>
    <author>tc={C701A478-AF67-4119-8A3A-40FDBCE7EDF7}</author>
    <author>tc={9E4148A7-E109-44BE-8A5A-7AF319EF4BE5}</author>
    <author>tc={A6E6277E-0C2C-4645-A07B-AC7A137CC69E}</author>
    <author>tc={4B42D8FF-8449-41C8-BE12-76F6185BA5C5}</author>
    <author>tc={DF1DEB14-EC2F-4117-B755-A7AF458E16D7}</author>
    <author>tc={D3B11CF6-FB7D-410C-9B41-DD5C1F1C0221}</author>
    <author>tc={D95D0A56-7E1C-4426-B62C-C4667B5E9A22}</author>
    <author>tc={CD0B4A8B-ECDE-492D-94AD-E714F1F1A495}</author>
    <author>tc={AE5A2D23-57BD-4B5A-9569-A18BA643D3CD}</author>
    <author>tc={CB05971F-EA22-4146-9DF6-3907EF0E84AA}</author>
    <author>tc={2E1AEA6C-61D1-4B3C-8F70-F4AE23829652}</author>
    <author>tc={39178028-49D0-4447-880C-9089DA310258}</author>
    <author>tc={71479F2B-ECBA-445B-8390-3D808F4A0494}</author>
    <author>tc={3C047B13-2F01-467B-B53C-03632372383B}</author>
    <author>tc={0B6BEBCE-6493-4623-B611-08BF7B39AB76}</author>
    <author>tc={7481B659-EB72-45CE-BA9D-3339FBF12923}</author>
    <author>tc={DAB12596-EC4E-493A-BDCB-FE7D80792992}</author>
    <author>tc={0F3BB542-74B6-4090-9CF3-C47D68C3BB37}</author>
    <author>tc={EA89AADC-169B-43E2-A07F-F3DDF36BE56C}</author>
    <author>tc={3AA717E5-EEEE-4119-9532-5F5A753CD8B5}</author>
    <author>tc={285C62C9-E5AA-49DA-AE69-C379206F0A08}</author>
    <author>Mark Wiggins</author>
    <author>tc={EBCAC124-8CEF-422B-8FB0-2ADF5A040F11}</author>
    <author>tc={9D8C8870-654E-4FB5-A474-F34B263D520F}</author>
    <author>tc={DEF6A6AF-37D4-4C1A-AA3C-74D6A0962A6E}</author>
    <author>tc={05E9B794-FEED-43EB-BC43-C48A5FD88BC6}</author>
    <author>tc={2F92300C-BC62-4E5B-A1DF-8FED4110924D}</author>
    <author>tc={D0905FC0-27A9-4E2F-BA95-F5C7788F9BE8}</author>
    <author>tc={E4784969-5447-4602-AEAC-D6B0BA913465}</author>
    <author>tc={B3D5650A-AA4B-40B7-97FC-198D77FBB580}</author>
    <author>tc={C779EA04-50C6-4083-A2DD-DED0C5820B13}</author>
    <author>tc={E7E6B8CC-0DE3-4B2D-B33E-EF19E0452884}</author>
    <author>tc={C9C5C658-777A-4A43-96A1-3FE63AFA14AA}</author>
    <author>tc={41F6BC95-0530-412F-BEA7-E71CB643A8B1}</author>
    <author>tc={D52CCC4E-482C-45A6-B9C8-39E56A2D4D6C}</author>
    <author>tc={84990F39-69B5-4970-B62A-B3F7E5EF0AFE}</author>
    <author>tc={5EA79B33-AC16-41B6-AE1C-5FF3D8C27A3B}</author>
    <author>tc={850757DF-9B76-44BF-938E-2FE2369F2C19}</author>
    <author>tc={F36AD0C9-4F6D-41C4-AC9E-D4F1F4DA3088}</author>
    <author>tc={428B335C-2B06-48E8-8D3F-42842A2AB44A}</author>
    <author>tc={01F867E8-35D2-437A-A53C-429341B76A51}</author>
    <author>tc={C2F5C191-721F-4AE0-9EDE-A5F415C720FF}</author>
    <author>tc={EF364D84-9362-4C03-BEF0-1D57C7A6066A}</author>
    <author>tc={BEB10DB1-E3B0-453D-A1CD-502E98AE8441}</author>
    <author>tc={7E82E051-B685-4221-A815-874D397167DF}</author>
    <author>tc={122A3BBA-DC53-469B-93BE-646385D9E2FD}</author>
    <author>tc={913C56B4-8599-4841-94DD-8494BA175F17}</author>
    <author>tc={9710F6F7-D3D8-4396-9CBE-CB025F0B3014}</author>
    <author>tc={DDB13516-E092-423A-B117-8A2B73CB7F0A}</author>
    <author>tc={8E48D312-EE94-446F-8C1D-19426B13E83D}</author>
    <author>tc={F5EB977E-8F99-4A18-839C-B833A56E67E5}</author>
    <author>tc={BF387060-6154-4A52-9036-7AD1C1BE7BCC}</author>
    <author>tc={0F7717EB-052B-4050-8E79-A52FDA099026}</author>
    <author>tc={B5B49F16-2AFD-41F7-B742-6123A5A4AEF3}</author>
    <author>tc={42F71554-165F-470F-AB54-C232D1D59814}</author>
    <author>tc={66805710-1694-4CC8-8995-E85EE7989142}</author>
    <author>tc={83F0A8A7-8B83-4521-9DF5-FA484577832B}</author>
    <author>tc={F23608C9-CF2B-4502-BF80-2342DDCC44A9}</author>
    <author>tc={743C44C3-96D6-4BD2-BAEA-00CF6BAE7E1C}</author>
    <author>tc={A9E12AEE-6708-47E8-A0FF-C2654C3F2A51}</author>
    <author>tc={566E97D2-65CD-4CD9-87B3-EA19801A90A3}</author>
    <author>tc={D600B71E-F4E6-4820-B0C4-6FB9BB18179D}</author>
    <author>tc={D1399F56-7E2D-4113-9378-51078EF7577B}</author>
    <author>tc={5D74AA99-4534-4EAE-AF13-F8D6A52BFF66}</author>
    <author>tc={3CA07515-FC1B-4FBA-BE5B-C687508F202E}</author>
    <author>tc={393EB042-47DF-4BB1-97C9-E889517E8566}</author>
    <author>tc={F1FA21FF-8820-49DF-B2BC-A28E742DAFE1}</author>
    <author>tc={3D90B008-D806-4A55-BB4E-C9E9DC6C91D1}</author>
    <author>tc={B8448F65-4646-4EE7-B0A8-83615B679C1A}</author>
    <author>tc={7D430C97-9ECE-4B9D-B1DA-C1EA625F7699}</author>
    <author>tc={0D10A17C-10FD-4F25-8EF2-EAEBF63F14C8}</author>
    <author>tc={7C92AA29-C08F-4202-895B-78D0E296187E}</author>
    <author>tc={AC9ED560-CFAD-4C9C-A079-133315E493EF}</author>
    <author>tc={810B8522-B7E1-41AF-BBF5-2B4EEB4F0A14}</author>
    <author>tc={2061DAD0-5E9F-4EF4-82C6-62BE9E8A194D}</author>
    <author>tc={E895E759-E699-4BAF-9AB2-E2CC6F24C4A1}</author>
    <author>tc={573B12BC-1FFC-42F7-AAD8-1F9628BAB582}</author>
    <author>tc={78426D02-5214-4428-AA86-DC4BD65E062E}</author>
    <author>tc={56417268-584C-49EE-BF47-EA6B62EB0EDB}</author>
    <author>tc={645A557E-7ECA-4B42-9D2F-BCC5F91C9EE5}</author>
    <author>tc={2FE762F1-3F54-42E4-875A-22DACF5AD7C9}</author>
    <author>tc={898AEEB4-3DC5-4E5C-B04A-A5CD647037AE}</author>
    <author>tc={EA543F86-1FCE-406C-AF01-E4F7D5154AD2}</author>
    <author>tc={59531334-194D-4098-9172-BDA594185EAD}</author>
    <author>tc={EE128A57-7BF9-48F1-8659-6C5904AF3314}</author>
    <author>tc={AF7313FA-F24A-4EAB-83B8-1A0EBDCE2808}</author>
    <author>tc={E20E8E0F-4102-41C2-8170-EA9DAFF5F922}</author>
    <author>tc={A27896E2-5AC6-46B6-B535-6345BF7FD18C}</author>
    <author>tc={23CCC139-F039-4F01-95C1-D1719C62EACE}</author>
    <author>tc={BE07D8AA-AA1B-4FDD-A9B4-3753F8E50A61}</author>
    <author>tc={7AF2B9F8-F0F3-4331-A7F2-730986D2F0C5}</author>
    <author>tc={02B64AF9-99B8-43F1-96D5-D56C7D73417B}</author>
    <author>tc={B6E062A8-F978-49B6-8254-8BBC4210E80A}</author>
    <author>Myah Horsford</author>
    <author>Jonathan R Bailey</author>
  </authors>
  <commentList>
    <comment ref="AY2" authorId="0" shapeId="0" xr:uid="{4156A1C3-D7DE-42DD-95BE-7FFE8FF5E144}">
      <text>
        <t>[Threaded comment]
Your version of Excel allows you to read this threaded comment; however, any edits to it will get removed if the file is opened in a newer version of Excel. Learn more: https://go.microsoft.com/fwlink/?linkid=870924
Comment:
    Dropbox \QC_Sheets\Topo\Survey_records</t>
      </text>
    </comment>
    <comment ref="O4" authorId="1" shapeId="0" xr:uid="{00000000-0006-0000-0500-000001000000}">
      <text>
        <r>
          <rPr>
            <sz val="11"/>
            <color theme="1"/>
            <rFont val="Calibri"/>
            <family val="2"/>
            <scheme val="minor"/>
          </rPr>
          <t>Joshua Webborn:
Some missing feature codes, ammended by JW.</t>
        </r>
      </text>
    </comment>
    <comment ref="AF4" authorId="1" shapeId="0" xr:uid="{00000000-0006-0000-0500-000002000000}">
      <text>
        <r>
          <rPr>
            <sz val="11"/>
            <color theme="1"/>
            <rFont val="Calibri"/>
            <family val="2"/>
            <scheme val="minor"/>
          </rPr>
          <t>Joshua Webborn:
Generally spacing is ok. A few gaps greater than 5m at the top of the beach and other larger gaps due to access restrictions.</t>
        </r>
      </text>
    </comment>
    <comment ref="O5" authorId="1" shapeId="0" xr:uid="{00000000-0006-0000-0500-000003000000}">
      <text>
        <r>
          <rPr>
            <sz val="11"/>
            <color theme="1"/>
            <rFont val="Calibri"/>
            <family val="2"/>
            <scheme val="minor"/>
          </rPr>
          <t>Joshua Webborn:
Missing feature code, ammended by JW.</t>
        </r>
      </text>
    </comment>
    <comment ref="AF5" authorId="1" shapeId="0" xr:uid="{00000000-0006-0000-0500-000004000000}">
      <text>
        <r>
          <rPr>
            <sz val="11"/>
            <color theme="1"/>
            <rFont val="Calibri"/>
            <family val="2"/>
            <scheme val="minor"/>
          </rPr>
          <t>Joshua Webborn:
Spacing is not great, could be much better. A lot of gaps at the top of the beach and large 20m gap at the northern end of the survey unit.</t>
        </r>
      </text>
    </comment>
    <comment ref="AQ5" authorId="1" shapeId="0" xr:uid="{00000000-0006-0000-0500-000005000000}">
      <text>
        <r>
          <rPr>
            <sz val="11"/>
            <color theme="1"/>
            <rFont val="Calibri"/>
            <family val="2"/>
            <scheme val="minor"/>
          </rPr>
          <t>Joshua Webborn:
Spike on the forshore on profile 7c00526. Removed by JW.</t>
        </r>
      </text>
    </comment>
    <comment ref="K6" authorId="2" shapeId="0" xr:uid="{00000000-0006-0000-0500-000006000000}">
      <text>
        <r>
          <rPr>
            <sz val="11"/>
            <color theme="1"/>
            <rFont val="Calibri"/>
            <family val="2"/>
            <scheme val="minor"/>
          </rPr>
          <t>Josie-Alice Kirby:
CE - four points were over tolerance</t>
        </r>
      </text>
    </comment>
    <comment ref="AJ6" authorId="2" shapeId="0" xr:uid="{00000000-0006-0000-0500-000007000000}">
      <text>
        <r>
          <rPr>
            <sz val="11"/>
            <color theme="1"/>
            <rFont val="Calibri"/>
            <family val="2"/>
            <scheme val="minor"/>
          </rPr>
          <t>Josie-Alice Kirby:
7d02115Y - 6m gap in upper beach
7d02115U - 11.5 m gap in upper beach due to wall- not mentioned in report.</t>
        </r>
      </text>
    </comment>
    <comment ref="AK6" authorId="2" shapeId="0" xr:uid="{00000000-0006-0000-0500-000008000000}">
      <text>
        <r>
          <rPr>
            <sz val="11"/>
            <color theme="1"/>
            <rFont val="Calibri"/>
            <family val="2"/>
            <scheme val="minor"/>
          </rPr>
          <t>CE:
10 profiles (mostly northern) did not make depth due to mud. Stated in report.</t>
        </r>
      </text>
    </comment>
    <comment ref="AL6" authorId="2" shapeId="0" xr:uid="{00000000-0006-0000-0500-000009000000}">
      <text>
        <r>
          <rPr>
            <sz val="11"/>
            <color theme="1"/>
            <rFont val="Calibri"/>
            <family val="2"/>
            <scheme val="minor"/>
          </rPr>
          <t>Josie-Alice Kirby:
4 profiles don't start in correct positions- profiles 59-72. Previous profiles have always started in correct position. False points added to close MP landward</t>
        </r>
      </text>
    </comment>
    <comment ref="AQ6" authorId="2" shapeId="0" xr:uid="{00000000-0006-0000-0500-00000A000000}">
      <text>
        <r>
          <rPr>
            <sz val="11"/>
            <color theme="1"/>
            <rFont val="Calibri"/>
            <family val="2"/>
            <scheme val="minor"/>
          </rPr>
          <t>Josie-Alice Kirby:
Profiles don't start in correct posiition. As explained in previous comment</t>
        </r>
      </text>
    </comment>
    <comment ref="K7" authorId="2" shapeId="0" xr:uid="{00000000-0006-0000-0500-00000B000000}">
      <text>
        <r>
          <rPr>
            <sz val="11"/>
            <color theme="1"/>
            <rFont val="Calibri"/>
            <family val="2"/>
            <scheme val="minor"/>
          </rPr>
          <t>Josie-Alice Kirby:
CE- 4 points were over tolerance</t>
        </r>
      </text>
    </comment>
    <comment ref="AJ7" authorId="2" shapeId="0" xr:uid="{00000000-0006-0000-0500-00000C000000}">
      <text>
        <r>
          <rPr>
            <sz val="11"/>
            <color theme="1"/>
            <rFont val="Calibri"/>
            <family val="2"/>
            <scheme val="minor"/>
          </rPr>
          <t>Josie-Alice Kirby:
7d02274 - 16 m gap at upper beach due to thick vegetation.
not mentioned in report</t>
        </r>
      </text>
    </comment>
    <comment ref="AK7" authorId="2" shapeId="0" xr:uid="{00000000-0006-0000-0500-00000D000000}">
      <text>
        <r>
          <rPr>
            <sz val="11"/>
            <color theme="1"/>
            <rFont val="Calibri"/>
            <family val="2"/>
            <scheme val="minor"/>
          </rPr>
          <t>Josie-Alice Kirby:
All profiles don't meet depth- stated in report</t>
        </r>
      </text>
    </comment>
    <comment ref="AL7" authorId="2" shapeId="0" xr:uid="{00000000-0006-0000-0500-00000E000000}">
      <text>
        <r>
          <rPr>
            <sz val="11"/>
            <color theme="1"/>
            <rFont val="Calibri"/>
            <family val="2"/>
            <scheme val="minor"/>
          </rPr>
          <t>Josie-Alice Kirby:
6 Profiles don't start in correct position- 2174, 2182, 2213, 2223, 2243, 2296. Previous profiles have all started in correct position. False points added to close MP landwards</t>
        </r>
      </text>
    </comment>
    <comment ref="AQ7" authorId="2" shapeId="0" xr:uid="{00000000-0006-0000-0500-00000F000000}">
      <text>
        <r>
          <rPr>
            <sz val="11"/>
            <color theme="1"/>
            <rFont val="Calibri"/>
            <family val="2"/>
            <scheme val="minor"/>
          </rPr>
          <t>Josie-Alice Kirby:
Profiles don't start in correct position- see pervious comment.</t>
        </r>
      </text>
    </comment>
    <comment ref="AK8" authorId="2" shapeId="0" xr:uid="{00000000-0006-0000-0500-000010000000}">
      <text>
        <r>
          <rPr>
            <sz val="11"/>
            <color theme="1"/>
            <rFont val="Calibri"/>
            <family val="2"/>
            <scheme val="minor"/>
          </rPr>
          <t>Josie-Alice Kirby:
CE- profiles don't meet depth</t>
        </r>
      </text>
    </comment>
    <comment ref="AL8" authorId="2" shapeId="0" xr:uid="{00000000-0006-0000-0500-000011000000}">
      <text>
        <r>
          <rPr>
            <sz val="11"/>
            <color theme="1"/>
            <rFont val="Calibri"/>
            <family val="2"/>
            <scheme val="minor"/>
          </rPr>
          <t>Josie-Alice Kirby:
CE- 1 profile doesn't start in correct position- 7d02304. Previous years start in correct position. False points added to close MP landward.</t>
        </r>
      </text>
    </comment>
    <comment ref="AQ8" authorId="2" shapeId="0" xr:uid="{00000000-0006-0000-0500-000012000000}">
      <text>
        <r>
          <rPr>
            <sz val="11"/>
            <color theme="1"/>
            <rFont val="Calibri"/>
            <family val="2"/>
            <scheme val="minor"/>
          </rPr>
          <t>Josie-Alice Kirby:
1 out of 2 profiles don't start in correct position- see previous comment.</t>
        </r>
      </text>
    </comment>
    <comment ref="AK9" authorId="2" shapeId="0" xr:uid="{00000000-0006-0000-0500-000013000000}">
      <text>
        <r>
          <rPr>
            <sz val="11"/>
            <color theme="1"/>
            <rFont val="Calibri"/>
            <family val="2"/>
            <scheme val="minor"/>
          </rPr>
          <t>Josie-Alice Kirby:
CE- Profiles do not reach seaward limit- stated in report</t>
        </r>
      </text>
    </comment>
    <comment ref="J10" authorId="2" shapeId="0" xr:uid="{00000000-0006-0000-0500-000014000000}">
      <text>
        <r>
          <rPr>
            <sz val="11"/>
            <color theme="1"/>
            <rFont val="Calibri"/>
            <family val="2"/>
            <scheme val="minor"/>
          </rPr>
          <t>Josie-Alice Kirby:
CE- survey report gives different name (Gore Point)</t>
        </r>
      </text>
    </comment>
    <comment ref="AL10" authorId="2" shapeId="0" xr:uid="{00000000-0006-0000-0500-000015000000}">
      <text>
        <r>
          <rPr>
            <sz val="11"/>
            <color theme="1"/>
            <rFont val="Calibri"/>
            <family val="2"/>
            <scheme val="minor"/>
          </rPr>
          <t>Josie-Alice Kirby:
CE- 3 profile don't start in correct position- 7d01042, 7d01054, 7d01058. Previous years start in correct position. False points added to close MP.</t>
        </r>
      </text>
    </comment>
    <comment ref="AQ10" authorId="2" shapeId="0" xr:uid="{00000000-0006-0000-0500-000016000000}">
      <text>
        <r>
          <rPr>
            <sz val="11"/>
            <color theme="1"/>
            <rFont val="Calibri"/>
            <family val="2"/>
            <scheme val="minor"/>
          </rPr>
          <t>Josie-Alice Kirby:
3 profiles don't start in correct position- see previous comment.</t>
        </r>
      </text>
    </comment>
    <comment ref="AL11" authorId="2" shapeId="0" xr:uid="{00000000-0006-0000-0500-000017000000}">
      <text>
        <r>
          <rPr>
            <sz val="11"/>
            <color theme="1"/>
            <rFont val="Calibri"/>
            <family val="2"/>
            <scheme val="minor"/>
          </rPr>
          <t>Josie-Alice Kirby:
CE- one profile doesn’t tart in correct position- 7d01062C. False point added to close Mp landward</t>
        </r>
      </text>
    </comment>
    <comment ref="AM11" authorId="2" shapeId="0" xr:uid="{00000000-0006-0000-0500-000018000000}">
      <text>
        <r>
          <rPr>
            <sz val="11"/>
            <color theme="1"/>
            <rFont val="Calibri"/>
            <family val="2"/>
            <scheme val="minor"/>
          </rPr>
          <t>Josie-Alice Kirby:
Lines have been extended for all profiles.</t>
        </r>
      </text>
    </comment>
    <comment ref="AQ11" authorId="2" shapeId="0" xr:uid="{00000000-0006-0000-0500-000019000000}">
      <text>
        <r>
          <rPr>
            <sz val="11"/>
            <color theme="1"/>
            <rFont val="Calibri"/>
            <family val="2"/>
            <scheme val="minor"/>
          </rPr>
          <t>Josie-Alice Kirby:
CE- 1 profile doesn’t start in correct position- see previous comment</t>
        </r>
      </text>
    </comment>
    <comment ref="AJ12" authorId="2" shapeId="0" xr:uid="{00000000-0006-0000-0500-00001A000000}">
      <text>
        <r>
          <rPr>
            <sz val="11"/>
            <color theme="1"/>
            <rFont val="Calibri"/>
            <family val="2"/>
            <scheme val="minor"/>
          </rPr>
          <t>Josie-Alice Kirby:
Some spacing due to social distancing issues- mentioned in report.</t>
        </r>
      </text>
    </comment>
    <comment ref="AK12" authorId="2" shapeId="0" xr:uid="{00000000-0006-0000-0500-00001B000000}">
      <text>
        <r>
          <rPr>
            <sz val="11"/>
            <color theme="1"/>
            <rFont val="Calibri"/>
            <family val="2"/>
            <scheme val="minor"/>
          </rPr>
          <t>Josie-Alice Kirby:
CE- no profiles reach seaward limit- specified in report.</t>
        </r>
      </text>
    </comment>
    <comment ref="AL12" authorId="2" shapeId="0" xr:uid="{00000000-0006-0000-0500-00001C000000}">
      <text>
        <r>
          <rPr>
            <sz val="11"/>
            <color theme="1"/>
            <rFont val="Calibri"/>
            <family val="2"/>
            <scheme val="minor"/>
          </rPr>
          <t>Josie-Alice Kirby:
CE- two profiles don't start in correct position- 7e00063, 7e00075, False points added to close Mp ladnward.</t>
        </r>
      </text>
    </comment>
    <comment ref="AQ12" authorId="2" shapeId="0" xr:uid="{00000000-0006-0000-0500-00001D000000}">
      <text>
        <r>
          <rPr>
            <sz val="11"/>
            <color theme="1"/>
            <rFont val="Calibri"/>
            <family val="2"/>
            <scheme val="minor"/>
          </rPr>
          <t>Josie-Alice Kirby:
CE- Profiles don't start in correct position- see previous comment.</t>
        </r>
      </text>
    </comment>
    <comment ref="AJ13" authorId="2" shapeId="0" xr:uid="{00000000-0006-0000-0500-00001E000000}">
      <text>
        <r>
          <rPr>
            <sz val="11"/>
            <color theme="1"/>
            <rFont val="Calibri"/>
            <family val="2"/>
            <scheme val="minor"/>
          </rPr>
          <t>Josie-Alice Kirby:
CE- some spacing due to buildings- not mentioned in report/.</t>
        </r>
      </text>
    </comment>
    <comment ref="AK13" authorId="2" shapeId="0" xr:uid="{00000000-0006-0000-0500-00001F000000}">
      <text>
        <r>
          <rPr>
            <sz val="11"/>
            <color theme="1"/>
            <rFont val="Calibri"/>
            <family val="2"/>
            <scheme val="minor"/>
          </rPr>
          <t>Josie-Alice Kirby:
CE- no profiles reach seaward limit- specified in report.</t>
        </r>
      </text>
    </comment>
    <comment ref="AL13" authorId="2" shapeId="0" xr:uid="{00000000-0006-0000-0500-000020000000}">
      <text>
        <r>
          <rPr>
            <sz val="11"/>
            <color theme="1"/>
            <rFont val="Calibri"/>
            <family val="2"/>
            <scheme val="minor"/>
          </rPr>
          <t>Josie-Alice Kirby:
CE- two profiles don't start in correct position- 7e00063, 7e00075</t>
        </r>
      </text>
    </comment>
    <comment ref="K14" authorId="3" shapeId="0" xr:uid="{00000000-0006-0000-0500-000021000000}">
      <text>
        <r>
          <rPr>
            <sz val="11"/>
            <color theme="1"/>
            <rFont val="Calibri"/>
            <family val="2"/>
            <scheme val="minor"/>
          </rPr>
          <t>Joseff Saunders:
Changes in control due to discrepencies observed between separate</t>
        </r>
      </text>
    </comment>
    <comment ref="AJ14" authorId="3" shapeId="0" xr:uid="{00000000-0006-0000-0500-000022000000}">
      <text>
        <r>
          <rPr>
            <sz val="11"/>
            <color theme="1"/>
            <rFont val="Calibri"/>
            <family val="2"/>
            <scheme val="minor"/>
          </rPr>
          <t>Joseff Saunders:
Profile 7d01304 has one instance of exceeded point spacing due to dense vegetation, image provided.</t>
        </r>
      </text>
    </comment>
    <comment ref="AL14" authorId="3" shapeId="0" xr:uid="{00000000-0006-0000-0500-000023000000}">
      <text>
        <r>
          <rPr>
            <sz val="11"/>
            <color theme="1"/>
            <rFont val="Calibri"/>
            <family val="2"/>
            <scheme val="minor"/>
          </rPr>
          <t>Joseff Saunders:
False point added to close MP Landward for 7d01316</t>
        </r>
      </text>
    </comment>
    <comment ref="J15" authorId="3" shapeId="0" xr:uid="{00000000-0006-0000-0500-000024000000}">
      <text>
        <r>
          <rPr>
            <sz val="11"/>
            <color theme="1"/>
            <rFont val="Calibri"/>
            <family val="2"/>
            <scheme val="minor"/>
          </rPr>
          <t>Joseff Saunders:
All profiles and topography have been surveyed to MLWS or below, apart from profiles 7d01328 and 7d01331, which run parallel to the beach and have been surveyed to a similar length as before.
Profile 7d01323 cuts through the harbour which was only negotiable due to prior knowledge of areas that were safe to walk as a result of deep mud.</t>
        </r>
      </text>
    </comment>
    <comment ref="K15" authorId="3" shapeId="0" xr:uid="{00000000-0006-0000-0500-000025000000}">
      <text>
        <r>
          <rPr>
            <sz val="11"/>
            <color theme="1"/>
            <rFont val="Calibri"/>
            <family val="2"/>
            <scheme val="minor"/>
          </rPr>
          <t>Joseff Saunders:
Changes in control due to discrepencies observed between separate</t>
        </r>
      </text>
    </comment>
    <comment ref="W15" authorId="3" shapeId="0" xr:uid="{00000000-0006-0000-0500-000026000000}">
      <text>
        <r>
          <rPr>
            <sz val="11"/>
            <color theme="1"/>
            <rFont val="Calibri"/>
            <family val="2"/>
            <scheme val="minor"/>
          </rPr>
          <t>Joseff Saunders:
x, y, z data not in 3 dp. Ammended. FC labelled as Code, ammended</t>
        </r>
      </text>
    </comment>
    <comment ref="AK15" authorId="3" shapeId="0" xr:uid="{00000000-0006-0000-0500-000027000000}">
      <text>
        <r>
          <rPr>
            <sz val="11"/>
            <color theme="1"/>
            <rFont val="Calibri"/>
            <family val="2"/>
            <scheme val="minor"/>
          </rPr>
          <t>Joseff Saunders:
Some profiles don’t reach depth, mentioned in report</t>
        </r>
      </text>
    </comment>
    <comment ref="K16" authorId="3" shapeId="0" xr:uid="{00000000-0006-0000-0500-000028000000}">
      <text>
        <r>
          <rPr>
            <sz val="11"/>
            <color theme="1"/>
            <rFont val="Calibri"/>
            <family val="2"/>
            <scheme val="minor"/>
          </rPr>
          <t>Joseff Saunders:
Changes in control due to discrepencies observed between separate</t>
        </r>
      </text>
    </comment>
    <comment ref="W16" authorId="3" shapeId="0" xr:uid="{00000000-0006-0000-0500-000029000000}">
      <text>
        <r>
          <rPr>
            <sz val="11"/>
            <color theme="1"/>
            <rFont val="Calibri"/>
            <family val="2"/>
            <scheme val="minor"/>
          </rPr>
          <t>Joseff Saunders:
FC labelled as Code, ammended</t>
        </r>
      </text>
    </comment>
    <comment ref="AK16" authorId="3" shapeId="0" xr:uid="{00000000-0006-0000-0500-00002A000000}">
      <text>
        <r>
          <rPr>
            <sz val="11"/>
            <color theme="1"/>
            <rFont val="Calibri"/>
            <family val="2"/>
            <scheme val="minor"/>
          </rPr>
          <t>Joseff Saunders:
Some profiles don’t reach depth, mentioned in report</t>
        </r>
      </text>
    </comment>
    <comment ref="AL16" authorId="3" shapeId="0" xr:uid="{00000000-0006-0000-0500-00002B000000}">
      <text>
        <r>
          <rPr>
            <sz val="11"/>
            <color theme="1"/>
            <rFont val="Calibri"/>
            <family val="2"/>
            <scheme val="minor"/>
          </rPr>
          <t>Joseff Saunders:
False points added to 7d01376 and 7d01381 to close MP landward</t>
        </r>
      </text>
    </comment>
    <comment ref="K17" authorId="3" shapeId="0" xr:uid="{00000000-0006-0000-0500-00002C000000}">
      <text>
        <r>
          <rPr>
            <sz val="11"/>
            <color theme="1"/>
            <rFont val="Calibri"/>
            <family val="2"/>
            <scheme val="minor"/>
          </rPr>
          <t>Joseff Saunders:
Changes in control due to discrepencies observed between separate</t>
        </r>
      </text>
    </comment>
    <comment ref="W17" authorId="3" shapeId="0" xr:uid="{00000000-0006-0000-0500-00002D000000}">
      <text>
        <r>
          <rPr>
            <sz val="11"/>
            <color theme="1"/>
            <rFont val="Calibri"/>
            <family val="2"/>
            <scheme val="minor"/>
          </rPr>
          <t>Joseff Saunders:
x, y, z data not in 3 dp. Ammended. FC labelled as Code, ammended</t>
        </r>
      </text>
    </comment>
    <comment ref="J18" authorId="3" shapeId="0" xr:uid="{00000000-0006-0000-0500-00002E000000}">
      <text>
        <r>
          <rPr>
            <sz val="11"/>
            <color theme="1"/>
            <rFont val="Calibri"/>
            <family val="2"/>
            <scheme val="minor"/>
          </rPr>
          <t>Joseff Saunders:
Some profiles could not be surveyed to MLWS due to soft deep mud.</t>
        </r>
      </text>
    </comment>
    <comment ref="K18" authorId="3" shapeId="0" xr:uid="{00000000-0006-0000-0500-00002F000000}">
      <text>
        <r>
          <rPr>
            <sz val="11"/>
            <color theme="1"/>
            <rFont val="Calibri"/>
            <family val="2"/>
            <scheme val="minor"/>
          </rPr>
          <t>Joseff Saunders:
Changes in control due to discrepencies observed between separate</t>
        </r>
      </text>
    </comment>
    <comment ref="W18" authorId="3" shapeId="0" xr:uid="{00000000-0006-0000-0500-000030000000}">
      <text>
        <r>
          <rPr>
            <sz val="11"/>
            <color theme="1"/>
            <rFont val="Calibri"/>
            <family val="2"/>
            <scheme val="minor"/>
          </rPr>
          <t>Joseff Saunders:
FC labelled as Code, ammended</t>
        </r>
      </text>
    </comment>
    <comment ref="AK18" authorId="3" shapeId="0" xr:uid="{00000000-0006-0000-0500-000031000000}">
      <text>
        <r>
          <rPr>
            <sz val="11"/>
            <color theme="1"/>
            <rFont val="Calibri"/>
            <family val="2"/>
            <scheme val="minor"/>
          </rPr>
          <t>Joseff Saunders:
Some profiles don’t reach depth, mentioned in report</t>
        </r>
      </text>
    </comment>
    <comment ref="J19" authorId="3" shapeId="0" xr:uid="{00000000-0006-0000-0500-000032000000}">
      <text>
        <r>
          <rPr>
            <sz val="11"/>
            <color theme="1"/>
            <rFont val="Calibri"/>
            <family val="2"/>
            <scheme val="minor"/>
          </rPr>
          <t>Joseff Saunders:
All Profiles have been surveyed to the start of soft mud. The surveyor has made the independent decision to stop the survey on each line once the mud became deep and dangerous.</t>
        </r>
      </text>
    </comment>
    <comment ref="K19" authorId="3" shapeId="0" xr:uid="{00000000-0006-0000-0500-000033000000}">
      <text>
        <r>
          <rPr>
            <sz val="11"/>
            <color theme="1"/>
            <rFont val="Calibri"/>
            <family val="2"/>
            <scheme val="minor"/>
          </rPr>
          <t>Joseff Saunders:
Changes in control due to discrepencies observed between separate</t>
        </r>
      </text>
    </comment>
    <comment ref="W19" authorId="3" shapeId="0" xr:uid="{00000000-0006-0000-0500-000034000000}">
      <text>
        <r>
          <rPr>
            <sz val="11"/>
            <color theme="1"/>
            <rFont val="Calibri"/>
            <family val="2"/>
            <scheme val="minor"/>
          </rPr>
          <t>Joseff Saunders:
x, y, z data not in 3 dp. Ammended. FC labelled as Code, ammended</t>
        </r>
      </text>
    </comment>
    <comment ref="AJ19" authorId="3" shapeId="0" xr:uid="{00000000-0006-0000-0500-000035000000}">
      <text>
        <r>
          <rPr>
            <sz val="11"/>
            <color theme="1"/>
            <rFont val="Calibri"/>
            <family val="2"/>
            <scheme val="minor"/>
          </rPr>
          <t>Joseff Saunders:
Gap in profile 7d01491 due to rock armour, photos provided.</t>
        </r>
      </text>
    </comment>
    <comment ref="AK19" authorId="3" shapeId="0" xr:uid="{00000000-0006-0000-0500-000036000000}">
      <text>
        <r>
          <rPr>
            <sz val="11"/>
            <color theme="1"/>
            <rFont val="Calibri"/>
            <family val="2"/>
            <scheme val="minor"/>
          </rPr>
          <t>Joseff Saunders:
All profiles don’t reach depth, mentioned in report</t>
        </r>
      </text>
    </comment>
    <comment ref="K20" authorId="3" shapeId="0" xr:uid="{00000000-0006-0000-0500-000037000000}">
      <text>
        <r>
          <rPr>
            <sz val="11"/>
            <color theme="1"/>
            <rFont val="Calibri"/>
            <family val="2"/>
            <scheme val="minor"/>
          </rPr>
          <t>Joseff Saunders:
Obstruction images provided for 7c00637A, 7c00637B, 7c00682, 7c00684, 7c00689A, 7c00689D, 7c00689F, 7c00689H, 7c00689J, 7c00689L, 7c00689N, 7c00689P, 7c00689R, 7c00689T, 7c00689X</t>
        </r>
      </text>
    </comment>
    <comment ref="AJ20" authorId="3" shapeId="0" xr:uid="{00000000-0006-0000-0500-000038000000}">
      <text>
        <r>
          <rPr>
            <sz val="11"/>
            <color theme="1"/>
            <rFont val="Calibri"/>
            <family val="2"/>
            <scheme val="minor"/>
          </rPr>
          <t>Joseff Saunders:
Gaps due to dense vegetation apparent for profiles 7c00637A, 7c00637B, 7c00682, 7c00684, 7c00689A, 7c00689D, 7c00689F, 7c00689H, 7c00689J, 7c00689L, 7c00689N, 7c00689P, 7c00689R, 7c00689T, 7c00689X</t>
        </r>
      </text>
    </comment>
    <comment ref="AJ21" authorId="3" shapeId="0" xr:uid="{00000000-0006-0000-0500-000039000000}">
      <text>
        <r>
          <rPr>
            <sz val="11"/>
            <color theme="1"/>
            <rFont val="Calibri"/>
            <family val="2"/>
            <scheme val="minor"/>
          </rPr>
          <t>Joseff Saunders:
Gaps in profiles 7c00536 and 7c00575 due to dense vegetation.</t>
        </r>
      </text>
    </comment>
    <comment ref="AK21" authorId="3" shapeId="0" xr:uid="{00000000-0006-0000-0500-00003A000000}">
      <text>
        <r>
          <rPr>
            <sz val="11"/>
            <color theme="1"/>
            <rFont val="Calibri"/>
            <family val="2"/>
            <scheme val="minor"/>
          </rPr>
          <t>Joseff Saunders:
Profiles 7c00610C, 7c00610D, 7c00610E,
7c00610F do not reach depth, as usual</t>
        </r>
      </text>
    </comment>
    <comment ref="AQ21" authorId="3" shapeId="0" xr:uid="{00000000-0006-0000-0500-00003B000000}">
      <text>
        <r>
          <rPr>
            <sz val="11"/>
            <color theme="1"/>
            <rFont val="Calibri"/>
            <family val="2"/>
            <scheme val="minor"/>
          </rPr>
          <t>Joseff Saunders:
False points added to close MP for 7c00610E and 7c00610F</t>
        </r>
      </text>
    </comment>
    <comment ref="AJ22" authorId="3" shapeId="0" xr:uid="{00000000-0006-0000-0500-00003C000000}">
      <text>
        <r>
          <rPr>
            <sz val="11"/>
            <color theme="1"/>
            <rFont val="Calibri"/>
            <family val="2"/>
            <scheme val="minor"/>
          </rPr>
          <t>Joseff Saunders:
profile 7d01935 has gaps greater than spec allows where rock armour is present.</t>
        </r>
      </text>
    </comment>
    <comment ref="AK22" authorId="3" shapeId="0" xr:uid="{00000000-0006-0000-0500-00003D000000}">
      <text>
        <r>
          <rPr>
            <sz val="11"/>
            <color theme="1"/>
            <rFont val="Calibri"/>
            <family val="2"/>
            <scheme val="minor"/>
          </rPr>
          <t>Joseff Saunders:
No profiles meet depth due to dense mud, images provfided and mentioned in report</t>
        </r>
      </text>
    </comment>
    <comment ref="J23" authorId="3" shapeId="0" xr:uid="{00000000-0006-0000-0500-00003E000000}">
      <text>
        <r>
          <rPr>
            <sz val="11"/>
            <color theme="1"/>
            <rFont val="Calibri"/>
            <family val="2"/>
            <scheme val="minor"/>
          </rPr>
          <t>Joseff Saunders:
Signs of erosion of the previously maintained pebble ridge at the interchange of the unit to PARR3 were observed (the back of this area is now protected by the new sea defence structure).</t>
        </r>
      </text>
    </comment>
    <comment ref="K23" authorId="3" shapeId="0" xr:uid="{00000000-0006-0000-0500-00003F000000}">
      <text>
        <r>
          <rPr>
            <sz val="11"/>
            <color theme="1"/>
            <rFont val="Calibri"/>
            <family val="2"/>
            <scheme val="minor"/>
          </rPr>
          <t>Joseff Saunders:
2 instances of measurements in excess of 30 mm</t>
        </r>
      </text>
    </comment>
    <comment ref="AJ23" authorId="3" shapeId="0" xr:uid="{00000000-0006-0000-0500-000040000000}">
      <text>
        <r>
          <rPr>
            <sz val="11"/>
            <color theme="1"/>
            <rFont val="Calibri"/>
            <family val="2"/>
            <scheme val="minor"/>
          </rPr>
          <t>Joseff Saunders:
profile 7d02012, 7d02007, 7d02027, 7d02036, 7d02045, 7d02052AA and 7d01987 has gaps greater than spec allows where dense vegetation is present.</t>
        </r>
      </text>
    </comment>
    <comment ref="AK23" authorId="3" shapeId="0" xr:uid="{00000000-0006-0000-0500-000041000000}">
      <text>
        <r>
          <rPr>
            <sz val="11"/>
            <color theme="1"/>
            <rFont val="Calibri"/>
            <family val="2"/>
            <scheme val="minor"/>
          </rPr>
          <t>Joseff Saunders:
No profiles meet depth due to dense mud, images provfided and mentioned in report</t>
        </r>
      </text>
    </comment>
    <comment ref="AQ23" authorId="3" shapeId="0" xr:uid="{00000000-0006-0000-0500-000042000000}">
      <text>
        <r>
          <rPr>
            <sz val="11"/>
            <color theme="1"/>
            <rFont val="Calibri"/>
            <family val="2"/>
            <scheme val="minor"/>
          </rPr>
          <t>Joseff Saunders:
False points added to close MP landward for 7d01984, 7d01987,</t>
        </r>
      </text>
    </comment>
    <comment ref="AJ24" authorId="3" shapeId="0" xr:uid="{00000000-0006-0000-0500-000043000000}">
      <text>
        <r>
          <rPr>
            <sz val="11"/>
            <color theme="1"/>
            <rFont val="Calibri"/>
            <family val="2"/>
            <scheme val="minor"/>
          </rPr>
          <t>Joseff Saunders:
Gaps in profile 7e00245, 7e00239, 7e00232, 7e00227, 7e00217, 7e00202 due to thick vegetation.</t>
        </r>
      </text>
    </comment>
    <comment ref="AK24" authorId="3" shapeId="0" xr:uid="{00000000-0006-0000-0500-000044000000}">
      <text>
        <r>
          <rPr>
            <sz val="11"/>
            <color theme="1"/>
            <rFont val="Calibri"/>
            <family val="2"/>
            <scheme val="minor"/>
          </rPr>
          <t>Joseff Saunders:
No profiles meet depth due to dense mud, images provfided and mentioned in report</t>
        </r>
      </text>
    </comment>
    <comment ref="AF25" authorId="4" shapeId="0" xr:uid="{00000000-0006-0000-0500-000045000000}">
      <text>
        <r>
          <rPr>
            <sz val="11"/>
            <color theme="1"/>
            <rFont val="Calibri"/>
            <family val="2"/>
            <scheme val="minor"/>
          </rPr>
          <t>User:
gaps due to deep, mud, dense vegetation and/or rock armour that was deemed unsafe</t>
        </r>
      </text>
    </comment>
    <comment ref="AG25" authorId="4" shapeId="0" xr:uid="{00000000-0006-0000-0500-000046000000}">
      <text>
        <r>
          <rPr>
            <sz val="11"/>
            <color theme="1"/>
            <rFont val="Calibri"/>
            <family val="2"/>
            <scheme val="minor"/>
          </rPr>
          <t>User:
doesn't meet seaward limit - report states due to deep mud</t>
        </r>
      </text>
    </comment>
    <comment ref="AK25" authorId="4" shapeId="0" xr:uid="{00000000-0006-0000-0500-000047000000}">
      <text>
        <r>
          <rPr>
            <sz val="11"/>
            <color theme="1"/>
            <rFont val="Calibri"/>
            <family val="2"/>
            <scheme val="minor"/>
          </rPr>
          <t>User:
no profiles meet depth - report states due to deep mud</t>
        </r>
      </text>
    </comment>
    <comment ref="AQ25" authorId="4" shapeId="0" xr:uid="{00000000-0006-0000-0500-000048000000}">
      <text>
        <r>
          <rPr>
            <sz val="11"/>
            <color theme="1"/>
            <rFont val="Calibri"/>
            <family val="2"/>
            <scheme val="minor"/>
          </rPr>
          <t>User:
false point added to to close MP seaward for 7e00920</t>
        </r>
      </text>
    </comment>
    <comment ref="G26" authorId="4" shapeId="0" xr:uid="{00000000-0006-0000-0500-000049000000}">
      <text>
        <r>
          <rPr>
            <sz val="11"/>
            <color theme="1"/>
            <rFont val="Calibri"/>
            <family val="2"/>
            <scheme val="minor"/>
          </rPr>
          <t>User:
corrected a filename, ps written as sp</t>
        </r>
      </text>
    </comment>
    <comment ref="AJ26" authorId="4" shapeId="0" xr:uid="{00000000-0006-0000-0500-00004A000000}">
      <text>
        <r>
          <rPr>
            <sz val="11"/>
            <color theme="1"/>
            <rFont val="Calibri"/>
            <family val="2"/>
            <scheme val="minor"/>
          </rPr>
          <t>User:
7e0032 and 7e00202 have a gap at the top of the profile due to thick vegetation</t>
        </r>
      </text>
    </comment>
    <comment ref="AK26" authorId="4" shapeId="0" xr:uid="{00000000-0006-0000-0500-00004B000000}">
      <text>
        <r>
          <rPr>
            <sz val="11"/>
            <color theme="1"/>
            <rFont val="Calibri"/>
            <family val="2"/>
            <scheme val="minor"/>
          </rPr>
          <t>User:
no profiles made depth due to deep mud</t>
        </r>
      </text>
    </comment>
    <comment ref="G27" authorId="4" shapeId="0" xr:uid="{00000000-0006-0000-0500-00004C000000}">
      <text>
        <r>
          <rPr>
            <sz val="11"/>
            <color theme="1"/>
            <rFont val="Calibri"/>
            <family val="2"/>
            <scheme val="minor"/>
          </rPr>
          <t>User:
corrected some filenames, ps written the wrong way, extra s</t>
        </r>
      </text>
    </comment>
    <comment ref="AK27" authorId="4" shapeId="0" xr:uid="{00000000-0006-0000-0500-00004D000000}">
      <text>
        <r>
          <rPr>
            <sz val="11"/>
            <color theme="1"/>
            <rFont val="Calibri"/>
            <family val="2"/>
            <scheme val="minor"/>
          </rPr>
          <t>User:
no profiles made depth due to deep mud</t>
        </r>
      </text>
    </comment>
    <comment ref="AP27" authorId="4" shapeId="0" xr:uid="{00000000-0006-0000-0500-00004E000000}">
      <text>
        <r>
          <rPr>
            <sz val="11"/>
            <color theme="1"/>
            <rFont val="Calibri"/>
            <family val="2"/>
            <scheme val="minor"/>
          </rPr>
          <t>User:
7e00078 FP added to close MP landward</t>
        </r>
      </text>
    </comment>
    <comment ref="AJ28" authorId="4" shapeId="0" xr:uid="{00000000-0006-0000-0500-00004F000000}">
      <text>
        <r>
          <rPr>
            <sz val="11"/>
            <color theme="1"/>
            <rFont val="Calibri"/>
            <family val="2"/>
            <scheme val="minor"/>
          </rPr>
          <t>User:
7e0032 and 7e00202 have a gap at the top of the profile due to thick vegetation</t>
        </r>
      </text>
    </comment>
    <comment ref="AK28" authorId="4" shapeId="0" xr:uid="{00000000-0006-0000-0500-000050000000}">
      <text>
        <r>
          <rPr>
            <sz val="11"/>
            <color theme="1"/>
            <rFont val="Calibri"/>
            <family val="2"/>
            <scheme val="minor"/>
          </rPr>
          <t>User:
no profiles made depth due to deep mud</t>
        </r>
      </text>
    </comment>
    <comment ref="AK29" authorId="4" shapeId="0" xr:uid="{00000000-0006-0000-0500-000051000000}">
      <text>
        <r>
          <rPr>
            <sz val="11"/>
            <color theme="1"/>
            <rFont val="Calibri"/>
            <family val="2"/>
            <scheme val="minor"/>
          </rPr>
          <t>User:
no profiles made depth due to deep mud</t>
        </r>
      </text>
    </comment>
    <comment ref="AP29" authorId="4" shapeId="0" xr:uid="{00000000-0006-0000-0500-000052000000}">
      <text>
        <r>
          <rPr>
            <sz val="11"/>
            <color theme="1"/>
            <rFont val="Calibri"/>
            <family val="2"/>
            <scheme val="minor"/>
          </rPr>
          <t>User:
7e00078 FP added to close MP landward</t>
        </r>
      </text>
    </comment>
    <comment ref="AK30" authorId="5" shapeId="0" xr:uid="{00000000-0006-0000-0500-000053000000}">
      <text>
        <r>
          <rPr>
            <sz val="11"/>
            <color theme="1"/>
            <rFont val="Calibri"/>
            <family val="2"/>
            <scheme val="minor"/>
          </rPr>
          <t>M Soskin:
no profile made depth</t>
        </r>
      </text>
    </comment>
    <comment ref="AP30" authorId="5" shapeId="0" xr:uid="{00000000-0006-0000-0500-000054000000}">
      <text>
        <r>
          <rPr>
            <sz val="11"/>
            <color theme="1"/>
            <rFont val="Calibri"/>
            <family val="2"/>
            <scheme val="minor"/>
          </rPr>
          <t>M Soskin:
FP added to profile 7c00601 to close MP seaward</t>
        </r>
      </text>
    </comment>
    <comment ref="G31" authorId="4" shapeId="0" xr:uid="{00000000-0006-0000-0500-000055000000}">
      <text>
        <r>
          <rPr>
            <b/>
            <sz val="9"/>
            <color indexed="81"/>
            <rFont val="Tahoma"/>
            <family val="2"/>
          </rPr>
          <t>User:</t>
        </r>
        <r>
          <rPr>
            <sz val="9"/>
            <color indexed="81"/>
            <rFont val="Tahoma"/>
            <family val="2"/>
          </rPr>
          <t xml:space="preserve">
moved tb.txt and tstr.txt from Batch to Other folder</t>
        </r>
      </text>
    </comment>
    <comment ref="J31" authorId="4" shapeId="0" xr:uid="{00000000-0006-0000-0500-000056000000}">
      <text>
        <r>
          <rPr>
            <b/>
            <sz val="9"/>
            <color indexed="81"/>
            <rFont val="Tahoma"/>
            <family val="2"/>
          </rPr>
          <t>User:</t>
        </r>
        <r>
          <rPr>
            <sz val="9"/>
            <color indexed="81"/>
            <rFont val="Tahoma"/>
            <family val="2"/>
          </rPr>
          <t xml:space="preserve">
corrected 1.0 Scope Interim profile survey to Baseline survey</t>
        </r>
      </text>
    </comment>
    <comment ref="K31" authorId="4" shapeId="0" xr:uid="{00000000-0006-0000-0500-000057000000}">
      <text>
        <r>
          <rPr>
            <b/>
            <sz val="9"/>
            <color indexed="81"/>
            <rFont val="Tahoma"/>
            <family val="2"/>
          </rPr>
          <t>User:</t>
        </r>
        <r>
          <rPr>
            <sz val="9"/>
            <color indexed="81"/>
            <rFont val="Tahoma"/>
            <family val="2"/>
          </rPr>
          <t xml:space="preserve">
Ht at point id CHK0404AJAM4 = 0.033
</t>
        </r>
        <r>
          <rPr>
            <b/>
            <sz val="9"/>
            <color indexed="81"/>
            <rFont val="Tahoma"/>
            <family val="2"/>
          </rPr>
          <t>Northing is over on 8 points on day 2</t>
        </r>
      </text>
    </comment>
    <comment ref="O31" authorId="6" shapeId="0" xr:uid="{00000000-0006-0000-0500-000058000000}">
      <text>
        <r>
          <rPr>
            <b/>
            <sz val="9"/>
            <color indexed="81"/>
            <rFont val="Tahoma"/>
            <family val="2"/>
          </rPr>
          <t>Emerald Siggery:</t>
        </r>
        <r>
          <rPr>
            <sz val="9"/>
            <color indexed="81"/>
            <rFont val="Tahoma"/>
            <family val="2"/>
          </rPr>
          <t xml:space="preserve">
Contains all the profile  data as well</t>
        </r>
      </text>
    </comment>
    <comment ref="P31" authorId="6" shapeId="0" xr:uid="{00000000-0006-0000-0500-000059000000}">
      <text>
        <r>
          <rPr>
            <b/>
            <sz val="9"/>
            <color indexed="81"/>
            <rFont val="Tahoma"/>
            <family val="2"/>
          </rPr>
          <t>Emerald Siggery:</t>
        </r>
        <r>
          <rPr>
            <sz val="9"/>
            <color indexed="81"/>
            <rFont val="Tahoma"/>
            <family val="2"/>
          </rPr>
          <t xml:space="preserve">
Needs to be trimmed further</t>
        </r>
      </text>
    </comment>
    <comment ref="AF31" authorId="4" shapeId="0" xr:uid="{00000000-0006-0000-0500-00005A000000}">
      <text>
        <r>
          <rPr>
            <b/>
            <sz val="9"/>
            <color indexed="81"/>
            <rFont val="Tahoma"/>
            <family val="2"/>
          </rPr>
          <t>User:</t>
        </r>
        <r>
          <rPr>
            <sz val="9"/>
            <color indexed="81"/>
            <rFont val="Tahoma"/>
            <family val="2"/>
          </rPr>
          <t xml:space="preserve">
multiple gaps greater than 5m within 50m</t>
        </r>
      </text>
    </comment>
    <comment ref="AI31" authorId="4" shapeId="0" xr:uid="{00000000-0006-0000-0500-00005B000000}">
      <text>
        <r>
          <rPr>
            <b/>
            <sz val="9"/>
            <color indexed="81"/>
            <rFont val="Tahoma"/>
            <family val="2"/>
          </rPr>
          <t>User:</t>
        </r>
        <r>
          <rPr>
            <sz val="9"/>
            <color indexed="81"/>
            <rFont val="Tahoma"/>
            <family val="2"/>
          </rPr>
          <t xml:space="preserve">
missing data for profile 7c00690B</t>
        </r>
      </text>
    </comment>
    <comment ref="AJ31" authorId="4" shapeId="0" xr:uid="{00000000-0006-0000-0500-00005C000000}">
      <text>
        <r>
          <rPr>
            <b/>
            <sz val="9"/>
            <color indexed="81"/>
            <rFont val="Tahoma"/>
            <family val="2"/>
          </rPr>
          <t>User:</t>
        </r>
        <r>
          <rPr>
            <sz val="9"/>
            <color indexed="81"/>
            <rFont val="Tahoma"/>
            <family val="2"/>
          </rPr>
          <t xml:space="preserve">
7c00689P gap, no obs photo
other gaps have obs photos</t>
        </r>
      </text>
    </comment>
    <comment ref="AK31" authorId="4" shapeId="0" xr:uid="{00000000-0006-0000-0500-00005D000000}">
      <text>
        <r>
          <rPr>
            <b/>
            <sz val="9"/>
            <color indexed="81"/>
            <rFont val="Tahoma"/>
            <family val="2"/>
          </rPr>
          <t>User:</t>
        </r>
        <r>
          <rPr>
            <sz val="9"/>
            <color indexed="81"/>
            <rFont val="Tahoma"/>
            <family val="2"/>
          </rPr>
          <t xml:space="preserve">
2 profiles up Estuary don't reach depth due to deep sinking mud</t>
        </r>
      </text>
    </comment>
    <comment ref="AP31" authorId="4" shapeId="0" xr:uid="{00000000-0006-0000-0500-00005E000000}">
      <text>
        <r>
          <rPr>
            <b/>
            <sz val="9"/>
            <color indexed="81"/>
            <rFont val="Tahoma"/>
            <family val="2"/>
          </rPr>
          <t>User:</t>
        </r>
        <r>
          <rPr>
            <sz val="9"/>
            <color indexed="81"/>
            <rFont val="Tahoma"/>
            <family val="2"/>
          </rPr>
          <t xml:space="preserve">
FP added to 7c00637B and 638 to close MP seaward </t>
        </r>
      </text>
    </comment>
    <comment ref="BB31" authorId="6" shapeId="0" xr:uid="{00000000-0006-0000-0500-00005F000000}">
      <text>
        <r>
          <rPr>
            <b/>
            <sz val="9"/>
            <color indexed="81"/>
            <rFont val="Tahoma"/>
            <family val="2"/>
          </rPr>
          <t>Emerald Siggery:</t>
        </r>
        <r>
          <rPr>
            <sz val="9"/>
            <color indexed="81"/>
            <rFont val="Tahoma"/>
            <family val="2"/>
          </rPr>
          <t xml:space="preserve">
Data reprocessed by AGS to eliminate issues</t>
        </r>
      </text>
    </comment>
    <comment ref="G32" authorId="4" shapeId="0" xr:uid="{00000000-0006-0000-0500-000060000000}">
      <text>
        <r>
          <rPr>
            <b/>
            <sz val="9"/>
            <color indexed="81"/>
            <rFont val="Tahoma"/>
            <family val="2"/>
          </rPr>
          <t>User:</t>
        </r>
        <r>
          <rPr>
            <sz val="9"/>
            <color indexed="81"/>
            <rFont val="Tahoma"/>
            <family val="2"/>
          </rPr>
          <t xml:space="preserve">
moved tb.txt and tstr.txt from Batch to Other folder</t>
        </r>
      </text>
    </comment>
    <comment ref="Y32" authorId="4" shapeId="0" xr:uid="{00000000-0006-0000-0500-000061000000}">
      <text>
        <r>
          <rPr>
            <b/>
            <sz val="9"/>
            <color indexed="81"/>
            <rFont val="Tahoma"/>
            <family val="2"/>
          </rPr>
          <t>User:</t>
        </r>
        <r>
          <rPr>
            <sz val="9"/>
            <color indexed="81"/>
            <rFont val="Tahoma"/>
            <family val="2"/>
          </rPr>
          <t xml:space="preserve">
7c00582 photos missing</t>
        </r>
      </text>
    </comment>
    <comment ref="AF32" authorId="4" shapeId="0" xr:uid="{00000000-0006-0000-0500-000062000000}">
      <text>
        <r>
          <rPr>
            <b/>
            <sz val="9"/>
            <color indexed="81"/>
            <rFont val="Tahoma"/>
            <family val="2"/>
          </rPr>
          <t>User:</t>
        </r>
        <r>
          <rPr>
            <sz val="9"/>
            <color indexed="81"/>
            <rFont val="Tahoma"/>
            <family val="2"/>
          </rPr>
          <t xml:space="preserve">
multiple gaps greater than 5m within 50m</t>
        </r>
      </text>
    </comment>
    <comment ref="AG32" authorId="4" shapeId="0" xr:uid="{00000000-0006-0000-0500-000063000000}">
      <text>
        <r>
          <rPr>
            <b/>
            <sz val="9"/>
            <color indexed="81"/>
            <rFont val="Tahoma"/>
            <family val="2"/>
          </rPr>
          <t>User:</t>
        </r>
        <r>
          <rPr>
            <sz val="9"/>
            <color indexed="81"/>
            <rFont val="Tahoma"/>
            <family val="2"/>
          </rPr>
          <t xml:space="preserve">
northern end of survey unit doesn't make depth - report states MLWS reached where safe to access, excludes large sand spit which can quickly get cut off by turning tides</t>
        </r>
      </text>
    </comment>
    <comment ref="AJ32" authorId="4" shapeId="0" xr:uid="{00000000-0006-0000-0500-000064000000}">
      <text>
        <r>
          <rPr>
            <b/>
            <sz val="9"/>
            <color indexed="81"/>
            <rFont val="Tahoma"/>
            <family val="2"/>
          </rPr>
          <t>User:</t>
        </r>
        <r>
          <rPr>
            <sz val="9"/>
            <color indexed="81"/>
            <rFont val="Tahoma"/>
            <family val="2"/>
          </rPr>
          <t xml:space="preserve">
profile 7c00545 has gaps in upper profile
profiles 7c00592 to 597 has gap by rocks. No obs photos and was surveyed previous baseline
others gaps have obs photos</t>
        </r>
      </text>
    </comment>
    <comment ref="AK32" authorId="4" shapeId="0" xr:uid="{00000000-0006-0000-0500-000065000000}">
      <text>
        <r>
          <rPr>
            <b/>
            <sz val="9"/>
            <color indexed="81"/>
            <rFont val="Tahoma"/>
            <family val="2"/>
          </rPr>
          <t>User:</t>
        </r>
        <r>
          <rPr>
            <sz val="9"/>
            <color indexed="81"/>
            <rFont val="Tahoma"/>
            <family val="2"/>
          </rPr>
          <t xml:space="preserve">
profiles near spit end and inside estuary don't reach depth - comment found in report</t>
        </r>
      </text>
    </comment>
    <comment ref="AP32" authorId="4" shapeId="0" xr:uid="{00000000-0006-0000-0500-000066000000}">
      <text>
        <r>
          <rPr>
            <b/>
            <sz val="9"/>
            <color indexed="81"/>
            <rFont val="Tahoma"/>
            <family val="2"/>
          </rPr>
          <t xml:space="preserve">User:
</t>
        </r>
        <r>
          <rPr>
            <sz val="9"/>
            <color indexed="81"/>
            <rFont val="Tahoma"/>
            <family val="2"/>
          </rPr>
          <t>FP added to 7c00535, 536, 594, 595, 596, 597, 610E, 610F to close MP landward</t>
        </r>
      </text>
    </comment>
    <comment ref="BB32" authorId="6" shapeId="0" xr:uid="{00000000-0006-0000-0500-000067000000}">
      <text>
        <r>
          <rPr>
            <b/>
            <sz val="9"/>
            <color indexed="81"/>
            <rFont val="Tahoma"/>
            <family val="2"/>
          </rPr>
          <t>Emerald Siggery:</t>
        </r>
        <r>
          <rPr>
            <sz val="9"/>
            <color indexed="81"/>
            <rFont val="Tahoma"/>
            <family val="2"/>
          </rPr>
          <t xml:space="preserve">
Data reprocessed by AGS to eliminate issues</t>
        </r>
      </text>
    </comment>
    <comment ref="AF33" authorId="5" shapeId="0" xr:uid="{00000000-0006-0000-0500-000068000000}">
      <text>
        <r>
          <rPr>
            <b/>
            <sz val="9"/>
            <color indexed="81"/>
            <rFont val="Tahoma"/>
            <family val="2"/>
          </rPr>
          <t>M Soskin:</t>
        </r>
        <r>
          <rPr>
            <sz val="9"/>
            <color indexed="81"/>
            <rFont val="Tahoma"/>
            <family val="2"/>
          </rPr>
          <t xml:space="preserve">
gaps between 7d01058 and 7d01056 - one maybe due to removing buildings the others not sure</t>
        </r>
      </text>
    </comment>
    <comment ref="AJ33" authorId="4" shapeId="0" xr:uid="{00000000-0006-0000-0500-000069000000}">
      <text>
        <r>
          <rPr>
            <b/>
            <sz val="9"/>
            <color indexed="81"/>
            <rFont val="Tahoma"/>
            <family val="2"/>
          </rPr>
          <t>User:</t>
        </r>
        <r>
          <rPr>
            <sz val="9"/>
            <color indexed="81"/>
            <rFont val="Tahoma"/>
            <family val="2"/>
          </rPr>
          <t xml:space="preserve">
7d01046, 7d01044 have a gap</t>
        </r>
      </text>
    </comment>
    <comment ref="AP33" authorId="4" shapeId="0" xr:uid="{00000000-0006-0000-0500-00006A000000}">
      <text>
        <r>
          <rPr>
            <b/>
            <sz val="9"/>
            <color indexed="81"/>
            <rFont val="Tahoma"/>
            <family val="2"/>
          </rPr>
          <t>User:</t>
        </r>
        <r>
          <rPr>
            <sz val="9"/>
            <color indexed="81"/>
            <rFont val="Tahoma"/>
            <family val="2"/>
          </rPr>
          <t xml:space="preserve">
FP added to close MP landward profiles 7d01040, 7d01042, 7d0108, 7d01058</t>
        </r>
      </text>
    </comment>
    <comment ref="BB33" authorId="6" shapeId="0" xr:uid="{00000000-0006-0000-0500-00006B000000}">
      <text>
        <r>
          <rPr>
            <b/>
            <sz val="9"/>
            <color indexed="81"/>
            <rFont val="Tahoma"/>
            <family val="2"/>
          </rPr>
          <t>Emerald Siggery:</t>
        </r>
        <r>
          <rPr>
            <sz val="9"/>
            <color indexed="81"/>
            <rFont val="Tahoma"/>
            <family val="2"/>
          </rPr>
          <t xml:space="preserve">
Accepted after resubmission of profiles</t>
        </r>
      </text>
    </comment>
    <comment ref="AF34" authorId="5" shapeId="0" xr:uid="{00000000-0006-0000-0500-00006C000000}">
      <text>
        <r>
          <rPr>
            <b/>
            <sz val="9"/>
            <color indexed="81"/>
            <rFont val="Tahoma"/>
            <family val="2"/>
          </rPr>
          <t>M Soskin:</t>
        </r>
        <r>
          <rPr>
            <sz val="9"/>
            <color indexed="81"/>
            <rFont val="Tahoma"/>
            <family val="2"/>
          </rPr>
          <t xml:space="preserve">
gaps at the tops of 7d01062A - maybe removed due to buildings?</t>
        </r>
      </text>
    </comment>
    <comment ref="BB34" authorId="6" shapeId="0" xr:uid="{00000000-0006-0000-0500-00006D000000}">
      <text>
        <r>
          <rPr>
            <b/>
            <sz val="9"/>
            <color indexed="81"/>
            <rFont val="Tahoma"/>
            <family val="2"/>
          </rPr>
          <t>Emerald Siggery:</t>
        </r>
        <r>
          <rPr>
            <sz val="9"/>
            <color indexed="81"/>
            <rFont val="Tahoma"/>
            <family val="2"/>
          </rPr>
          <t xml:space="preserve">
Accepted after resubmission of profiles</t>
        </r>
      </text>
    </comment>
    <comment ref="H35" authorId="3" shapeId="0" xr:uid="{00000000-0006-0000-0500-00006E000000}">
      <text>
        <r>
          <rPr>
            <b/>
            <sz val="9"/>
            <color indexed="81"/>
            <rFont val="Tahoma"/>
            <family val="2"/>
          </rPr>
          <t>Joseff Saunders:</t>
        </r>
        <r>
          <rPr>
            <sz val="9"/>
            <color indexed="81"/>
            <rFont val="Tahoma"/>
            <family val="2"/>
          </rPr>
          <t xml:space="preserve">
Moved tb and tstr files to Other folder</t>
        </r>
      </text>
    </comment>
    <comment ref="I35" authorId="3" shapeId="0" xr:uid="{00000000-0006-0000-0500-00006F000000}">
      <text>
        <r>
          <rPr>
            <b/>
            <sz val="9"/>
            <color indexed="81"/>
            <rFont val="Tahoma"/>
            <family val="2"/>
          </rPr>
          <t>Joseff Saunders:</t>
        </r>
        <r>
          <rPr>
            <sz val="9"/>
            <color indexed="81"/>
            <rFont val="Tahoma"/>
            <family val="2"/>
          </rPr>
          <t xml:space="preserve">
States UAV LiDAR was utilised, however survey was captured using GNSS walked techniques. Ammended.</t>
        </r>
      </text>
    </comment>
    <comment ref="P35" authorId="3" shapeId="0" xr:uid="{00000000-0006-0000-0500-000070000000}">
      <text>
        <r>
          <rPr>
            <b/>
            <sz val="9"/>
            <color indexed="81"/>
            <rFont val="Tahoma"/>
            <family val="2"/>
          </rPr>
          <t>Joseff Saunders:</t>
        </r>
        <r>
          <rPr>
            <sz val="9"/>
            <color indexed="81"/>
            <rFont val="Tahoma"/>
            <family val="2"/>
          </rPr>
          <t xml:space="preserve">
Poor spacing for upper reaches of continuous data</t>
        </r>
      </text>
    </comment>
    <comment ref="AF35" authorId="3" shapeId="0" xr:uid="{00000000-0006-0000-0500-000071000000}">
      <text>
        <r>
          <rPr>
            <b/>
            <sz val="9"/>
            <color indexed="81"/>
            <rFont val="Tahoma"/>
            <family val="2"/>
          </rPr>
          <t>Joseff Saunders:</t>
        </r>
        <r>
          <rPr>
            <sz val="9"/>
            <color indexed="81"/>
            <rFont val="Tahoma"/>
            <family val="2"/>
          </rPr>
          <t xml:space="preserve">
Poor coverage, exceeding 5 m spacing withing top 50 m from beach toe.</t>
        </r>
      </text>
    </comment>
    <comment ref="AG35" authorId="3" shapeId="0" xr:uid="{00000000-0006-0000-0500-000072000000}">
      <text>
        <r>
          <rPr>
            <b/>
            <sz val="9"/>
            <color indexed="81"/>
            <rFont val="Tahoma"/>
            <family val="2"/>
          </rPr>
          <t>Joseff Saunders:</t>
        </r>
        <r>
          <rPr>
            <sz val="9"/>
            <color indexed="81"/>
            <rFont val="Tahoma"/>
            <family val="2"/>
          </rPr>
          <t xml:space="preserve">
Again, patchy coverage even to the western extent where depth is reachable. </t>
        </r>
      </text>
    </comment>
    <comment ref="AJ35" authorId="3" shapeId="0" xr:uid="{00000000-0006-0000-0500-000073000000}">
      <text>
        <r>
          <rPr>
            <b/>
            <sz val="9"/>
            <color indexed="81"/>
            <rFont val="Tahoma"/>
            <family val="2"/>
          </rPr>
          <t>Joseff Saunders:</t>
        </r>
        <r>
          <rPr>
            <sz val="9"/>
            <color indexed="81"/>
            <rFont val="Tahoma"/>
            <family val="2"/>
          </rPr>
          <t xml:space="preserve">
Gaps in profiles 7d01797, 7d01798, 7d01801, 7d01803, 7d01805 due to vegetation or rock armour - images provided</t>
        </r>
      </text>
    </comment>
    <comment ref="AK35" authorId="3" shapeId="0" xr:uid="{00000000-0006-0000-0500-000074000000}">
      <text>
        <r>
          <rPr>
            <b/>
            <sz val="9"/>
            <color indexed="81"/>
            <rFont val="Tahoma"/>
            <family val="2"/>
          </rPr>
          <t>Joseff Saunders:</t>
        </r>
        <r>
          <rPr>
            <sz val="9"/>
            <color indexed="81"/>
            <rFont val="Tahoma"/>
            <family val="2"/>
          </rPr>
          <t xml:space="preserve">
Profiles 7d01803 - 7d01808 do not make depth, stated in report, soft mud - as ususal. </t>
        </r>
      </text>
    </comment>
    <comment ref="AL35" authorId="3" shapeId="0" xr:uid="{00000000-0006-0000-0500-000075000000}">
      <text>
        <r>
          <rPr>
            <b/>
            <sz val="9"/>
            <color indexed="81"/>
            <rFont val="Tahoma"/>
            <family val="2"/>
          </rPr>
          <t>Joseff Saunders:</t>
        </r>
        <r>
          <rPr>
            <sz val="9"/>
            <color indexed="81"/>
            <rFont val="Tahoma"/>
            <family val="2"/>
          </rPr>
          <t xml:space="preserve">
False points added to close MP landward for 7d01806, 7d01807, 7d01808</t>
        </r>
      </text>
    </comment>
    <comment ref="H36" authorId="3" shapeId="0" xr:uid="{00000000-0006-0000-0500-000076000000}">
      <text>
        <r>
          <rPr>
            <b/>
            <sz val="9"/>
            <color indexed="81"/>
            <rFont val="Tahoma"/>
            <family val="2"/>
          </rPr>
          <t>Joseff Saunders:</t>
        </r>
        <r>
          <rPr>
            <sz val="9"/>
            <color indexed="81"/>
            <rFont val="Tahoma"/>
            <family val="2"/>
          </rPr>
          <t xml:space="preserve">
Report incorrectly named - ammended.
Tb and tstr files moved to Other folder</t>
        </r>
      </text>
    </comment>
    <comment ref="J36" authorId="3" shapeId="0" xr:uid="{00000000-0006-0000-0500-000077000000}">
      <text>
        <r>
          <rPr>
            <b/>
            <sz val="9"/>
            <color indexed="81"/>
            <rFont val="Tahoma"/>
            <family val="2"/>
          </rPr>
          <t>Joseff Saunders:</t>
        </r>
        <r>
          <rPr>
            <sz val="9"/>
            <color indexed="81"/>
            <rFont val="Tahoma"/>
            <family val="2"/>
          </rPr>
          <t xml:space="preserve">
Miss-spelling of RMSE - ammended. 
</t>
        </r>
      </text>
    </comment>
    <comment ref="P36" authorId="3" shapeId="0" xr:uid="{00000000-0006-0000-0500-000078000000}">
      <text>
        <r>
          <rPr>
            <b/>
            <sz val="9"/>
            <color indexed="81"/>
            <rFont val="Tahoma"/>
            <family val="2"/>
          </rPr>
          <t>Joseff Saunders:</t>
        </r>
        <r>
          <rPr>
            <sz val="9"/>
            <color indexed="81"/>
            <rFont val="Tahoma"/>
            <family val="2"/>
          </rPr>
          <t xml:space="preserve">
One instance of stripping in continuous data. 
Clear error in UAV LiDAR derived data which is udnerestimating height - comparisons made to cross lines from ATV/walked GNSS - images provided</t>
        </r>
      </text>
    </comment>
    <comment ref="T36" authorId="3" shapeId="0" xr:uid="{00000000-0006-0000-0500-000079000000}">
      <text>
        <r>
          <rPr>
            <b/>
            <sz val="9"/>
            <color indexed="81"/>
            <rFont val="Tahoma"/>
            <family val="2"/>
          </rPr>
          <t>Joseff Saunders:</t>
        </r>
        <r>
          <rPr>
            <sz val="9"/>
            <color indexed="81"/>
            <rFont val="Tahoma"/>
            <family val="2"/>
          </rPr>
          <t xml:space="preserve">
Fleight Height - 90 m
Photography GSD - 16 mm
Pointcloud GSD - 50 - 80 mm
GCA average 0.014 m (90% RMSE)
Surface reslution - 1 m</t>
        </r>
      </text>
    </comment>
    <comment ref="AK36" authorId="3" shapeId="0" xr:uid="{00000000-0006-0000-0500-00007A000000}">
      <text>
        <r>
          <rPr>
            <b/>
            <sz val="9"/>
            <color indexed="81"/>
            <rFont val="Tahoma"/>
            <family val="2"/>
          </rPr>
          <t>Joseff Saunders:</t>
        </r>
        <r>
          <rPr>
            <sz val="9"/>
            <color indexed="81"/>
            <rFont val="Tahoma"/>
            <family val="2"/>
          </rPr>
          <t xml:space="preserve">
Profiles 7d01088 and 7d01090 do not reach depth - as expected</t>
        </r>
      </text>
    </comment>
    <comment ref="AL36" authorId="3" shapeId="0" xr:uid="{00000000-0006-0000-0500-00007B000000}">
      <text>
        <r>
          <rPr>
            <b/>
            <sz val="9"/>
            <color indexed="81"/>
            <rFont val="Tahoma"/>
            <family val="2"/>
          </rPr>
          <t>Joseff Saunders:</t>
        </r>
        <r>
          <rPr>
            <sz val="9"/>
            <color indexed="81"/>
            <rFont val="Tahoma"/>
            <family val="2"/>
          </rPr>
          <t xml:space="preserve">
- False points added to close MP landward for 7d01076 and 7d01070</t>
        </r>
      </text>
    </comment>
    <comment ref="I37" authorId="3" shapeId="0" xr:uid="{00000000-0006-0000-0500-00007C000000}">
      <text>
        <r>
          <rPr>
            <b/>
            <sz val="9"/>
            <color indexed="81"/>
            <rFont val="Tahoma"/>
            <family val="2"/>
          </rPr>
          <t>Joseff Saunders:</t>
        </r>
        <r>
          <rPr>
            <sz val="9"/>
            <color indexed="81"/>
            <rFont val="Tahoma"/>
            <family val="2"/>
          </rPr>
          <t xml:space="preserve">
Stated LiDAR UAV used - incorrect, Photogrammetry used - different UAV and precisions needed. </t>
        </r>
      </text>
    </comment>
    <comment ref="O37" authorId="3" shapeId="0" xr:uid="{00000000-0006-0000-0500-00007D000000}">
      <text>
        <r>
          <rPr>
            <b/>
            <sz val="9"/>
            <color indexed="81"/>
            <rFont val="Tahoma"/>
            <family val="2"/>
          </rPr>
          <t>Joseff Saunders:</t>
        </r>
        <r>
          <rPr>
            <sz val="9"/>
            <color indexed="81"/>
            <rFont val="Tahoma"/>
            <family val="2"/>
          </rPr>
          <t xml:space="preserve">
OS tile continuous data not to 3 DP - ammended</t>
        </r>
      </text>
    </comment>
    <comment ref="R37" authorId="3" shapeId="0" xr:uid="{00000000-0006-0000-0500-00007E000000}">
      <text>
        <r>
          <rPr>
            <b/>
            <sz val="9"/>
            <color indexed="81"/>
            <rFont val="Tahoma"/>
            <family val="2"/>
          </rPr>
          <t xml:space="preserve">Joseff Saunders:
</t>
        </r>
        <r>
          <rPr>
            <sz val="9"/>
            <color indexed="81"/>
            <rFont val="Tahoma"/>
            <family val="2"/>
          </rPr>
          <t>- Photos have identifiable features in them (7d01491_20220415_General2 – deleted)</t>
        </r>
      </text>
    </comment>
    <comment ref="AG37" authorId="3" shapeId="0" xr:uid="{00000000-0006-0000-0500-00007F000000}">
      <text>
        <r>
          <rPr>
            <b/>
            <sz val="9"/>
            <color indexed="81"/>
            <rFont val="Tahoma"/>
            <family val="2"/>
          </rPr>
          <t>Joseff Saunders:</t>
        </r>
        <r>
          <rPr>
            <sz val="9"/>
            <color indexed="81"/>
            <rFont val="Tahoma"/>
            <family val="2"/>
          </rPr>
          <t xml:space="preserve">
Does not make depth - as expected.</t>
        </r>
      </text>
    </comment>
    <comment ref="AL37" authorId="3" shapeId="0" xr:uid="{00000000-0006-0000-0500-000080000000}">
      <text>
        <r>
          <rPr>
            <b/>
            <sz val="9"/>
            <color indexed="81"/>
            <rFont val="Tahoma"/>
            <family val="2"/>
          </rPr>
          <t>Joseff Saunders:</t>
        </r>
        <r>
          <rPr>
            <sz val="9"/>
            <color indexed="81"/>
            <rFont val="Tahoma"/>
            <family val="2"/>
          </rPr>
          <t xml:space="preserve">
Spike observed in continuous data near sea defence - images provided</t>
        </r>
      </text>
    </comment>
    <comment ref="AQ37" authorId="3" shapeId="0" xr:uid="{00000000-0006-0000-0500-000081000000}">
      <text>
        <r>
          <rPr>
            <b/>
            <sz val="9"/>
            <color indexed="81"/>
            <rFont val="Tahoma"/>
            <family val="2"/>
          </rPr>
          <t>Joseff Saunders:</t>
        </r>
        <r>
          <rPr>
            <sz val="9"/>
            <color indexed="81"/>
            <rFont val="Tahoma"/>
            <family val="2"/>
          </rPr>
          <t xml:space="preserve">
pike observed in sea defence profile data for profile 7d01474, 7d01475, 7d01476, 7d01477, 7d01478, 7d01479, 7d01488 and 7d01490:</t>
        </r>
      </text>
    </comment>
    <comment ref="BB37" authorId="6" shapeId="0" xr:uid="{00000000-0006-0000-0500-000082000000}">
      <text>
        <r>
          <rPr>
            <b/>
            <sz val="9"/>
            <color indexed="81"/>
            <rFont val="Tahoma"/>
            <family val="2"/>
          </rPr>
          <t>Emerald Siggery:</t>
        </r>
        <r>
          <rPr>
            <sz val="9"/>
            <color indexed="81"/>
            <rFont val="Tahoma"/>
            <family val="2"/>
          </rPr>
          <t xml:space="preserve">
emailed qc comments for redelivered data 31/08/2022</t>
        </r>
      </text>
    </comment>
    <comment ref="H38" authorId="4" shapeId="0" xr:uid="{00000000-0006-0000-0500-000083000000}">
      <text>
        <r>
          <rPr>
            <b/>
            <sz val="9"/>
            <color indexed="81"/>
            <rFont val="Tahoma"/>
            <family val="2"/>
          </rPr>
          <t>User:</t>
        </r>
        <r>
          <rPr>
            <sz val="9"/>
            <color indexed="81"/>
            <rFont val="Tahoma"/>
            <family val="2"/>
          </rPr>
          <t xml:space="preserve">
Moved tb and tstr from Batch to Other folder</t>
        </r>
      </text>
    </comment>
    <comment ref="Y38" authorId="4" shapeId="0" xr:uid="{00000000-0006-0000-0500-000084000000}">
      <text>
        <r>
          <rPr>
            <b/>
            <sz val="9"/>
            <color indexed="81"/>
            <rFont val="Tahoma"/>
            <family val="2"/>
          </rPr>
          <t>User:</t>
        </r>
        <r>
          <rPr>
            <sz val="9"/>
            <color indexed="81"/>
            <rFont val="Tahoma"/>
            <family val="2"/>
          </rPr>
          <t xml:space="preserve">
swapped E and W for 7d01318</t>
        </r>
      </text>
    </comment>
    <comment ref="AG38" authorId="4" shapeId="0" xr:uid="{00000000-0006-0000-0500-000085000000}">
      <text>
        <r>
          <rPr>
            <b/>
            <sz val="9"/>
            <color indexed="81"/>
            <rFont val="Tahoma"/>
            <family val="2"/>
          </rPr>
          <t>User:</t>
        </r>
        <r>
          <rPr>
            <sz val="9"/>
            <color indexed="81"/>
            <rFont val="Tahoma"/>
            <family val="2"/>
          </rPr>
          <t xml:space="preserve">
couple of points (6) at eastern extent don't make depth</t>
        </r>
      </text>
    </comment>
    <comment ref="BB38" authorId="6" shapeId="0" xr:uid="{00000000-0006-0000-0500-000086000000}">
      <text>
        <r>
          <rPr>
            <b/>
            <sz val="9"/>
            <color indexed="81"/>
            <rFont val="Tahoma"/>
            <family val="2"/>
          </rPr>
          <t>Emerald Siggery:</t>
        </r>
        <r>
          <rPr>
            <sz val="9"/>
            <color indexed="81"/>
            <rFont val="Tahoma"/>
            <family val="2"/>
          </rPr>
          <t xml:space="preserve">
emailed qc comments for redelivered data 31/08/2022
Data resubmitted 06/09</t>
        </r>
      </text>
    </comment>
    <comment ref="H39" authorId="4" shapeId="0" xr:uid="{00000000-0006-0000-0500-000087000000}">
      <text>
        <r>
          <rPr>
            <b/>
            <sz val="9"/>
            <color indexed="81"/>
            <rFont val="Tahoma"/>
            <family val="2"/>
          </rPr>
          <t>User:</t>
        </r>
        <r>
          <rPr>
            <sz val="9"/>
            <color indexed="81"/>
            <rFont val="Tahoma"/>
            <family val="2"/>
          </rPr>
          <t xml:space="preserve">
Moved tb and tstr from Batch to Other folder</t>
        </r>
      </text>
    </comment>
    <comment ref="Y39" authorId="4" shapeId="0" xr:uid="{00000000-0006-0000-0500-000088000000}">
      <text>
        <r>
          <rPr>
            <b/>
            <sz val="9"/>
            <color indexed="81"/>
            <rFont val="Tahoma"/>
            <family val="2"/>
          </rPr>
          <t>User:</t>
        </r>
        <r>
          <rPr>
            <sz val="9"/>
            <color indexed="81"/>
            <rFont val="Tahoma"/>
            <family val="2"/>
          </rPr>
          <t xml:space="preserve">
7d01358 has two sets of Up, Dwn, W, E photos</t>
        </r>
      </text>
    </comment>
    <comment ref="AG39" authorId="4" shapeId="0" xr:uid="{00000000-0006-0000-0500-000089000000}">
      <text>
        <r>
          <rPr>
            <b/>
            <sz val="9"/>
            <color indexed="81"/>
            <rFont val="Tahoma"/>
            <family val="2"/>
          </rPr>
          <t>User:</t>
        </r>
        <r>
          <rPr>
            <sz val="9"/>
            <color indexed="81"/>
            <rFont val="Tahoma"/>
            <family val="2"/>
          </rPr>
          <t xml:space="preserve">
just under half of the unit didn't reach depth</t>
        </r>
      </text>
    </comment>
    <comment ref="BB39" authorId="6" shapeId="0" xr:uid="{00000000-0006-0000-0500-00008A000000}">
      <text>
        <r>
          <rPr>
            <b/>
            <sz val="9"/>
            <color indexed="81"/>
            <rFont val="Tahoma"/>
            <family val="2"/>
          </rPr>
          <t>Emerald Siggery:</t>
        </r>
        <r>
          <rPr>
            <sz val="9"/>
            <color indexed="81"/>
            <rFont val="Tahoma"/>
            <family val="2"/>
          </rPr>
          <t xml:space="preserve">
emailed qc comments for redelivered data 31/08/2022
Data resubmitted 06/09</t>
        </r>
      </text>
    </comment>
    <comment ref="H40" authorId="4" shapeId="0" xr:uid="{00000000-0006-0000-0500-00008B000000}">
      <text>
        <r>
          <rPr>
            <b/>
            <sz val="9"/>
            <color indexed="81"/>
            <rFont val="Tahoma"/>
            <family val="2"/>
          </rPr>
          <t>User:</t>
        </r>
        <r>
          <rPr>
            <sz val="9"/>
            <color indexed="81"/>
            <rFont val="Tahoma"/>
            <family val="2"/>
          </rPr>
          <t xml:space="preserve">
Moved tb and tstr from Batch to Other folder</t>
        </r>
      </text>
    </comment>
    <comment ref="AG40" authorId="4" shapeId="0" xr:uid="{00000000-0006-0000-0500-00008C000000}">
      <text>
        <r>
          <rPr>
            <b/>
            <sz val="9"/>
            <color indexed="81"/>
            <rFont val="Tahoma"/>
            <family val="2"/>
          </rPr>
          <t>User:</t>
        </r>
        <r>
          <rPr>
            <sz val="9"/>
            <color indexed="81"/>
            <rFont val="Tahoma"/>
            <family val="2"/>
          </rPr>
          <t xml:space="preserve">
coupple of small sections which doesn't reach depth</t>
        </r>
      </text>
    </comment>
    <comment ref="BB40" authorId="6" shapeId="0" xr:uid="{00000000-0006-0000-0500-00008D000000}">
      <text>
        <r>
          <rPr>
            <b/>
            <sz val="9"/>
            <color indexed="81"/>
            <rFont val="Tahoma"/>
            <family val="2"/>
          </rPr>
          <t>Emerald Siggery:</t>
        </r>
        <r>
          <rPr>
            <sz val="9"/>
            <color indexed="81"/>
            <rFont val="Tahoma"/>
            <family val="2"/>
          </rPr>
          <t xml:space="preserve">
emailed qc comments for redelivered data 31/08/2022</t>
        </r>
      </text>
    </comment>
    <comment ref="H41" authorId="4" shapeId="0" xr:uid="{00000000-0006-0000-0500-00008E000000}">
      <text>
        <r>
          <rPr>
            <b/>
            <sz val="9"/>
            <color indexed="81"/>
            <rFont val="Tahoma"/>
            <family val="2"/>
          </rPr>
          <t>User:</t>
        </r>
        <r>
          <rPr>
            <sz val="9"/>
            <color indexed="81"/>
            <rFont val="Tahoma"/>
            <family val="2"/>
          </rPr>
          <t xml:space="preserve">
Moved tb and tstr from Batch to Other folder</t>
        </r>
      </text>
    </comment>
    <comment ref="Y41" authorId="4" shapeId="0" xr:uid="{00000000-0006-0000-0500-00008F000000}">
      <text>
        <r>
          <rPr>
            <b/>
            <sz val="9"/>
            <color indexed="81"/>
            <rFont val="Tahoma"/>
            <family val="2"/>
          </rPr>
          <t>User:</t>
        </r>
        <r>
          <rPr>
            <sz val="9"/>
            <color indexed="81"/>
            <rFont val="Tahoma"/>
            <family val="2"/>
          </rPr>
          <t xml:space="preserve">
7d01416 wrong names - corrected</t>
        </r>
      </text>
    </comment>
    <comment ref="BB41" authorId="6" shapeId="0" xr:uid="{00000000-0006-0000-0500-000090000000}">
      <text>
        <r>
          <rPr>
            <b/>
            <sz val="9"/>
            <color indexed="81"/>
            <rFont val="Tahoma"/>
            <family val="2"/>
          </rPr>
          <t>Emerald Siggery:</t>
        </r>
        <r>
          <rPr>
            <sz val="9"/>
            <color indexed="81"/>
            <rFont val="Tahoma"/>
            <family val="2"/>
          </rPr>
          <t xml:space="preserve">
emailed qc comments for redelivered data 31/08/2022</t>
        </r>
      </text>
    </comment>
    <comment ref="H42" authorId="4" shapeId="0" xr:uid="{00000000-0006-0000-0500-000091000000}">
      <text>
        <r>
          <rPr>
            <b/>
            <sz val="9"/>
            <color indexed="81"/>
            <rFont val="Tahoma"/>
            <family val="2"/>
          </rPr>
          <t>User:</t>
        </r>
        <r>
          <rPr>
            <sz val="9"/>
            <color indexed="81"/>
            <rFont val="Tahoma"/>
            <family val="2"/>
          </rPr>
          <t xml:space="preserve">
Moved tb and tstr from Batch to Other folder</t>
        </r>
      </text>
    </comment>
    <comment ref="BB42" authorId="6" shapeId="0" xr:uid="{00000000-0006-0000-0500-000092000000}">
      <text>
        <r>
          <rPr>
            <sz val="11"/>
            <color theme="1"/>
            <rFont val="Calibri"/>
            <family val="2"/>
            <scheme val="minor"/>
          </rPr>
          <t>Emerald Siggery:
emailed qc comments for redelivered data 31/08/2022
Emailed comments for second redelivery 19/10/2022</t>
        </r>
      </text>
    </comment>
    <comment ref="H43" authorId="4" shapeId="0" xr:uid="{00000000-0006-0000-0500-000093000000}">
      <text>
        <r>
          <rPr>
            <b/>
            <sz val="9"/>
            <color indexed="81"/>
            <rFont val="Tahoma"/>
            <family val="2"/>
          </rPr>
          <t>User:</t>
        </r>
        <r>
          <rPr>
            <sz val="9"/>
            <color indexed="81"/>
            <rFont val="Tahoma"/>
            <family val="2"/>
          </rPr>
          <t xml:space="preserve">
Other folder mislabelled Others - have edited</t>
        </r>
      </text>
    </comment>
    <comment ref="T43" authorId="4" shapeId="0" xr:uid="{00000000-0006-0000-0500-000094000000}">
      <text>
        <r>
          <rPr>
            <b/>
            <sz val="9"/>
            <color indexed="81"/>
            <rFont val="Tahoma"/>
            <family val="2"/>
          </rPr>
          <t>User:</t>
        </r>
        <r>
          <rPr>
            <sz val="9"/>
            <color indexed="81"/>
            <rFont val="Tahoma"/>
            <family val="2"/>
          </rPr>
          <t xml:space="preserve">
Fleight Height - 70 m
Photography GSD - 16 mm
Pointcloud GSD - 50 - 80 mm
GCA average 0.009 m</t>
        </r>
      </text>
    </comment>
    <comment ref="W43" authorId="4" shapeId="0" xr:uid="{00000000-0006-0000-0500-000095000000}">
      <text>
        <r>
          <rPr>
            <b/>
            <sz val="9"/>
            <color indexed="81"/>
            <rFont val="Tahoma"/>
            <family val="2"/>
          </rPr>
          <t>User:</t>
        </r>
        <r>
          <rPr>
            <sz val="9"/>
            <color indexed="81"/>
            <rFont val="Tahoma"/>
            <family val="2"/>
          </rPr>
          <t xml:space="preserve">
 profiles aren't covered by the baseline data</t>
        </r>
      </text>
    </comment>
    <comment ref="Y43" authorId="4" shapeId="0" xr:uid="{00000000-0006-0000-0500-000096000000}">
      <text>
        <r>
          <rPr>
            <b/>
            <sz val="9"/>
            <color indexed="81"/>
            <rFont val="Tahoma"/>
            <family val="2"/>
          </rPr>
          <t>User:</t>
        </r>
        <r>
          <rPr>
            <sz val="9"/>
            <color indexed="81"/>
            <rFont val="Tahoma"/>
            <family val="2"/>
          </rPr>
          <t xml:space="preserve">
7e00652_20220622_S is a duplicate of 7e00652_20220622_Dwn</t>
        </r>
      </text>
    </comment>
    <comment ref="AG43" authorId="4" shapeId="0" xr:uid="{00000000-0006-0000-0500-000097000000}">
      <text>
        <r>
          <rPr>
            <b/>
            <sz val="9"/>
            <color indexed="81"/>
            <rFont val="Tahoma"/>
            <family val="2"/>
          </rPr>
          <t>User:</t>
        </r>
        <r>
          <rPr>
            <sz val="9"/>
            <color indexed="81"/>
            <rFont val="Tahoma"/>
            <family val="2"/>
          </rPr>
          <t xml:space="preserve">
report states no data reaches depth due to deep mud</t>
        </r>
      </text>
    </comment>
    <comment ref="AK43" authorId="4" shapeId="0" xr:uid="{00000000-0006-0000-0500-000098000000}">
      <text>
        <r>
          <rPr>
            <b/>
            <sz val="9"/>
            <color indexed="81"/>
            <rFont val="Tahoma"/>
            <family val="2"/>
          </rPr>
          <t>User:</t>
        </r>
        <r>
          <rPr>
            <sz val="9"/>
            <color indexed="81"/>
            <rFont val="Tahoma"/>
            <family val="2"/>
          </rPr>
          <t xml:space="preserve">
not profile meets depth - report states due to deep mud</t>
        </r>
      </text>
    </comment>
    <comment ref="BA43" authorId="6" shapeId="0" xr:uid="{00000000-0006-0000-0500-000099000000}">
      <text>
        <r>
          <rPr>
            <b/>
            <sz val="9"/>
            <color indexed="81"/>
            <rFont val="Tahoma"/>
            <family val="2"/>
          </rPr>
          <t>Emerald Siggery:</t>
        </r>
        <r>
          <rPr>
            <sz val="9"/>
            <color indexed="81"/>
            <rFont val="Tahoma"/>
            <family val="2"/>
          </rPr>
          <t xml:space="preserve">
Emailed AGS re issues with data 29/07/2022</t>
        </r>
      </text>
    </comment>
    <comment ref="G44" authorId="4" shapeId="0" xr:uid="{00000000-0006-0000-0500-00009A000000}">
      <text>
        <r>
          <rPr>
            <b/>
            <sz val="9"/>
            <color indexed="81"/>
            <rFont val="Tahoma"/>
            <family val="2"/>
          </rPr>
          <t>User:</t>
        </r>
        <r>
          <rPr>
            <sz val="9"/>
            <color indexed="81"/>
            <rFont val="Tahoma"/>
            <family val="2"/>
          </rPr>
          <t xml:space="preserve">
'Others' folder changed to 'Other'</t>
        </r>
      </text>
    </comment>
    <comment ref="K44" authorId="4" shapeId="0" xr:uid="{00000000-0006-0000-0500-00009B000000}">
      <text>
        <r>
          <rPr>
            <b/>
            <sz val="9"/>
            <color indexed="81"/>
            <rFont val="Tahoma"/>
            <family val="2"/>
          </rPr>
          <t>User:</t>
        </r>
        <r>
          <rPr>
            <sz val="9"/>
            <color indexed="81"/>
            <rFont val="Tahoma"/>
            <family val="2"/>
          </rPr>
          <t xml:space="preserve">
4 gca comparison points above spec</t>
        </r>
      </text>
    </comment>
    <comment ref="W44" authorId="4" shapeId="0" xr:uid="{00000000-0006-0000-0500-00009C000000}">
      <text>
        <r>
          <rPr>
            <b/>
            <sz val="9"/>
            <color indexed="81"/>
            <rFont val="Tahoma"/>
            <family val="2"/>
          </rPr>
          <t>User:</t>
        </r>
        <r>
          <rPr>
            <sz val="9"/>
            <color indexed="81"/>
            <rFont val="Tahoma"/>
            <family val="2"/>
          </rPr>
          <t xml:space="preserve">
all profiles in tp.txt file was mislabelled 7ee instead of 7e
profiles not covered by baseline data</t>
        </r>
      </text>
    </comment>
    <comment ref="AF44" authorId="4" shapeId="0" xr:uid="{00000000-0006-0000-0500-00009D000000}">
      <text>
        <r>
          <rPr>
            <b/>
            <sz val="9"/>
            <color indexed="81"/>
            <rFont val="Tahoma"/>
            <family val="2"/>
          </rPr>
          <t>User:</t>
        </r>
        <r>
          <rPr>
            <sz val="9"/>
            <color indexed="81"/>
            <rFont val="Tahoma"/>
            <family val="2"/>
          </rPr>
          <t xml:space="preserve">
gaps at top of profiles 7e00238, 237 and 236. gaps were here previous full survey - dense vegetation?</t>
        </r>
      </text>
    </comment>
    <comment ref="AG44" authorId="4" shapeId="0" xr:uid="{00000000-0006-0000-0500-00009E000000}">
      <text>
        <r>
          <rPr>
            <b/>
            <sz val="9"/>
            <color indexed="81"/>
            <rFont val="Tahoma"/>
            <family val="2"/>
          </rPr>
          <t>User:</t>
        </r>
        <r>
          <rPr>
            <sz val="9"/>
            <color indexed="81"/>
            <rFont val="Tahoma"/>
            <family val="2"/>
          </rPr>
          <t xml:space="preserve">
whole of survey unit not reaches depth - report states due to deep mud</t>
        </r>
      </text>
    </comment>
    <comment ref="AJ44" authorId="4" shapeId="0" xr:uid="{00000000-0006-0000-0500-00009F000000}">
      <text>
        <r>
          <rPr>
            <b/>
            <sz val="9"/>
            <color indexed="81"/>
            <rFont val="Tahoma"/>
            <family val="2"/>
          </rPr>
          <t>User:</t>
        </r>
        <r>
          <rPr>
            <sz val="9"/>
            <color indexed="81"/>
            <rFont val="Tahoma"/>
            <family val="2"/>
          </rPr>
          <t xml:space="preserve">
Profiles 7e00238, 7e00236 and 7e00235 has a gap – due to dense vegetation? No obs photos or reason in the report provided</t>
        </r>
      </text>
    </comment>
    <comment ref="AK44" authorId="4" shapeId="0" xr:uid="{00000000-0006-0000-0500-0000A0000000}">
      <text>
        <r>
          <rPr>
            <b/>
            <sz val="9"/>
            <color indexed="81"/>
            <rFont val="Tahoma"/>
            <family val="2"/>
          </rPr>
          <t>User:</t>
        </r>
        <r>
          <rPr>
            <sz val="9"/>
            <color indexed="81"/>
            <rFont val="Tahoma"/>
            <family val="2"/>
          </rPr>
          <t xml:space="preserve">
report states due to deep mud</t>
        </r>
      </text>
    </comment>
    <comment ref="AM44" authorId="4" shapeId="0" xr:uid="{00000000-0006-0000-0500-0000A1000000}">
      <text>
        <r>
          <rPr>
            <b/>
            <sz val="9"/>
            <color indexed="81"/>
            <rFont val="Tahoma"/>
            <family val="2"/>
          </rPr>
          <t>User:</t>
        </r>
        <r>
          <rPr>
            <sz val="9"/>
            <color indexed="81"/>
            <rFont val="Tahoma"/>
            <family val="2"/>
          </rPr>
          <t xml:space="preserve">
16331 points offline (out of 98783 point)</t>
        </r>
      </text>
    </comment>
    <comment ref="AP44" authorId="4" shapeId="0" xr:uid="{00000000-0006-0000-0500-0000A2000000}">
      <text>
        <r>
          <rPr>
            <b/>
            <sz val="9"/>
            <color indexed="81"/>
            <rFont val="Tahoma"/>
            <family val="2"/>
          </rPr>
          <t>User:</t>
        </r>
        <r>
          <rPr>
            <sz val="9"/>
            <color indexed="81"/>
            <rFont val="Tahoma"/>
            <family val="2"/>
          </rPr>
          <t xml:space="preserve">
issues with profiles in qc queries doc</t>
        </r>
      </text>
    </comment>
    <comment ref="BA44" authorId="6" shapeId="0" xr:uid="{00000000-0006-0000-0500-0000A3000000}">
      <text>
        <r>
          <rPr>
            <b/>
            <sz val="9"/>
            <color indexed="81"/>
            <rFont val="Tahoma"/>
            <family val="2"/>
          </rPr>
          <t>Emerald Siggery:</t>
        </r>
        <r>
          <rPr>
            <sz val="9"/>
            <color indexed="81"/>
            <rFont val="Tahoma"/>
            <family val="2"/>
          </rPr>
          <t xml:space="preserve">
Emailed AGS re issues with the data 03/08/2022</t>
        </r>
      </text>
    </comment>
    <comment ref="G45" authorId="4" shapeId="0" xr:uid="{00000000-0006-0000-0500-0000A4000000}">
      <text>
        <r>
          <rPr>
            <b/>
            <sz val="9"/>
            <color indexed="81"/>
            <rFont val="Tahoma"/>
            <family val="2"/>
          </rPr>
          <t>User:</t>
        </r>
        <r>
          <rPr>
            <sz val="9"/>
            <color indexed="81"/>
            <rFont val="Tahoma"/>
            <family val="2"/>
          </rPr>
          <t xml:space="preserve">
'Others' folder changed to 'Other'</t>
        </r>
      </text>
    </comment>
    <comment ref="W45" authorId="4" shapeId="0" xr:uid="{00000000-0006-0000-0500-0000A5000000}">
      <text>
        <r>
          <rPr>
            <b/>
            <sz val="9"/>
            <color indexed="81"/>
            <rFont val="Tahoma"/>
            <family val="2"/>
          </rPr>
          <t>User:</t>
        </r>
        <r>
          <rPr>
            <sz val="9"/>
            <color indexed="81"/>
            <rFont val="Tahoma"/>
            <family val="2"/>
          </rPr>
          <t xml:space="preserve">
profiles not covered by baseline data</t>
        </r>
      </text>
    </comment>
    <comment ref="AF45" authorId="4" shapeId="0" xr:uid="{00000000-0006-0000-0500-0000A6000000}">
      <text>
        <r>
          <rPr>
            <b/>
            <sz val="9"/>
            <color indexed="81"/>
            <rFont val="Tahoma"/>
            <family val="2"/>
          </rPr>
          <t>User:</t>
        </r>
        <r>
          <rPr>
            <sz val="9"/>
            <color indexed="81"/>
            <rFont val="Tahoma"/>
            <family val="2"/>
          </rPr>
          <t xml:space="preserve">
multiple gaps by top of profile 6d01752, sliver gaps towards depth across majority of beach and middle of profile 6d01752</t>
        </r>
      </text>
    </comment>
    <comment ref="AG45" authorId="4" shapeId="0" xr:uid="{00000000-0006-0000-0500-0000A7000000}">
      <text>
        <r>
          <rPr>
            <b/>
            <sz val="9"/>
            <color indexed="81"/>
            <rFont val="Tahoma"/>
            <family val="2"/>
          </rPr>
          <t>User:</t>
        </r>
        <r>
          <rPr>
            <sz val="9"/>
            <color indexed="81"/>
            <rFont val="Tahoma"/>
            <family val="2"/>
          </rPr>
          <t xml:space="preserve">
whole of survey unit not reaches depth - report states due to deep mud</t>
        </r>
      </text>
    </comment>
    <comment ref="AK45" authorId="4" shapeId="0" xr:uid="{00000000-0006-0000-0500-0000A8000000}">
      <text>
        <r>
          <rPr>
            <b/>
            <sz val="9"/>
            <color indexed="81"/>
            <rFont val="Tahoma"/>
            <family val="2"/>
          </rPr>
          <t>User:</t>
        </r>
        <r>
          <rPr>
            <sz val="9"/>
            <color indexed="81"/>
            <rFont val="Tahoma"/>
            <family val="2"/>
          </rPr>
          <t xml:space="preserve">
report states due to deep mud</t>
        </r>
      </text>
    </comment>
    <comment ref="AM45" authorId="4" shapeId="0" xr:uid="{00000000-0006-0000-0500-0000A9000000}">
      <text>
        <r>
          <rPr>
            <b/>
            <sz val="9"/>
            <color indexed="81"/>
            <rFont val="Tahoma"/>
            <family val="2"/>
          </rPr>
          <t>User:</t>
        </r>
        <r>
          <rPr>
            <sz val="9"/>
            <color indexed="81"/>
            <rFont val="Tahoma"/>
            <family val="2"/>
          </rPr>
          <t xml:space="preserve">
1 point offline out of 2732</t>
        </r>
      </text>
    </comment>
    <comment ref="BA45" authorId="6" shapeId="0" xr:uid="{00000000-0006-0000-0500-0000AA000000}">
      <text>
        <r>
          <rPr>
            <b/>
            <sz val="9"/>
            <color indexed="81"/>
            <rFont val="Tahoma"/>
            <family val="2"/>
          </rPr>
          <t>Emerald Siggery:</t>
        </r>
        <r>
          <rPr>
            <sz val="9"/>
            <color indexed="81"/>
            <rFont val="Tahoma"/>
            <family val="2"/>
          </rPr>
          <t xml:space="preserve">
Emailed AGS re issues 04/08/2022</t>
        </r>
      </text>
    </comment>
    <comment ref="BB45" authorId="6" shapeId="0" xr:uid="{00000000-0006-0000-0500-0000AB000000}">
      <text>
        <r>
          <rPr>
            <b/>
            <sz val="9"/>
            <color indexed="81"/>
            <rFont val="Tahoma"/>
            <family val="2"/>
          </rPr>
          <t>Emerald Siggery:</t>
        </r>
        <r>
          <rPr>
            <sz val="9"/>
            <color indexed="81"/>
            <rFont val="Tahoma"/>
            <family val="2"/>
          </rPr>
          <t xml:space="preserve">
emailed qc comments for redelivered data 31/08/2022.
Revised data issued 06/09/2022</t>
        </r>
      </text>
    </comment>
    <comment ref="AG46" authorId="4" shapeId="0" xr:uid="{00000000-0006-0000-0500-0000AC000000}">
      <text>
        <r>
          <rPr>
            <b/>
            <sz val="9"/>
            <color indexed="81"/>
            <rFont val="Tahoma"/>
            <family val="2"/>
          </rPr>
          <t>User:</t>
        </r>
        <r>
          <rPr>
            <sz val="9"/>
            <color indexed="81"/>
            <rFont val="Tahoma"/>
            <family val="2"/>
          </rPr>
          <t xml:space="preserve">
whole of survey unit not reaches depth - report states due to deep mud</t>
        </r>
      </text>
    </comment>
    <comment ref="AJ46" authorId="4" shapeId="0" xr:uid="{00000000-0006-0000-0500-0000AD000000}">
      <text>
        <r>
          <rPr>
            <b/>
            <sz val="9"/>
            <color indexed="81"/>
            <rFont val="Tahoma"/>
            <family val="2"/>
          </rPr>
          <t>User:</t>
        </r>
        <r>
          <rPr>
            <sz val="9"/>
            <color indexed="81"/>
            <rFont val="Tahoma"/>
            <family val="2"/>
          </rPr>
          <t xml:space="preserve">
profile 7e00077 has gap due to building - no mention of this in report or obs photos</t>
        </r>
      </text>
    </comment>
    <comment ref="AK46" authorId="4" shapeId="0" xr:uid="{00000000-0006-0000-0500-0000AE000000}">
      <text>
        <r>
          <rPr>
            <b/>
            <sz val="9"/>
            <color indexed="81"/>
            <rFont val="Tahoma"/>
            <family val="2"/>
          </rPr>
          <t>User:</t>
        </r>
        <r>
          <rPr>
            <sz val="9"/>
            <color indexed="81"/>
            <rFont val="Tahoma"/>
            <family val="2"/>
          </rPr>
          <t xml:space="preserve">
no profiles reach depth - report states due to deep mud</t>
        </r>
      </text>
    </comment>
    <comment ref="AP46" authorId="4" shapeId="0" xr:uid="{00000000-0006-0000-0500-0000AF000000}">
      <text>
        <r>
          <rPr>
            <b/>
            <sz val="9"/>
            <color indexed="81"/>
            <rFont val="Tahoma"/>
            <family val="2"/>
          </rPr>
          <t>User:</t>
        </r>
        <r>
          <rPr>
            <sz val="9"/>
            <color indexed="81"/>
            <rFont val="Tahoma"/>
            <family val="2"/>
          </rPr>
          <t xml:space="preserve">
queries in doc (01/09/22)</t>
        </r>
      </text>
    </comment>
    <comment ref="BB46" authorId="6" shapeId="0" xr:uid="{00000000-0006-0000-0500-0000B0000000}">
      <text>
        <r>
          <rPr>
            <b/>
            <sz val="9"/>
            <color indexed="81"/>
            <rFont val="Tahoma"/>
            <family val="2"/>
          </rPr>
          <t>Emerald Siggery:</t>
        </r>
        <r>
          <rPr>
            <sz val="9"/>
            <color indexed="81"/>
            <rFont val="Tahoma"/>
            <family val="2"/>
          </rPr>
          <t xml:space="preserve">
emailed with commnents 01/09/2022</t>
        </r>
      </text>
    </comment>
    <comment ref="AG47" authorId="4" shapeId="0" xr:uid="{00000000-0006-0000-0500-0000B1000000}">
      <text>
        <r>
          <rPr>
            <b/>
            <sz val="9"/>
            <color indexed="81"/>
            <rFont val="Tahoma"/>
            <family val="2"/>
          </rPr>
          <t>User:</t>
        </r>
        <r>
          <rPr>
            <sz val="9"/>
            <color indexed="81"/>
            <rFont val="Tahoma"/>
            <family val="2"/>
          </rPr>
          <t xml:space="preserve">
whole of survey unit not reaches depth - report states due to deep mud</t>
        </r>
      </text>
    </comment>
    <comment ref="AJ47" authorId="4" shapeId="0" xr:uid="{00000000-0006-0000-0500-0000B2000000}">
      <text>
        <r>
          <rPr>
            <b/>
            <sz val="9"/>
            <color indexed="81"/>
            <rFont val="Tahoma"/>
            <family val="2"/>
          </rPr>
          <t>User:</t>
        </r>
        <r>
          <rPr>
            <sz val="9"/>
            <color indexed="81"/>
            <rFont val="Tahoma"/>
            <family val="2"/>
          </rPr>
          <t xml:space="preserve">
profile 7e00087, 90, 95, 98, 117 has gaps due to structures/buildings - nothing stated in reports and/or no obs photos provided</t>
        </r>
      </text>
    </comment>
    <comment ref="AK47" authorId="4" shapeId="0" xr:uid="{00000000-0006-0000-0500-0000B3000000}">
      <text>
        <r>
          <rPr>
            <b/>
            <sz val="9"/>
            <color indexed="81"/>
            <rFont val="Tahoma"/>
            <family val="2"/>
          </rPr>
          <t>User:</t>
        </r>
        <r>
          <rPr>
            <sz val="9"/>
            <color indexed="81"/>
            <rFont val="Tahoma"/>
            <family val="2"/>
          </rPr>
          <t xml:space="preserve">
no profiles reach depth - report states due to deep mud</t>
        </r>
      </text>
    </comment>
    <comment ref="AP47" authorId="4" shapeId="0" xr:uid="{00000000-0006-0000-0500-0000B4000000}">
      <text>
        <r>
          <rPr>
            <b/>
            <sz val="9"/>
            <color indexed="81"/>
            <rFont val="Tahoma"/>
            <family val="2"/>
          </rPr>
          <t>User:</t>
        </r>
        <r>
          <rPr>
            <sz val="9"/>
            <color indexed="81"/>
            <rFont val="Tahoma"/>
            <family val="2"/>
          </rPr>
          <t xml:space="preserve">
queries in doc (01/09/22)</t>
        </r>
      </text>
    </comment>
    <comment ref="BB47" authorId="6" shapeId="0" xr:uid="{00000000-0006-0000-0500-0000B5000000}">
      <text>
        <r>
          <rPr>
            <b/>
            <sz val="9"/>
            <color indexed="81"/>
            <rFont val="Tahoma"/>
            <family val="2"/>
          </rPr>
          <t>Emerald Siggery:</t>
        </r>
        <r>
          <rPr>
            <sz val="9"/>
            <color indexed="81"/>
            <rFont val="Tahoma"/>
            <family val="2"/>
          </rPr>
          <t xml:space="preserve">
Emailed QC observations 08/09/2022</t>
        </r>
      </text>
    </comment>
    <comment ref="G48" authorId="4" shapeId="0" xr:uid="{00000000-0006-0000-0500-0000B6000000}">
      <text>
        <r>
          <rPr>
            <b/>
            <sz val="9"/>
            <color indexed="81"/>
            <rFont val="Tahoma"/>
            <family val="2"/>
          </rPr>
          <t>User:</t>
        </r>
        <r>
          <rPr>
            <sz val="9"/>
            <color indexed="81"/>
            <rFont val="Tahoma"/>
            <family val="2"/>
          </rPr>
          <t xml:space="preserve">
Tb.txt file didn’t have column headers – have amended</t>
        </r>
      </text>
    </comment>
    <comment ref="AG48" authorId="4" shapeId="0" xr:uid="{00000000-0006-0000-0500-0000B7000000}">
      <text>
        <r>
          <rPr>
            <b/>
            <sz val="9"/>
            <color indexed="81"/>
            <rFont val="Tahoma"/>
            <family val="2"/>
          </rPr>
          <t>User:</t>
        </r>
        <r>
          <rPr>
            <sz val="9"/>
            <color indexed="81"/>
            <rFont val="Tahoma"/>
            <family val="2"/>
          </rPr>
          <t xml:space="preserve">
whole of survey unit doesn't reach depth - report states due to sandflats/mudflats unsafe access</t>
        </r>
      </text>
    </comment>
    <comment ref="AJ48" authorId="4" shapeId="0" xr:uid="{00000000-0006-0000-0500-0000B8000000}">
      <text>
        <r>
          <rPr>
            <b/>
            <sz val="9"/>
            <color indexed="81"/>
            <rFont val="Tahoma"/>
            <family val="2"/>
          </rPr>
          <t xml:space="preserve">User:
</t>
        </r>
        <r>
          <rPr>
            <sz val="9"/>
            <color indexed="81"/>
            <rFont val="Tahoma"/>
            <family val="2"/>
          </rPr>
          <t xml:space="preserve">Gap on profile 7d02115G </t>
        </r>
      </text>
    </comment>
    <comment ref="AK48" authorId="4" shapeId="0" xr:uid="{00000000-0006-0000-0500-0000B9000000}">
      <text>
        <r>
          <rPr>
            <b/>
            <sz val="9"/>
            <color indexed="81"/>
            <rFont val="Tahoma"/>
            <family val="2"/>
          </rPr>
          <t>User:</t>
        </r>
        <r>
          <rPr>
            <sz val="9"/>
            <color indexed="81"/>
            <rFont val="Tahoma"/>
            <family val="2"/>
          </rPr>
          <t xml:space="preserve">
whole of survey unit doesn't reach depth - report states due to sandflats/mudflats unsafe access</t>
        </r>
      </text>
    </comment>
    <comment ref="BB48" authorId="7" shapeId="0" xr:uid="{DC13F3FD-ECAE-439E-9F25-8E610F75C3D1}">
      <text>
        <t>[Threaded comment]
Your version of Excel allows you to read this threaded comment; however, any edits to it will get removed if the file is opened in a newer version of Excel. Learn more: https://go.microsoft.com/fwlink/?linkid=870924
Comment:
    Emailed AGS 14/10/2022</t>
      </text>
    </comment>
    <comment ref="AG49" authorId="4" shapeId="0" xr:uid="{00000000-0006-0000-0500-0000BA000000}">
      <text>
        <r>
          <rPr>
            <b/>
            <sz val="9"/>
            <color indexed="81"/>
            <rFont val="Tahoma"/>
            <family val="2"/>
          </rPr>
          <t>User:</t>
        </r>
        <r>
          <rPr>
            <sz val="9"/>
            <color indexed="81"/>
            <rFont val="Tahoma"/>
            <family val="2"/>
          </rPr>
          <t xml:space="preserve">
whole of survey unit doesn't reach depth - report states due to sandflats/mudflats unsafe access</t>
        </r>
      </text>
    </comment>
    <comment ref="AJ49" authorId="4" shapeId="0" xr:uid="{00000000-0006-0000-0500-0000BB000000}">
      <text>
        <r>
          <rPr>
            <b/>
            <sz val="9"/>
            <color indexed="81"/>
            <rFont val="Tahoma"/>
            <family val="2"/>
          </rPr>
          <t xml:space="preserve">User:
</t>
        </r>
        <r>
          <rPr>
            <sz val="9"/>
            <color indexed="81"/>
            <rFont val="Tahoma"/>
            <family val="2"/>
          </rPr>
          <t xml:space="preserve">Gap on profile 7d02259 </t>
        </r>
      </text>
    </comment>
    <comment ref="AK49" authorId="4" shapeId="0" xr:uid="{00000000-0006-0000-0500-0000BC000000}">
      <text>
        <r>
          <rPr>
            <b/>
            <sz val="9"/>
            <color indexed="81"/>
            <rFont val="Tahoma"/>
            <family val="2"/>
          </rPr>
          <t>User:</t>
        </r>
        <r>
          <rPr>
            <sz val="9"/>
            <color indexed="81"/>
            <rFont val="Tahoma"/>
            <family val="2"/>
          </rPr>
          <t xml:space="preserve">
whole of survey unit doesn't reach depth - report states due to sandflats/mudflats unsafe access</t>
        </r>
      </text>
    </comment>
    <comment ref="AR49" authorId="8" shapeId="0" xr:uid="{504964D1-AB09-4313-B2C0-9F87523240B5}">
      <text>
        <r>
          <rPr>
            <sz val="11"/>
            <color theme="1"/>
            <rFont val="Calibri"/>
            <family val="2"/>
            <scheme val="minor"/>
          </rPr>
          <t>Plymouth Coastal Observatory:
added 20/12/2022</t>
        </r>
      </text>
    </comment>
    <comment ref="BB49" authorId="9" shapeId="0" xr:uid="{5825A0B5-9789-475C-B4DB-0E5787BEE56A}">
      <text>
        <t>[Threaded comment]
Your version of Excel allows you to read this threaded comment; however, any edits to it will get removed if the file is opened in a newer version of Excel. Learn more: https://go.microsoft.com/fwlink/?linkid=870924
Comment:
    emailed 14/10/2022</t>
      </text>
    </comment>
    <comment ref="AG50" authorId="4" shapeId="0" xr:uid="{00000000-0006-0000-0500-0000BD000000}">
      <text>
        <r>
          <rPr>
            <b/>
            <sz val="9"/>
            <color indexed="81"/>
            <rFont val="Tahoma"/>
            <family val="2"/>
          </rPr>
          <t>User:</t>
        </r>
        <r>
          <rPr>
            <sz val="9"/>
            <color indexed="81"/>
            <rFont val="Tahoma"/>
            <family val="2"/>
          </rPr>
          <t xml:space="preserve">
whole of survey unit doesn't reach depth - report states due to sandflats/mudflats unsafe access</t>
        </r>
      </text>
    </comment>
    <comment ref="AK50" authorId="4" shapeId="0" xr:uid="{00000000-0006-0000-0500-0000BE000000}">
      <text>
        <r>
          <rPr>
            <b/>
            <sz val="9"/>
            <color indexed="81"/>
            <rFont val="Tahoma"/>
            <family val="2"/>
          </rPr>
          <t>User:</t>
        </r>
        <r>
          <rPr>
            <sz val="9"/>
            <color indexed="81"/>
            <rFont val="Tahoma"/>
            <family val="2"/>
          </rPr>
          <t xml:space="preserve">
whole of survey unit doesn't reach depth - report states due to sandflats/mudflats unsafe access</t>
        </r>
      </text>
    </comment>
    <comment ref="AP50" authorId="8" shapeId="0" xr:uid="{C8994259-6C6B-4110-9090-C7DF3A3B2D88}">
      <text>
        <r>
          <rPr>
            <sz val="11"/>
            <color theme="1"/>
            <rFont val="Calibri"/>
            <family val="2"/>
            <scheme val="minor"/>
          </rPr>
          <t>Plymouth Coastal Observatory:
FP added 7d02308 and 7d02312 to close MP landward</t>
        </r>
      </text>
    </comment>
    <comment ref="BB50" authorId="10" shapeId="0" xr:uid="{48784A07-47B6-4BEF-B1EA-E663D8437EC6}">
      <text>
        <t>[Threaded comment]
Your version of Excel allows you to read this threaded comment; however, any edits to it will get removed if the file is opened in a newer version of Excel. Learn more: https://go.microsoft.com/fwlink/?linkid=870924
Comment:
    emailed 14/10/2022</t>
      </text>
    </comment>
    <comment ref="AG51" authorId="4" shapeId="0" xr:uid="{00000000-0006-0000-0500-0000BF000000}">
      <text>
        <r>
          <rPr>
            <b/>
            <sz val="9"/>
            <color indexed="81"/>
            <rFont val="Tahoma"/>
            <family val="2"/>
          </rPr>
          <t>User:</t>
        </r>
        <r>
          <rPr>
            <sz val="9"/>
            <color indexed="81"/>
            <rFont val="Tahoma"/>
            <family val="2"/>
          </rPr>
          <t xml:space="preserve">
whole of survey unit doesn't reach depth - report states due to sandflats/mudflats unsafe access</t>
        </r>
      </text>
    </comment>
    <comment ref="AK51" authorId="4" shapeId="0" xr:uid="{00000000-0006-0000-0500-0000C0000000}">
      <text>
        <r>
          <rPr>
            <b/>
            <sz val="9"/>
            <color indexed="81"/>
            <rFont val="Tahoma"/>
            <family val="2"/>
          </rPr>
          <t>User:</t>
        </r>
        <r>
          <rPr>
            <sz val="9"/>
            <color indexed="81"/>
            <rFont val="Tahoma"/>
            <family val="2"/>
          </rPr>
          <t xml:space="preserve">
whole of survey unit doesn't reach depth - report states due to sandflats/mudflats unsafe access</t>
        </r>
      </text>
    </comment>
    <comment ref="BB51" authorId="11" shapeId="0" xr:uid="{C22C815A-0FC0-4DF8-9E08-9E4AEA4AF126}">
      <text>
        <t>[Threaded comment]
Your version of Excel allows you to read this threaded comment; however, any edits to it will get removed if the file is opened in a newer version of Excel. Learn more: https://go.microsoft.com/fwlink/?linkid=870924
Comment:
    Emailed 18/10/2022</t>
      </text>
    </comment>
    <comment ref="Q52" authorId="12" shapeId="0" xr:uid="{1C45CDEC-52D7-4F8E-88AE-C905C27FAFE4}">
      <text>
        <t>[Threaded comment]
Your version of Excel allows you to read this threaded comment; however, any edits to it will get removed if the file is opened in a newer version of Excel. Learn more: https://go.microsoft.com/fwlink/?linkid=870924
Comment:
    7dd rather than 7d used in profile names. Amended by ES</t>
      </text>
    </comment>
    <comment ref="AG52" authorId="4" shapeId="0" xr:uid="{00000000-0006-0000-0500-0000C1000000}">
      <text>
        <r>
          <rPr>
            <b/>
            <sz val="9"/>
            <color indexed="81"/>
            <rFont val="Tahoma"/>
            <family val="2"/>
          </rPr>
          <t>User:</t>
        </r>
        <r>
          <rPr>
            <sz val="9"/>
            <color indexed="81"/>
            <rFont val="Tahoma"/>
            <family val="2"/>
          </rPr>
          <t xml:space="preserve">
whole of survey unit not reaches depth - report states due to deep mud</t>
        </r>
      </text>
    </comment>
    <comment ref="AJ52" authorId="4" shapeId="0" xr:uid="{00000000-0006-0000-0500-0000C2000000}">
      <text>
        <r>
          <rPr>
            <b/>
            <sz val="9"/>
            <color indexed="81"/>
            <rFont val="Tahoma"/>
            <family val="2"/>
          </rPr>
          <t xml:space="preserve">User:
</t>
        </r>
        <r>
          <rPr>
            <sz val="9"/>
            <color indexed="81"/>
            <rFont val="Tahoma"/>
            <family val="2"/>
          </rPr>
          <t xml:space="preserve">Gap on profile 7d01934 </t>
        </r>
      </text>
    </comment>
    <comment ref="AK52" authorId="4" shapeId="0" xr:uid="{00000000-0006-0000-0500-0000C3000000}">
      <text>
        <r>
          <rPr>
            <b/>
            <sz val="9"/>
            <color indexed="81"/>
            <rFont val="Tahoma"/>
            <family val="2"/>
          </rPr>
          <t>User:</t>
        </r>
        <r>
          <rPr>
            <sz val="9"/>
            <color indexed="81"/>
            <rFont val="Tahoma"/>
            <family val="2"/>
          </rPr>
          <t xml:space="preserve">
whole of survey unit not reaches depth - report states due to deep mud</t>
        </r>
      </text>
    </comment>
    <comment ref="K53" authorId="13" shapeId="0" xr:uid="{B2519744-5E27-4ACF-9CE3-88DE193FA235}">
      <text>
        <t>[Threaded comment]
Your version of Excel allows you to read this threaded comment; however, any edits to it will get removed if the file is opened in a newer version of Excel. Learn more: https://go.microsoft.com/fwlink/?linkid=870924
Comment:
    One point over in northing</t>
      </text>
    </comment>
    <comment ref="AF53" authorId="14" shapeId="0" xr:uid="{55615A1E-225E-4877-88C5-7801CCC33E29}">
      <text>
        <t>[Threaded comment]
Your version of Excel allows you to read this threaded comment; however, any edits to it will get removed if the file is opened in a newer version of Excel. Learn more: https://go.microsoft.com/fwlink/?linkid=870924
Comment:
    Reedbeds not included. Exclusion zone due to birds</t>
      </text>
    </comment>
    <comment ref="AG53" authorId="15" shapeId="0" xr:uid="{B1888C62-A0E6-4DB9-9C42-EFEFFF2CE401}">
      <text>
        <t>[Threaded comment]
Your version of Excel allows you to read this threaded comment; however, any edits to it will get removed if the file is opened in a newer version of Excel. Learn more: https://go.microsoft.com/fwlink/?linkid=870924
Comment:
    Not to depth due to mud. Reaches further than previous surveys</t>
      </text>
    </comment>
    <comment ref="AL53" authorId="16" shapeId="0" xr:uid="{E73CA815-15C2-4680-88C7-C924FA6A3DEB}">
      <text>
        <t>[Threaded comment]
Your version of Excel allows you to read this threaded comment; however, any edits to it will get removed if the file is opened in a newer version of Excel. Learn more: https://go.microsoft.com/fwlink/?linkid=870924
Comment:
    Generally fine. A couple of false points needed.
Reply:
    7d01984, 7d01987, 7d02050 need FP's</t>
      </text>
    </comment>
    <comment ref="G54" authorId="8" shapeId="0" xr:uid="{8FCC3969-BE23-480E-88DC-0E1861B70B15}">
      <text>
        <r>
          <rPr>
            <sz val="11"/>
            <color theme="1"/>
            <rFont val="Calibri"/>
            <family val="2"/>
            <scheme val="minor"/>
          </rPr>
          <t>Plymouth Coastal Observatory:
Photography folder was not in Other folder - have amended</t>
        </r>
      </text>
    </comment>
    <comment ref="Y54" authorId="8" shapeId="0" xr:uid="{078E8B1E-F355-4876-95F6-56F5C85AB24B}">
      <text>
        <r>
          <rPr>
            <sz val="11"/>
            <color theme="1"/>
            <rFont val="Calibri"/>
            <family val="2"/>
            <scheme val="minor"/>
          </rPr>
          <t xml:space="preserve">Plymouth Coastal Observatory:
faces haven't been blurred out
</t>
        </r>
      </text>
    </comment>
    <comment ref="AJ54" authorId="8" shapeId="0" xr:uid="{1A04EF66-F94C-45B7-B606-6E6D9B5A6279}">
      <text>
        <r>
          <rPr>
            <sz val="11"/>
            <color theme="1"/>
            <rFont val="Calibri"/>
            <family val="2"/>
            <scheme val="minor"/>
          </rPr>
          <t>Plymouth Coastal Observatory:
profiles stop in unsafe mud
gaps on 7d02115, 115Y, 159, 163 - stated in report and obs photos</t>
        </r>
      </text>
    </comment>
    <comment ref="AK54" authorId="4" shapeId="0" xr:uid="{0A544AB0-9A77-431A-A56A-2320A7144B1F}">
      <text>
        <r>
          <rPr>
            <sz val="11"/>
            <color theme="1"/>
            <rFont val="Calibri"/>
            <family val="2"/>
            <scheme val="minor"/>
          </rPr>
          <t>User:
7d02115U-7d02174 don't make depth, due to deep mud</t>
        </r>
      </text>
    </comment>
    <comment ref="AP54" authorId="8" shapeId="0" xr:uid="{7C563B04-AB4A-42B8-AD11-F50F84D44E57}">
      <text>
        <r>
          <rPr>
            <sz val="11"/>
            <color theme="1"/>
            <rFont val="Calibri"/>
            <family val="2"/>
            <scheme val="minor"/>
          </rPr>
          <t>Plymouth Coastal Observatory:
sea defence steps not picked up
profile 115C, F has spike at sea defence toe (pics doesn't show this)?
end of profile 115U looks odd?
FP added to 2159, 2163, 2172 to close MP landward
FP added to 2168 to close MP landward and seaward</t>
        </r>
      </text>
    </comment>
    <comment ref="AR54" authorId="8" shapeId="0" xr:uid="{9E470EF9-9B95-46DD-89D6-A33D52302116}">
      <text>
        <r>
          <rPr>
            <sz val="11"/>
            <color theme="1"/>
            <rFont val="Calibri"/>
            <family val="2"/>
            <scheme val="minor"/>
          </rPr>
          <t>Plymouth Coastal Observatory:
added 20/12/2022</t>
        </r>
      </text>
    </comment>
    <comment ref="G55" authorId="8" shapeId="0" xr:uid="{9862BAC8-440E-4E58-8672-A6AB4437F95C}">
      <text>
        <r>
          <rPr>
            <sz val="11"/>
            <color theme="1"/>
            <rFont val="Calibri"/>
            <family val="2"/>
            <scheme val="minor"/>
          </rPr>
          <t>Plymouth Coastal Observatory:
Photography folder was not in Other folder - have amended</t>
        </r>
      </text>
    </comment>
    <comment ref="AJ55" authorId="8" shapeId="0" xr:uid="{7A6297F9-F8E8-46A2-BCAF-1E2212D474A4}">
      <text>
        <r>
          <rPr>
            <sz val="11"/>
            <color theme="1"/>
            <rFont val="Calibri"/>
            <family val="2"/>
            <scheme val="minor"/>
          </rPr>
          <t>Plymouth Coastal Observatory:
gap on profile 7d02243 - obs photo provided</t>
        </r>
      </text>
    </comment>
    <comment ref="AK55" authorId="4" shapeId="0" xr:uid="{5AF7EC76-B668-4AA2-A006-3C49C920F0BB}">
      <text>
        <r>
          <rPr>
            <sz val="11"/>
            <color theme="1"/>
            <rFont val="Calibri"/>
            <family val="2"/>
            <scheme val="minor"/>
          </rPr>
          <t>User:
whole of survey unit doesn't reach depth - report states due to unsafe mud</t>
        </r>
      </text>
    </comment>
    <comment ref="AP55" authorId="8" shapeId="0" xr:uid="{2D956F65-6730-46E9-A0EC-B4BF0DE0CE56}">
      <text>
        <r>
          <rPr>
            <sz val="11"/>
            <color theme="1"/>
            <rFont val="Calibri"/>
            <family val="2"/>
            <scheme val="minor"/>
          </rPr>
          <t>Plymouth Coastal Observatory:
FP added to 7d02174, 2182, 2213, 2223, 2274, 2296 to close MP landward</t>
        </r>
      </text>
    </comment>
    <comment ref="AR55" authorId="8" shapeId="0" xr:uid="{745F4E3C-F9CA-44A5-AE6C-1E3AF7BFAECC}">
      <text>
        <r>
          <rPr>
            <sz val="11"/>
            <color theme="1"/>
            <rFont val="Calibri"/>
            <family val="2"/>
            <scheme val="minor"/>
          </rPr>
          <t>Plymouth Coastal Observatory:
added 20/12/2022</t>
        </r>
      </text>
    </comment>
    <comment ref="G56" authorId="8" shapeId="0" xr:uid="{07723485-06B1-46D7-803F-59E85B4425EC}">
      <text>
        <r>
          <rPr>
            <sz val="11"/>
            <color theme="1"/>
            <rFont val="Calibri"/>
            <family val="2"/>
            <scheme val="minor"/>
          </rPr>
          <t>Plymouth Coastal Observatory:
Photography folder was not in Other folder - have amended</t>
        </r>
      </text>
    </comment>
    <comment ref="AK56" authorId="4" shapeId="0" xr:uid="{CDC628FC-5AC1-4BFD-8508-2C5EFD6FC76E}">
      <text>
        <r>
          <rPr>
            <sz val="11"/>
            <color theme="1"/>
            <rFont val="Calibri"/>
            <family val="2"/>
            <scheme val="minor"/>
          </rPr>
          <t>User:
none meet depth - report states stop due to unsafe mud</t>
        </r>
      </text>
    </comment>
    <comment ref="AP56" authorId="8" shapeId="0" xr:uid="{B01E7D5F-D653-40F5-83E7-186CE5733C50}">
      <text>
        <r>
          <rPr>
            <sz val="11"/>
            <color theme="1"/>
            <rFont val="Calibri"/>
            <family val="2"/>
            <scheme val="minor"/>
          </rPr>
          <t>Plymouth Coastal Observatory:
FP added to 7d02304 to close MP landward</t>
        </r>
      </text>
    </comment>
    <comment ref="AR56" authorId="8" shapeId="0" xr:uid="{CE5EF45A-CDE9-452D-84D4-4C7E2648E820}">
      <text>
        <r>
          <rPr>
            <sz val="11"/>
            <color theme="1"/>
            <rFont val="Calibri"/>
            <family val="2"/>
            <scheme val="minor"/>
          </rPr>
          <t>Plymouth Coastal Observatory:
added 20/12/2022</t>
        </r>
      </text>
    </comment>
    <comment ref="G57" authorId="8" shapeId="0" xr:uid="{1BC307D4-126B-47E9-9F92-2DD6454C2EF6}">
      <text>
        <r>
          <rPr>
            <sz val="11"/>
            <color theme="1"/>
            <rFont val="Calibri"/>
            <family val="2"/>
            <scheme val="minor"/>
          </rPr>
          <t>Plymouth Coastal Observatory:
Photography folder was not in Other folder - have amended</t>
        </r>
      </text>
    </comment>
    <comment ref="AJ57" authorId="8" shapeId="0" xr:uid="{1FEA50A7-8C15-4E67-BAF3-23E01FD99461}">
      <text>
        <r>
          <rPr>
            <sz val="11"/>
            <color theme="1"/>
            <rFont val="Calibri"/>
            <family val="2"/>
            <scheme val="minor"/>
          </rPr>
          <t>Plymouth Coastal Observatory:
gap profile 7d02340 due to house - obs photo provided</t>
        </r>
      </text>
    </comment>
    <comment ref="AK57" authorId="4" shapeId="0" xr:uid="{FB44B611-18A6-4E96-9EF6-4EB84C38869B}">
      <text>
        <r>
          <rPr>
            <sz val="11"/>
            <color theme="1"/>
            <rFont val="Calibri"/>
            <family val="2"/>
            <scheme val="minor"/>
          </rPr>
          <t>User:
none meet depth - report states stop due to unsafe mud</t>
        </r>
      </text>
    </comment>
    <comment ref="AR57" authorId="8" shapeId="0" xr:uid="{2C51118C-DB78-4E76-BDE1-8B2AD85B3584}">
      <text>
        <r>
          <rPr>
            <sz val="11"/>
            <color theme="1"/>
            <rFont val="Calibri"/>
            <family val="2"/>
            <scheme val="minor"/>
          </rPr>
          <t>Plymouth Coastal Observatory:
added 20/12/2022</t>
        </r>
      </text>
    </comment>
    <comment ref="G58" authorId="8" shapeId="0" xr:uid="{DEB691AD-0074-472E-80FC-3246254A9734}">
      <text>
        <r>
          <rPr>
            <sz val="11"/>
            <color theme="1"/>
            <rFont val="Calibri"/>
            <family val="2"/>
            <scheme val="minor"/>
          </rPr>
          <t>Plymouth Coastal Observatory:
Photography folder was not in Other folder - have amended</t>
        </r>
      </text>
    </comment>
    <comment ref="I58" authorId="8" shapeId="0" xr:uid="{1AD77C31-B316-401B-A0B1-569791BC2E19}">
      <text>
        <r>
          <rPr>
            <sz val="11"/>
            <color theme="1"/>
            <rFont val="Calibri"/>
            <family val="2"/>
            <scheme val="minor"/>
          </rPr>
          <t>Plymouth Coastal Observatory:
metadata file labelled with the wrong date 20221028 - have amended to 20221025</t>
        </r>
      </text>
    </comment>
    <comment ref="K58" authorId="8" shapeId="0" xr:uid="{BDF164CF-4965-4569-B33C-FFBFAEEA5166}">
      <text>
        <r>
          <rPr>
            <sz val="11"/>
            <color theme="1"/>
            <rFont val="Calibri"/>
            <family val="2"/>
            <scheme val="minor"/>
          </rPr>
          <t>Plymouth Coastal Observatory:
4 points for dN over 0.03 - these weren't highlighted</t>
        </r>
      </text>
    </comment>
    <comment ref="AJ58" authorId="8" shapeId="0" xr:uid="{EBD6CC84-8F24-4E55-A603-392A9CC39E12}">
      <text>
        <r>
          <rPr>
            <sz val="11"/>
            <color theme="1"/>
            <rFont val="Calibri"/>
            <family val="2"/>
            <scheme val="minor"/>
          </rPr>
          <t>Plymouth Coastal Observatory:
gap 7d01915, 1927, 1931, 1935, 1939, 1941 (on sea defence)- no obs photo or reason stated in report</t>
        </r>
      </text>
    </comment>
    <comment ref="AK58" authorId="4" shapeId="0" xr:uid="{250930F4-BC5B-4207-8488-4AF9037A3077}">
      <text>
        <r>
          <rPr>
            <sz val="11"/>
            <color theme="1"/>
            <rFont val="Calibri"/>
            <family val="2"/>
            <scheme val="minor"/>
          </rPr>
          <t>User:
none meet depth - report states stop due to unsafe mud</t>
        </r>
      </text>
    </comment>
    <comment ref="AM58" authorId="8" shapeId="0" xr:uid="{01C75715-00A1-48A8-BB20-605AC7A866D9}">
      <text>
        <r>
          <rPr>
            <sz val="11"/>
            <color theme="1"/>
            <rFont val="Calibri"/>
            <family val="2"/>
            <scheme val="minor"/>
          </rPr>
          <t>Plymouth Coastal Observatory:
35 points of 694 offline</t>
        </r>
      </text>
    </comment>
    <comment ref="AP58" authorId="8" shapeId="0" xr:uid="{072835E2-6442-47F6-8C44-17732E63248C}">
      <text>
        <r>
          <rPr>
            <sz val="11"/>
            <color theme="1"/>
            <rFont val="Calibri"/>
            <family val="2"/>
            <scheme val="minor"/>
          </rPr>
          <t>Plymouth Coastal Observatory:
7d01910, 1915 - spikey sea defence, due to where points were taken?</t>
        </r>
      </text>
    </comment>
    <comment ref="AR58" authorId="8" shapeId="0" xr:uid="{160EC087-BA15-42A7-A801-702E6399E6EC}">
      <text>
        <r>
          <rPr>
            <sz val="11"/>
            <color theme="1"/>
            <rFont val="Calibri"/>
            <family val="2"/>
            <scheme val="minor"/>
          </rPr>
          <t>Plymouth Coastal Observatory:
added 20/12/2022</t>
        </r>
      </text>
    </comment>
    <comment ref="G59" authorId="8" shapeId="0" xr:uid="{175A6010-B344-499C-BD17-8E29FA1F87F7}">
      <text>
        <r>
          <rPr>
            <sz val="11"/>
            <color theme="1"/>
            <rFont val="Calibri"/>
            <family val="2"/>
            <scheme val="minor"/>
          </rPr>
          <t>Plymouth Coastal Observatory:
Photography folder was not in Other folder - have amended</t>
        </r>
      </text>
    </comment>
    <comment ref="K59" authorId="8" shapeId="0" xr:uid="{9500ABC5-6255-41BA-9C0E-DEFE7395C0CE}">
      <text>
        <r>
          <rPr>
            <sz val="11"/>
            <color theme="1"/>
            <rFont val="Calibri"/>
            <family val="2"/>
            <scheme val="minor"/>
          </rPr>
          <t>Plymouth Coastal Observatory:
5 points for dN over 0.03 - these weren't highlighted</t>
        </r>
      </text>
    </comment>
    <comment ref="AJ59" authorId="8" shapeId="0" xr:uid="{BCB6C5FC-99EC-4CE2-A75C-ECFEEFF7BDA3}">
      <text>
        <r>
          <rPr>
            <sz val="11"/>
            <color theme="1"/>
            <rFont val="Calibri"/>
            <family val="2"/>
            <scheme val="minor"/>
          </rPr>
          <t>Plymouth Coastal Observatory:
gaps due to thick reed beds, obs photos provided
- 7d01984, 987, 2007, 2012, 2027, 2036, 2045, 2052AA</t>
        </r>
      </text>
    </comment>
    <comment ref="AK59" authorId="4" shapeId="0" xr:uid="{B7B45B83-F25C-4798-8B8C-46DC8992E9FA}">
      <text>
        <r>
          <rPr>
            <sz val="11"/>
            <color theme="1"/>
            <rFont val="Calibri"/>
            <family val="2"/>
            <scheme val="minor"/>
          </rPr>
          <t>User:
none meet depth - report states stop due to unsafe mud</t>
        </r>
      </text>
    </comment>
    <comment ref="AM59" authorId="8" shapeId="0" xr:uid="{62B3BDEE-64F9-450E-B570-7792DD9918ED}">
      <text>
        <r>
          <rPr>
            <sz val="11"/>
            <color theme="1"/>
            <rFont val="Calibri"/>
            <family val="2"/>
            <scheme val="minor"/>
          </rPr>
          <t>Plymouth Coastal Observatory:
166 points of 900 offline
ES: 3 profiles not included in the offline buffer</t>
        </r>
      </text>
    </comment>
    <comment ref="AP59" authorId="8" shapeId="0" xr:uid="{3EB90006-4673-4327-BAF0-480B7679F5DF}">
      <text>
        <r>
          <rPr>
            <sz val="11"/>
            <color theme="1"/>
            <rFont val="Calibri"/>
            <family val="2"/>
            <scheme val="minor"/>
          </rPr>
          <t>Plymouth Coastal Observatory:
7d01942 - spikey sea defence, due to where points were taken?
FP added to 7d01984, 1987 to close MP landward</t>
        </r>
      </text>
    </comment>
    <comment ref="AR59" authorId="8" shapeId="0" xr:uid="{D2E41E08-8D5D-42AE-8964-151CC935DB3D}">
      <text>
        <r>
          <rPr>
            <sz val="11"/>
            <color theme="1"/>
            <rFont val="Calibri"/>
            <family val="2"/>
            <scheme val="minor"/>
          </rPr>
          <t>Plymouth Coastal Observatory:
added 20/12/2022</t>
        </r>
      </text>
    </comment>
    <comment ref="G60" authorId="8" shapeId="0" xr:uid="{0980A4F8-3E17-4196-A5E2-04D70320C971}">
      <text>
        <r>
          <rPr>
            <sz val="11"/>
            <color theme="1"/>
            <rFont val="Calibri"/>
            <family val="2"/>
            <scheme val="minor"/>
          </rPr>
          <t>Plymouth Coastal Observatory:
Photography folder was not in Other folder - have amended</t>
        </r>
      </text>
    </comment>
    <comment ref="J60" authorId="8" shapeId="0" xr:uid="{7427C439-38B7-43C3-93F0-8A1E6E35C236}">
      <text>
        <r>
          <rPr>
            <sz val="11"/>
            <color theme="1"/>
            <rFont val="Calibri"/>
            <family val="2"/>
            <scheme val="minor"/>
          </rPr>
          <t xml:space="preserve">Plymouth Coastal Observatory:
some lines shorter than previous years due to increased volume of soft mud
</t>
        </r>
      </text>
    </comment>
    <comment ref="AJ60" authorId="8" shapeId="0" xr:uid="{3AA68675-25BF-4BD4-8B03-D0213DFFE8DC}">
      <text>
        <r>
          <rPr>
            <sz val="11"/>
            <color theme="1"/>
            <rFont val="Calibri"/>
            <family val="2"/>
            <scheme val="minor"/>
          </rPr>
          <t>Plymouth Coastal Observatory:
gap profile 7e00202, 217, 227, 232, 239, 245 - reports states some small gaps in dunes due to vegetation. obs photos provided</t>
        </r>
      </text>
    </comment>
    <comment ref="AK60" authorId="4" shapeId="0" xr:uid="{156C6EF9-6D1F-428D-AF34-9AE463E58035}">
      <text>
        <r>
          <rPr>
            <sz val="11"/>
            <color theme="1"/>
            <rFont val="Calibri"/>
            <family val="2"/>
            <scheme val="minor"/>
          </rPr>
          <t>User:
no profile reaches MLWS - report states due to deep mud</t>
        </r>
      </text>
    </comment>
    <comment ref="AR60" authorId="8" shapeId="0" xr:uid="{6F33B278-3A7D-4DD9-BD7F-D94CEABBE70C}">
      <text>
        <r>
          <rPr>
            <sz val="11"/>
            <color theme="1"/>
            <rFont val="Calibri"/>
            <family val="2"/>
            <scheme val="minor"/>
          </rPr>
          <t>Plymouth Coastal Observatory:
added 20/12/2022</t>
        </r>
      </text>
    </comment>
    <comment ref="I61" authorId="8" shapeId="0" xr:uid="{C564A1F9-BA2F-4DB5-B3A5-4C75E2FE49E8}">
      <text>
        <r>
          <rPr>
            <sz val="11"/>
            <color theme="1"/>
            <rFont val="Calibri"/>
            <family val="2"/>
            <scheme val="minor"/>
          </rPr>
          <t>Plymouth Coastal Observatory:
metadata file labelled with the wrong date 20221024 - have amended to 20221108</t>
        </r>
      </text>
    </comment>
    <comment ref="K61" authorId="8" shapeId="0" xr:uid="{3BCE3EC9-DD3A-4D7E-A225-6FFB9A67ABE2}">
      <text>
        <r>
          <rPr>
            <sz val="11"/>
            <color theme="1"/>
            <rFont val="Calibri"/>
            <family val="2"/>
            <scheme val="minor"/>
          </rPr>
          <t>Plymouth Coastal Observatory:
one point over 0.03 in dN column</t>
        </r>
      </text>
    </comment>
    <comment ref="AJ61" authorId="8" shapeId="0" xr:uid="{CA7B1867-4204-4F98-BA5E-34D8DA83BAA8}">
      <text>
        <r>
          <rPr>
            <sz val="11"/>
            <color theme="1"/>
            <rFont val="Calibri"/>
            <family val="2"/>
            <scheme val="minor"/>
          </rPr>
          <t>Plymouth Coastal Observatory:
gaps on majority of profiles - obs photos present for most, nothing in QC report</t>
        </r>
      </text>
    </comment>
    <comment ref="AM61" authorId="8" shapeId="0" xr:uid="{B46CF725-B04A-4E6F-BD62-0D45660517AE}">
      <text>
        <r>
          <rPr>
            <sz val="11"/>
            <color theme="1"/>
            <rFont val="Calibri"/>
            <family val="2"/>
            <scheme val="minor"/>
          </rPr>
          <t>Plymouth Coastal Observatory:
55 points out of 2648 offline</t>
        </r>
      </text>
    </comment>
    <comment ref="AR61" authorId="8" shapeId="0" xr:uid="{4420DF63-FBD7-45FA-8364-E1525880BD17}">
      <text>
        <r>
          <rPr>
            <sz val="11"/>
            <color theme="1"/>
            <rFont val="Calibri"/>
            <family val="2"/>
            <scheme val="minor"/>
          </rPr>
          <t>Plymouth Coastal Observatory:
added 20/12/2022</t>
        </r>
      </text>
    </comment>
    <comment ref="AJ62" authorId="8" shapeId="0" xr:uid="{36DB36E3-7C89-47C8-8094-AE1098BD38D1}">
      <text>
        <r>
          <rPr>
            <sz val="11"/>
            <color theme="1"/>
            <rFont val="Calibri"/>
            <family val="2"/>
            <scheme val="minor"/>
          </rPr>
          <t>Plymouth Coastal Observatory:
gap on 7c00530, 75 - no obs photo or note in report
gap 7c00542, 45 - obs photo present</t>
        </r>
      </text>
    </comment>
    <comment ref="AM62" authorId="8" shapeId="0" xr:uid="{702944B5-CDC5-480F-91A7-E84ED9CFDE38}">
      <text>
        <r>
          <rPr>
            <sz val="11"/>
            <color theme="1"/>
            <rFont val="Calibri"/>
            <family val="2"/>
            <scheme val="minor"/>
          </rPr>
          <t>Plymouth Coastal Observatory:
43 points out of 2149 offline</t>
        </r>
      </text>
    </comment>
    <comment ref="AP62" authorId="8" shapeId="0" xr:uid="{6CD6A4F2-0E92-4251-AE8C-0AF0C2CF3AEC}">
      <text>
        <r>
          <rPr>
            <sz val="11"/>
            <color theme="1"/>
            <rFont val="Calibri"/>
            <family val="2"/>
            <scheme val="minor"/>
          </rPr>
          <t>Plymouth Coastal Observatory:
FP added to 7c00597, 00610D to close MP landward
7c00610F doesn't close MP seaward by 150m</t>
        </r>
      </text>
    </comment>
    <comment ref="AR62" authorId="8" shapeId="0" xr:uid="{10AC2041-0924-4CA2-A1A9-C28A659D4A5F}">
      <text>
        <r>
          <rPr>
            <sz val="11"/>
            <color theme="1"/>
            <rFont val="Calibri"/>
            <family val="2"/>
            <scheme val="minor"/>
          </rPr>
          <t>Plymouth Coastal Observatory:
added 20/12/2022</t>
        </r>
      </text>
    </comment>
    <comment ref="AJ63" authorId="8" shapeId="0" xr:uid="{83DCFED2-5F9B-419E-BC23-7A582AC7AFCF}">
      <text>
        <r>
          <rPr>
            <sz val="11"/>
            <color theme="1"/>
            <rFont val="Calibri"/>
            <family val="2"/>
            <scheme val="minor"/>
          </rPr>
          <t xml:space="preserve">Plymouth Coastal Observatory:
gap on 7d01308 - no obs photo or not in report
</t>
        </r>
      </text>
    </comment>
    <comment ref="AK63" authorId="8" shapeId="0" xr:uid="{5F026E64-B130-4FD7-9423-4BBC7A5B0964}">
      <text>
        <r>
          <rPr>
            <sz val="11"/>
            <color theme="1"/>
            <rFont val="Calibri"/>
            <family val="2"/>
            <scheme val="minor"/>
          </rPr>
          <t>Plymouth Coastal Observatory:
7d01316 not met depth - report states access not safe</t>
        </r>
      </text>
    </comment>
    <comment ref="AP63" authorId="8" shapeId="0" xr:uid="{E360C567-BEF5-4074-AA6F-3CA9624B1DBF}">
      <text>
        <r>
          <rPr>
            <sz val="11"/>
            <color theme="1"/>
            <rFont val="Calibri"/>
            <family val="2"/>
            <scheme val="minor"/>
          </rPr>
          <t>Plymouth Coastal Observatory:
7d01304 doesn't close MP landward by ~20m
7d01361 doesn't close MP seaward - where to add FPs?</t>
        </r>
      </text>
    </comment>
    <comment ref="AR63" authorId="8" shapeId="0" xr:uid="{9FDDADA4-DEE8-4FAF-B409-FD92260CC1E8}">
      <text>
        <r>
          <rPr>
            <sz val="11"/>
            <color theme="1"/>
            <rFont val="Calibri"/>
            <family val="2"/>
            <scheme val="minor"/>
          </rPr>
          <t>Plymouth Coastal Observatory:
added 20/12/2022</t>
        </r>
      </text>
    </comment>
    <comment ref="AJ64" authorId="8" shapeId="0" xr:uid="{E1D867C1-B6A1-4664-AF94-1C3425A36D71}">
      <text>
        <r>
          <rPr>
            <sz val="11"/>
            <color theme="1"/>
            <rFont val="Calibri"/>
            <family val="2"/>
            <scheme val="minor"/>
          </rPr>
          <t>Plymouth Coastal Observatory:
gap 7d01323 due to deep mud</t>
        </r>
      </text>
    </comment>
    <comment ref="AP64" authorId="8" shapeId="0" xr:uid="{0F847CE7-95CD-4D10-A621-8ECFA5240F1B}">
      <text>
        <r>
          <rPr>
            <sz val="11"/>
            <color theme="1"/>
            <rFont val="Calibri"/>
            <family val="2"/>
            <scheme val="minor"/>
          </rPr>
          <t>Plymouth Coastal Observatory:
7d01361 FP added to close MP landward</t>
        </r>
      </text>
    </comment>
    <comment ref="AR64" authorId="8" shapeId="0" xr:uid="{CC127891-8B1A-4DB0-AE6E-D0F7A076F896}">
      <text>
        <r>
          <rPr>
            <sz val="11"/>
            <color theme="1"/>
            <rFont val="Calibri"/>
            <family val="2"/>
            <scheme val="minor"/>
          </rPr>
          <t>Plymouth Coastal Observatory:
added 20/12/2022</t>
        </r>
      </text>
    </comment>
    <comment ref="AJ65" authorId="8" shapeId="0" xr:uid="{9F4AA67C-7163-40D7-B1EE-DB7199576AC0}">
      <text>
        <r>
          <rPr>
            <sz val="11"/>
            <color theme="1"/>
            <rFont val="Calibri"/>
            <family val="2"/>
            <scheme val="minor"/>
          </rPr>
          <t>Plymouth Coastal Observatory:
7d01372 gap - obs photos provided</t>
        </r>
      </text>
    </comment>
    <comment ref="AP65" authorId="8" shapeId="0" xr:uid="{8C3CC325-3387-4212-9271-9B933082CBDE}">
      <text>
        <r>
          <rPr>
            <sz val="11"/>
            <color theme="1"/>
            <rFont val="Calibri"/>
            <family val="2"/>
            <scheme val="minor"/>
          </rPr>
          <t>Plymouth Coastal Observatory:
7d01366 FP added to close MP landward</t>
        </r>
      </text>
    </comment>
    <comment ref="AR65" authorId="8" shapeId="0" xr:uid="{9E7D8A4E-8DB9-4CEC-AB8B-3D48080EF031}">
      <text>
        <r>
          <rPr>
            <sz val="11"/>
            <color theme="1"/>
            <rFont val="Calibri"/>
            <family val="2"/>
            <scheme val="minor"/>
          </rPr>
          <t>Plymouth Coastal Observatory:
added 20/12/2022</t>
        </r>
      </text>
    </comment>
    <comment ref="AJ66" authorId="8" shapeId="0" xr:uid="{F90B750E-E41F-4598-9E10-24C1A7F06968}">
      <text>
        <r>
          <rPr>
            <sz val="11"/>
            <color theme="1"/>
            <rFont val="Calibri"/>
            <family val="2"/>
            <scheme val="minor"/>
          </rPr>
          <t>Plymouth Coastal Observatory:
7d01427 gap - obs photo provided</t>
        </r>
      </text>
    </comment>
    <comment ref="AR66" authorId="8" shapeId="0" xr:uid="{5AEDF48C-4070-4AB5-BE04-34985C3C38F0}">
      <text>
        <r>
          <rPr>
            <sz val="11"/>
            <color theme="1"/>
            <rFont val="Calibri"/>
            <family val="2"/>
            <scheme val="minor"/>
          </rPr>
          <t>Plymouth Coastal Observatory:
added 20/12/2022</t>
        </r>
      </text>
    </comment>
    <comment ref="J67" authorId="17" shapeId="0" xr:uid="{0434BFD2-8BF5-4AF6-B21B-8EE3AE96397E}">
      <text>
        <t>[Threaded comment]
Your version of Excel allows you to read this threaded comment; however, any edits to it will get removed if the file is opened in a newer version of Excel. Learn more: https://go.microsoft.com/fwlink/?linkid=870924
Comment:
    "It was noted that the control for MINE6 does not agree with control at MINE4/5. control at MINE6 has been previously adjusted down. We recommend the control at MINE6 to be adjusted for future surveys. We would propose to survey interims as last year and this year, utilising the base station at MINE4/5 and checking MINE6 by RTK"</t>
      </text>
    </comment>
    <comment ref="AJ67" authorId="8" shapeId="0" xr:uid="{909B8737-324A-4149-A350-B3E408490924}">
      <text>
        <r>
          <rPr>
            <sz val="11"/>
            <color theme="1"/>
            <rFont val="Calibri"/>
            <family val="2"/>
            <scheme val="minor"/>
          </rPr>
          <t>Plymouth Coastal Observatory:
gap on 7d01467 - obs photo provided</t>
        </r>
      </text>
    </comment>
    <comment ref="AK67" authorId="8" shapeId="0" xr:uid="{2A6D5277-A005-429D-995A-F026A4E4F1CB}">
      <text>
        <r>
          <rPr>
            <sz val="11"/>
            <color theme="1"/>
            <rFont val="Calibri"/>
            <family val="2"/>
            <scheme val="minor"/>
          </rPr>
          <t>Plymouth Coastal Observatory:
7d01455-467 don't make depth - report states due to soft deep mud</t>
        </r>
      </text>
    </comment>
    <comment ref="AP67" authorId="8" shapeId="0" xr:uid="{B7D8749D-2B69-4CE9-ACB0-0372D50487C1}">
      <text>
        <r>
          <rPr>
            <sz val="11"/>
            <color theme="1"/>
            <rFont val="Calibri"/>
            <family val="2"/>
            <scheme val="minor"/>
          </rPr>
          <t>Plymouth Coastal Observatory:
7d01443 FP added to close MP landward</t>
        </r>
      </text>
    </comment>
    <comment ref="AR67" authorId="8" shapeId="0" xr:uid="{2DC29DA5-CB67-4D2F-B117-3B6D7C0783D4}">
      <text>
        <r>
          <rPr>
            <sz val="11"/>
            <color theme="1"/>
            <rFont val="Calibri"/>
            <family val="2"/>
            <scheme val="minor"/>
          </rPr>
          <t>Plymouth Coastal Observatory:
added 20/12/2022</t>
        </r>
      </text>
    </comment>
    <comment ref="J68" authorId="18" shapeId="0" xr:uid="{98E7BEF9-86AF-48C7-99A6-145C193B64FE}">
      <text>
        <t>[Threaded comment]
Your version of Excel allows you to read this threaded comment; however, any edits to it will get removed if the file is opened in a newer version of Excel. Learn more: https://go.microsoft.com/fwlink/?linkid=870924
Comment:
    "It was noted that the control for MINE6 does not agree with control at MINE4/5. control at MINE6 has been previously adjusted down. We recommend the control at MINE6 to be adjusted for future surveys. We would propose to survey interims as last year and this year, utilising the base station at MINE4/5 and checking MINE6 by RTK"</t>
      </text>
    </comment>
    <comment ref="AJ68" authorId="8" shapeId="0" xr:uid="{C0CB5B57-6636-42F7-ABA6-C6F972ABB6C9}">
      <text>
        <r>
          <rPr>
            <sz val="11"/>
            <color theme="1"/>
            <rFont val="Calibri"/>
            <family val="2"/>
            <scheme val="minor"/>
          </rPr>
          <t>Plymouth Coastal Observatory:
7d01483, 87 gap - no obs photo or note in report - was covered in previous inteirm</t>
        </r>
      </text>
    </comment>
    <comment ref="AK68" authorId="4" shapeId="0" xr:uid="{48C0BE41-A892-4023-AB23-7D3EDD9CBE62}">
      <text>
        <r>
          <rPr>
            <sz val="11"/>
            <color theme="1"/>
            <rFont val="Calibri"/>
            <family val="2"/>
            <scheme val="minor"/>
          </rPr>
          <t>User:
no profile reaches MLWS - report states due to softmud</t>
        </r>
      </text>
    </comment>
    <comment ref="AP68" authorId="8" shapeId="0" xr:uid="{FB5C36A8-3FB0-4E4B-A231-4BE0A9D35945}">
      <text>
        <r>
          <rPr>
            <sz val="11"/>
            <color theme="1"/>
            <rFont val="Calibri"/>
            <family val="2"/>
            <scheme val="minor"/>
          </rPr>
          <t>Plymouth Coastal Observatory:
7d01487 - sea defence profile/outline missed
7d01493 FP added to close MP landward</t>
        </r>
      </text>
    </comment>
    <comment ref="AR68" authorId="8" shapeId="0" xr:uid="{85F4EEDD-9813-4AB1-BF12-F4091BA5C99B}">
      <text>
        <r>
          <rPr>
            <sz val="11"/>
            <color theme="1"/>
            <rFont val="Calibri"/>
            <family val="2"/>
            <scheme val="minor"/>
          </rPr>
          <t>Plymouth Coastal Observatory:
added 20/12/2022</t>
        </r>
      </text>
    </comment>
    <comment ref="AJ69" authorId="8" shapeId="0" xr:uid="{2B7CE7A7-9D5E-4655-9F58-5CE17440465C}">
      <text>
        <r>
          <rPr>
            <sz val="11"/>
            <color theme="1"/>
            <rFont val="Calibri"/>
            <family val="2"/>
            <scheme val="minor"/>
          </rPr>
          <t>Plymouth Coastal Observatory:
gap 7d01046 - obs photo present</t>
        </r>
      </text>
    </comment>
    <comment ref="AP69" authorId="8" shapeId="0" xr:uid="{D8DE3E00-1235-4C69-BB47-9D1D54BAFBBF}">
      <text>
        <r>
          <rPr>
            <sz val="11"/>
            <color theme="1"/>
            <rFont val="Calibri"/>
            <family val="2"/>
            <scheme val="minor"/>
          </rPr>
          <t>Plymouth Coastal Observatory:
7d01042 and 1058 FP added to close MP landward</t>
        </r>
      </text>
    </comment>
    <comment ref="AR69" authorId="8" shapeId="0" xr:uid="{1E3D24D8-5BE4-4BC6-8D86-E063FCE19632}">
      <text>
        <r>
          <rPr>
            <sz val="11"/>
            <color theme="1"/>
            <rFont val="Calibri"/>
            <family val="2"/>
            <scheme val="minor"/>
          </rPr>
          <t>Plymouth Coastal Observatory:
added 20/12/2022</t>
        </r>
      </text>
    </comment>
    <comment ref="AP70" authorId="8" shapeId="0" xr:uid="{75E27654-D51A-4590-AEB2-2AA32431DB08}">
      <text>
        <r>
          <rPr>
            <sz val="11"/>
            <color theme="1"/>
            <rFont val="Calibri"/>
            <family val="2"/>
            <scheme val="minor"/>
          </rPr>
          <t>Plymouth Coastal Observatory:
7d01062C FP added to close MP landward</t>
        </r>
      </text>
    </comment>
    <comment ref="AR70" authorId="8" shapeId="0" xr:uid="{D54BC64D-F51D-4C7F-AD1D-15976C84D795}">
      <text>
        <r>
          <rPr>
            <sz val="11"/>
            <color theme="1"/>
            <rFont val="Calibri"/>
            <family val="2"/>
            <scheme val="minor"/>
          </rPr>
          <t>Plymouth Coastal Observatory:
added 20/12/2022</t>
        </r>
      </text>
    </comment>
    <comment ref="AK71" authorId="4" shapeId="0" xr:uid="{105D9037-A361-417A-8BE6-2332ADC46533}">
      <text>
        <r>
          <rPr>
            <sz val="11"/>
            <color theme="1"/>
            <rFont val="Calibri"/>
            <family val="2"/>
            <scheme val="minor"/>
          </rPr>
          <t>User:
no profile reaches MLWS - report states due to deep mud</t>
        </r>
      </text>
    </comment>
    <comment ref="AP71" authorId="8" shapeId="0" xr:uid="{4BD1B86F-394B-452B-A9B5-4EE53F1FE8AD}">
      <text>
        <r>
          <rPr>
            <sz val="11"/>
            <color theme="1"/>
            <rFont val="Calibri"/>
            <family val="2"/>
            <scheme val="minor"/>
          </rPr>
          <t>Plymouth Coastal Observatory:
7e00063, 00066 doesn't close MP seaward - add FP to follow previous survey?
7e00075 FP added to close MP landward</t>
        </r>
      </text>
    </comment>
    <comment ref="AR71" authorId="8" shapeId="0" xr:uid="{7EF2110C-7EE9-43E9-ACD2-1319B8BFA0D8}">
      <text>
        <r>
          <rPr>
            <sz val="11"/>
            <color theme="1"/>
            <rFont val="Calibri"/>
            <family val="2"/>
            <scheme val="minor"/>
          </rPr>
          <t>Plymouth Coastal Observatory:
added 20/12/2022</t>
        </r>
      </text>
    </comment>
    <comment ref="AJ72" authorId="8" shapeId="0" xr:uid="{040FC7D9-918F-4B1B-B14A-8ACE70882FD9}">
      <text>
        <r>
          <rPr>
            <sz val="11"/>
            <color theme="1"/>
            <rFont val="Calibri"/>
            <family val="2"/>
            <scheme val="minor"/>
          </rPr>
          <t>Plymouth Coastal Observatory:
7d00087 gap due to building - gap was same as last interim. no obs photo
7e00090, 96 gaps - obs photos provided
7e00115 gap within 50m - no obs photo or not in report</t>
        </r>
      </text>
    </comment>
    <comment ref="AK72" authorId="4" shapeId="0" xr:uid="{B4F6EEE2-7DD9-4C3D-BBAE-2EEA0F126F6F}">
      <text>
        <r>
          <rPr>
            <sz val="11"/>
            <color theme="1"/>
            <rFont val="Calibri"/>
            <family val="2"/>
            <scheme val="minor"/>
          </rPr>
          <t>User:
no profile reaches MLWS - report states due to deep mud</t>
        </r>
      </text>
    </comment>
    <comment ref="AP72" authorId="8" shapeId="0" xr:uid="{17328C1E-B8ED-43D8-A437-3B2DAB02DB47}">
      <text>
        <r>
          <rPr>
            <sz val="11"/>
            <color theme="1"/>
            <rFont val="Calibri"/>
            <family val="2"/>
            <scheme val="minor"/>
          </rPr>
          <t>Plymouth Coastal Observatory:
7E00112 so high due to being mechanically re-profiled after the moto cross event?</t>
        </r>
      </text>
    </comment>
    <comment ref="AR72" authorId="8" shapeId="0" xr:uid="{5175F79E-C253-4813-9018-6758AA10E53D}">
      <text>
        <r>
          <rPr>
            <sz val="11"/>
            <color theme="1"/>
            <rFont val="Calibri"/>
            <family val="2"/>
            <scheme val="minor"/>
          </rPr>
          <t>Plymouth Coastal Observatory:
added 20/12/2022</t>
        </r>
      </text>
    </comment>
    <comment ref="BA72" authorId="19" shapeId="0" xr:uid="{AB5251BE-525D-4F13-AF2C-DD45AB59E7AD}">
      <text>
        <t>[Threaded comment]
Your version of Excel allows you to read this threaded comment; however, any edits to it will get removed if the file is opened in a newer version of Excel. Learn more: https://go.microsoft.com/fwlink/?linkid=870924
Comment:
    Double check profile 112</t>
      </text>
    </comment>
    <comment ref="G73" authorId="20" shapeId="0" xr:uid="{28CF07BB-7F44-4E12-8CD2-29B72F9D8D2B}">
      <text>
        <t>[Threaded comment]
Your version of Excel allows you to read this threaded comment; however, any edits to it will get removed if the file is opened in a newer version of Excel. Learn more: https://go.microsoft.com/fwlink/?linkid=870924
Comment:
    tip.txt file was labelled 7cINST-5, ammended to 7cINST2</t>
      </text>
    </comment>
    <comment ref="AJ73" authorId="21" shapeId="0" xr:uid="{3DEF9DC1-EA39-4329-8E6D-7FB2BB3A318B}">
      <text>
        <t>[Threaded comment]
Your version of Excel allows you to read this threaded comment; however, any edits to it will get removed if the file is opened in a newer version of Excel. Learn more: https://go.microsoft.com/fwlink/?linkid=870924
Comment:
    gap on 7c00637J, 7c00637I and 7c00637C - obs photos provided</t>
      </text>
    </comment>
    <comment ref="AK73" authorId="22" shapeId="0" xr:uid="{641A553A-AFC6-4B59-830B-B408CA0B8BFA}">
      <text>
        <t>[Threaded comment]
Your version of Excel allows you to read this threaded comment; however, any edits to it will get removed if the file is opened in a newer version of Excel. Learn more: https://go.microsoft.com/fwlink/?linkid=870924
Comment:
    7c00637F doesn't make depth - report states due to soft mud</t>
      </text>
    </comment>
    <comment ref="AM73" authorId="23" shapeId="0" xr:uid="{CE4E5157-7914-4A4B-B733-8A34E863320E}">
      <text>
        <t>[Threaded comment]
Your version of Excel allows you to read this threaded comment; however, any edits to it will get removed if the file is opened in a newer version of Excel. Learn more: https://go.microsoft.com/fwlink/?linkid=870924
Comment:
    146 points off line out of 620</t>
      </text>
    </comment>
    <comment ref="AJ74" authorId="24" shapeId="0" xr:uid="{25923FE7-D613-46C5-B5A4-7B71D24E6816}">
      <text>
        <t>[Threaded comment]
Your version of Excel allows you to read this threaded comment; however, any edits to it will get removed if the file is opened in a newer version of Excel. Learn more: https://go.microsoft.com/fwlink/?linkid=870924
Comment:
    gap on profiels 7c00689Z,X,T,N,L,J, H, F, D, A and  684 and  637A,B - obs photos provided</t>
      </text>
    </comment>
    <comment ref="AJ75" authorId="25" shapeId="0" xr:uid="{8E03B12D-B5EC-4269-883E-7B494D1EEBEF}">
      <text>
        <t>[Threaded comment]
Your version of Excel allows you to read this threaded comment; however, any edits to it will get removed if the file is opened in a newer version of Excel. Learn more: https://go.microsoft.com/fwlink/?linkid=870924
Comment:
    gap on profile 7c00536, 542, 545</t>
      </text>
    </comment>
    <comment ref="AK75" authorId="26" shapeId="0" xr:uid="{AA14DD3B-9539-454B-8474-64F018BBBAEA}">
      <text>
        <t>[Threaded comment]
Your version of Excel allows you to read this threaded comment; however, any edits to it will get removed if the file is opened in a newer version of Excel. Learn more: https://go.microsoft.com/fwlink/?linkid=870924
Comment:
    7c00610C-610F don't make depth - report states this was surveyed as prev yrs</t>
      </text>
    </comment>
    <comment ref="AP75" authorId="27" shapeId="0" xr:uid="{645C6772-4C53-45B7-A92E-3D6882D5E218}">
      <text>
        <t>[Threaded comment]
Your version of Excel allows you to read this threaded comment; however, any edits to it will get removed if the file is opened in a newer version of Excel. Learn more: https://go.microsoft.com/fwlink/?linkid=870924
Comment:
    7c00597 doesn't close MP landward, FP's added
7c00610D doesn't close MP either side, FPs added
7c00610F doesn't close MP landward, FP added</t>
      </text>
    </comment>
    <comment ref="W76" authorId="28" shapeId="0" xr:uid="{3F3A25BB-7149-4869-BCA8-161DD672535C}">
      <text>
        <t>[Threaded comment]
Your version of Excel allows you to read this threaded comment; however, any edits to it will get removed if the file is opened in a newer version of Excel. Learn more: https://go.microsoft.com/fwlink/?linkid=870924
Comment:
    Most profile reg id in txt file wrong - amended from dd to d</t>
      </text>
    </comment>
    <comment ref="AJ76" authorId="29" shapeId="0" xr:uid="{681343B4-6111-4B0A-9CBA-0DBDDB2ADA1D}">
      <text>
        <t>[Threaded comment]
Your version of Excel allows you to read this threaded comment; however, any edits to it will get removed if the file is opened in a newer version of Excel. Learn more: https://go.microsoft.com/fwlink/?linkid=870924
Comment:
    gap on 7d02115C, 7d02163 - obs photos show due to veg</t>
      </text>
    </comment>
    <comment ref="AK76" authorId="30" shapeId="0" xr:uid="{A3C44B97-7AD8-4AF9-A40D-61E631B697CF}">
      <text>
        <t>[Threaded comment]
Your version of Excel allows you to read this threaded comment; however, any edits to it will get removed if the file is opened in a newer version of Excel. Learn more: https://go.microsoft.com/fwlink/?linkid=870924
Comment:
    7 profiles doesn't makes depth due to deep mud</t>
      </text>
    </comment>
    <comment ref="AP76" authorId="31" shapeId="0" xr:uid="{92CE502D-0CDA-47F3-AA3E-68236CDA9776}">
      <text>
        <t>[Threaded comment]
Your version of Excel allows you to read this threaded comment; however, any edits to it will get removed if the file is opened in a newer version of Excel. Learn more: https://go.microsoft.com/fwlink/?linkid=870924
Comment:
    7d02159, 7d02163, 7d02168, 7d02172 doesn't close MP landward, FPs added</t>
      </text>
    </comment>
    <comment ref="W77" authorId="32" shapeId="0" xr:uid="{30AB6B24-8C1E-41C6-98E9-085D38343A09}">
      <text>
        <t>[Threaded comment]
Your version of Excel allows you to read this threaded comment; however, any edits to it will get removed if the file is opened in a newer version of Excel. Learn more: https://go.microsoft.com/fwlink/?linkid=870924
Comment:
    Most profile reg id in txt file wrong - amended from dd to d</t>
      </text>
    </comment>
    <comment ref="AJ77" authorId="33" shapeId="0" xr:uid="{38B741F7-DBD7-4A20-AD3D-6D65609F2742}">
      <text>
        <t>[Threaded comment]
Your version of Excel allows you to read this threaded comment; however, any edits to it will get removed if the file is opened in a newer version of Excel. Learn more: https://go.microsoft.com/fwlink/?linkid=870924
Comment:
    gap on 7d02243, 2264 - obs photos show due to veg</t>
      </text>
    </comment>
    <comment ref="AK77" authorId="34" shapeId="0" xr:uid="{2A5F3B88-E189-4863-AAA4-7DA593678334}">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P77" authorId="35" shapeId="0" xr:uid="{38288A9B-7706-46FE-8633-F53CA9E56E6D}">
      <text>
        <t>[Threaded comment]
Your version of Excel allows you to read this threaded comment; however, any edits to it will get removed if the file is opened in a newer version of Excel. Learn more: https://go.microsoft.com/fwlink/?linkid=870924
Comment:
    7d02174,7d02182, 7d02213, 7d02223, 7d02254, 7d02274, 7d02296 doesn't close MP landward, FPs added
Reply:
    7 out of 13 profiles don't close MP landward</t>
      </text>
    </comment>
    <comment ref="W78" authorId="36" shapeId="0" xr:uid="{0A901A2D-11F7-45D0-B947-0A066DD9F93C}">
      <text>
        <t>[Threaded comment]
Your version of Excel allows you to read this threaded comment; however, any edits to it will get removed if the file is opened in a newer version of Excel. Learn more: https://go.microsoft.com/fwlink/?linkid=870924
Comment:
    Most profile reg id in txt file wrong - amended from dd to d</t>
      </text>
    </comment>
    <comment ref="AK78" authorId="37" shapeId="0" xr:uid="{943DD4B1-79AE-456C-9328-B8DAD0E75069}">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P78" authorId="38" shapeId="0" xr:uid="{2F2375A4-575B-4C0B-9DA5-9F33DF656642}">
      <text>
        <t>[Threaded comment]
Your version of Excel allows you to read this threaded comment; however, any edits to it will get removed if the file is opened in a newer version of Excel. Learn more: https://go.microsoft.com/fwlink/?linkid=870924
Comment:
    7d02304 doesn't close MP landward, FP added</t>
      </text>
    </comment>
    <comment ref="W79" authorId="39" shapeId="0" xr:uid="{188F7747-76BF-4E7A-8698-DC95C680A363}">
      <text>
        <t>[Threaded comment]
Your version of Excel allows you to read this threaded comment; however, any edits to it will get removed if the file is opened in a newer version of Excel. Learn more: https://go.microsoft.com/fwlink/?linkid=870924
Comment:
    Most profile reg id in txt file wrong - amended from dd to d</t>
      </text>
    </comment>
    <comment ref="AK79" authorId="40" shapeId="0" xr:uid="{BB671374-9ECA-47FD-8FE9-F41D615CFF1D}">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J80" authorId="41" shapeId="0" xr:uid="{B34A7221-9555-4FBE-9415-C5F8216CD7C5}">
      <text>
        <t>[Threaded comment]
Your version of Excel allows you to read this threaded comment; however, any edits to it will get removed if the file is opened in a newer version of Excel. Learn more: https://go.microsoft.com/fwlink/?linkid=870924
Comment:
    gap on 7e00180 - no reason stated
small gaps on profiles within dunes - report states due to veg</t>
      </text>
    </comment>
    <comment ref="AK80" authorId="42" shapeId="0" xr:uid="{8C694DA1-6C32-4A5F-A785-AF4B0A720DCF}">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K81" authorId="43" shapeId="0" xr:uid="{E46996A3-0E76-453B-9B1F-AA28ACA3576A}">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K82" authorId="44" shapeId="0" xr:uid="{DDD89A0A-D8F5-4DD1-82A8-9EDB8DD23C61}">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K83" authorId="45" shapeId="0" xr:uid="{F63B7781-5C86-4F5E-8C43-EEE85DDC35FD}">
      <text>
        <t>[Threaded comment]
Your version of Excel allows you to read this threaded comment; however, any edits to it will get removed if the file is opened in a newer version of Excel. Learn more: https://go.microsoft.com/fwlink/?linkid=870924
Comment:
    two profiles didn't reach depth - report states due to deep mud</t>
      </text>
    </comment>
    <comment ref="AJ84" authorId="46" shapeId="0" xr:uid="{D71705AD-F7A4-4E39-A9BB-604DB6046B47}">
      <text>
        <t>[Threaded comment]
Your version of Excel allows you to read this threaded comment; however, any edits to it will get removed if the file is opened in a newer version of Excel. Learn more: https://go.microsoft.com/fwlink/?linkid=870924
Comment:
    gap on 7d01919 over rock armour, was covered previous survey
gap on 7d01935 due to rock armour
gaps on 7d01939-1941 due to veg - obs photos provided</t>
      </text>
    </comment>
    <comment ref="AK84" authorId="47" shapeId="0" xr:uid="{CACA0879-41D4-4D89-B5C4-99A1DC516115}">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P84" authorId="48" shapeId="0" xr:uid="{336EBAE7-A10C-45C0-BD04-C2FF08366B96}">
      <text>
        <t>[Threaded comment]
Your version of Excel allows you to read this threaded comment; however, any edits to it will get removed if the file is opened in a newer version of Excel. Learn more: https://go.microsoft.com/fwlink/?linkid=870924
Comment:
    7d01807 doesn't close MP landward, FP added</t>
      </text>
    </comment>
    <comment ref="AJ85" authorId="49" shapeId="0" xr:uid="{D2423BB5-447C-4579-B018-CF658734D05A}">
      <text>
        <t>[Threaded comment]
Your version of Excel allows you to read this threaded comment; however, any edits to it will get removed if the file is opened in a newer version of Excel. Learn more: https://go.microsoft.com/fwlink/?linkid=870924
Comment:
    some profiles interrupted by thick reed beds - stated in report and obs photos provided</t>
      </text>
    </comment>
    <comment ref="AK85" authorId="50" shapeId="0" xr:uid="{469D1AFE-66D9-404B-914A-92E049A7D47E}">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P85" authorId="51" shapeId="0" xr:uid="{59762943-1FF9-4BB0-B330-05E99B5375D3}">
      <text>
        <t>[Threaded comment]
Your version of Excel allows you to read this threaded comment; however, any edits to it will get removed if the file is opened in a newer version of Excel. Learn more: https://go.microsoft.com/fwlink/?linkid=870924
Comment:
    7d01984, 7d01987 doesn't close MP landward, FPs added</t>
      </text>
    </comment>
    <comment ref="AK86" authorId="52" shapeId="0" xr:uid="{D218DE8B-83E7-462F-8B5C-8EEDB51AD783}">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P86" authorId="53" shapeId="0" xr:uid="{85681435-01AF-4478-B2A0-0FC7A8E50F94}">
      <text>
        <t>[Threaded comment]
Your version of Excel allows you to read this threaded comment; however, any edits to it will get removed if the file is opened in a newer version of Excel. Learn more: https://go.microsoft.com/fwlink/?linkid=870924
Comment:
    7e0063, 7e00066 doesn't close MP seaward, FPs added
7e00075 doesn't close MP landward, FP added</t>
      </text>
    </comment>
    <comment ref="Y87" authorId="54" shapeId="0" xr:uid="{62234374-9A9F-4DD9-8C9C-2EBC5AD44847}">
      <text>
        <t>[Threaded comment]
Your version of Excel allows you to read this threaded comment; however, any edits to it will get removed if the file is opened in a newer version of Excel. Learn more: https://go.microsoft.com/fwlink/?linkid=870924
Comment:
    7e00108 Up photo missing</t>
      </text>
    </comment>
    <comment ref="AJ87" authorId="55" shapeId="0" xr:uid="{92EEB5D2-C89A-4DCC-804A-C32F11844509}">
      <text>
        <t>[Threaded comment]
Your version of Excel allows you to read this threaded comment; however, any edits to it will get removed if the file is opened in a newer version of Excel. Learn more: https://go.microsoft.com/fwlink/?linkid=870924
Comment:
    gap on 7e00087 due to building. nothing in report and no ob photo
gap on 7e00090, 7e00093 due to building, ob photo provided</t>
      </text>
    </comment>
    <comment ref="AK87" authorId="56" shapeId="0" xr:uid="{04F3817D-6C76-42B9-BB5E-DC07A78273F9}">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P87" authorId="57" shapeId="0" xr:uid="{27CB0D9F-07A9-4231-9082-C8311A86B888}">
      <text>
        <t>[Threaded comment]
Your version of Excel allows you to read this threaded comment; however, any edits to it will get removed if the file is opened in a newer version of Excel. Learn more: https://go.microsoft.com/fwlink/?linkid=870924
Comment:
    7e00121 doesn't close MP seaward, FP added</t>
      </text>
    </comment>
    <comment ref="AJ88" authorId="58" shapeId="0" xr:uid="{4D8D8EB9-EB93-4407-981C-59070ACA6924}">
      <text>
        <t>[Threaded comment]
Your version of Excel allows you to read this threaded comment; however, any edits to it will get removed if the file is opened in a newer version of Excel. Learn more: https://go.microsoft.com/fwlink/?linkid=870924
Comment:
    gap on 7d01308 due to veg - obs photo provided</t>
      </text>
    </comment>
    <comment ref="AP88" authorId="59" shapeId="0" xr:uid="{2BE5A52A-96E7-4BBB-950A-ED0DB8ECC119}">
      <text>
        <t>[Threaded comment]
Your version of Excel allows you to read this threaded comment; however, any edits to it will get removed if the file is opened in a newer version of Excel. Learn more: https://go.microsoft.com/fwlink/?linkid=870924
Comment:
    7d01304, 7d01316 and 7d01319A don't close the MP landward - FPs added</t>
      </text>
    </comment>
    <comment ref="AK89" authorId="60" shapeId="0" xr:uid="{7C316FB4-522F-47D3-BC6A-F8E7534D4FA6}">
      <text>
        <t>[Threaded comment]
Your version of Excel allows you to read this threaded comment; however, any edits to it will get removed if the file is opened in a newer version of Excel. Learn more: https://go.microsoft.com/fwlink/?linkid=870924
Comment:
    the 2 profiles which go across the unit don't reach depth</t>
      </text>
    </comment>
    <comment ref="AP89" authorId="61" shapeId="0" xr:uid="{6ABED321-34DA-44B3-88BB-2116CB55FFF2}">
      <text>
        <t>[Threaded comment]
Your version of Excel allows you to read this threaded comment; however, any edits to it will get removed if the file is opened in a newer version of Excel. Learn more: https://go.microsoft.com/fwlink/?linkid=870924
Comment:
    7d01361 doesn't close MP landward, FP added</t>
      </text>
    </comment>
    <comment ref="BB89" authorId="62" shapeId="0" xr:uid="{D01F4C1E-A3C8-497E-9E73-8BD42D8E5F58}">
      <text>
        <t>[Threaded comment]
Your version of Excel allows you to read this threaded comment; however, any edits to it will get removed if the file is opened in a newer version of Excel. Learn more: https://go.microsoft.com/fwlink/?linkid=870924
Comment:
    Emailed AGS with query 14/04/2023</t>
      </text>
    </comment>
    <comment ref="AJ90" authorId="63" shapeId="0" xr:uid="{B4B5C25F-22CB-48BD-B123-D8DE5B487078}">
      <text>
        <t>[Threaded comment]
Your version of Excel allows you to read this threaded comment; however, any edits to it will get removed if the file is opened in a newer version of Excel. Learn more: https://go.microsoft.com/fwlink/?linkid=870924
Comment:
    gap on 7d01372 - no obs photo provided</t>
      </text>
    </comment>
    <comment ref="AP90" authorId="64" shapeId="0" xr:uid="{8F3F0D57-5DD9-4D58-BE7E-BDEA0522AEDE}">
      <text>
        <t>[Threaded comment]
Your version of Excel allows you to read this threaded comment; however, any edits to it will get removed if the file is opened in a newer version of Excel. Learn more: https://go.microsoft.com/fwlink/?linkid=870924
Comment:
    7d01366 and 7d01400 doesn't close MP landward, FP added</t>
      </text>
    </comment>
    <comment ref="G91" authorId="65" shapeId="0" xr:uid="{7D698587-0F87-48AF-A03E-33C4ED274A73}">
      <text>
        <t>[Threaded comment]
Your version of Excel allows you to read this threaded comment; however, any edits to it will get removed if the file is opened in a newer version of Excel. Learn more: https://go.microsoft.com/fwlink/?linkid=870924
Comment:
    all profile reg_id's in text file had extra d e.g. 7dd01427 - have ammended</t>
      </text>
    </comment>
    <comment ref="AP91" authorId="66" shapeId="0" xr:uid="{8CC21D0B-5857-40DF-8473-B22BB6459F06}">
      <text>
        <t>[Threaded comment]
Your version of Excel allows you to read this threaded comment; however, any edits to it will get removed if the file is opened in a newer version of Excel. Learn more: https://go.microsoft.com/fwlink/?linkid=870924
Comment:
    7d01427 doesn't close MP landward, FP added</t>
      </text>
    </comment>
    <comment ref="G92" authorId="67" shapeId="0" xr:uid="{C44F919D-131E-4BE7-8090-A4B9F0DD6E24}">
      <text>
        <t>[Threaded comment]
Your version of Excel allows you to read this threaded comment; however, any edits to it will get removed if the file is opened in a newer version of Excel. Learn more: https://go.microsoft.com/fwlink/?linkid=870924
Comment:
    all profile reg_id's in text file had extra d e.g. 7dd01427 - have ammended</t>
      </text>
    </comment>
    <comment ref="K92" authorId="68" shapeId="0" xr:uid="{8D3FBB3D-F757-4484-988A-EC91E8CC85A5}">
      <text>
        <t>[Threaded comment]
Your version of Excel allows you to read this threaded comment; however, any edits to it will get removed if the file is opened in a newer version of Excel. Learn more: https://go.microsoft.com/fwlink/?linkid=870924
Comment:
    8 points over 0.030</t>
      </text>
    </comment>
    <comment ref="AJ92" authorId="69" shapeId="0" xr:uid="{92D97CFC-B06D-4E7C-8869-D315F1C32782}">
      <text>
        <t>[Threaded comment]
Your version of Excel allows you to read this threaded comment; however, any edits to it will get removed if the file is opened in a newer version of Excel. Learn more: https://go.microsoft.com/fwlink/?linkid=870924
Comment:
    gap on 7d01443 due to veg - obs photo provided</t>
      </text>
    </comment>
    <comment ref="AK92" authorId="70" shapeId="0" xr:uid="{42BD5B0E-9F48-427E-90EA-4E2C36C0CF0F}">
      <text>
        <t>[Threaded comment]
Your version of Excel allows you to read this threaded comment; however, any edits to it will get removed if the file is opened in a newer version of Excel. Learn more: https://go.microsoft.com/fwlink/?linkid=870924
Comment:
    7d01455-1467 don't reach depth due to deep mud - stated in report</t>
      </text>
    </comment>
    <comment ref="G93" authorId="71" shapeId="0" xr:uid="{8BB8DF98-92A5-483E-A1AC-15444327FDBF}">
      <text>
        <t>[Threaded comment]
Your version of Excel allows you to read this threaded comment; however, any edits to it will get removed if the file is opened in a newer version of Excel. Learn more: https://go.microsoft.com/fwlink/?linkid=870924
Comment:
    all profile reg_id's in text file had extra d e.g. 7dd01427 - have ammended</t>
      </text>
    </comment>
    <comment ref="K93" authorId="72" shapeId="0" xr:uid="{C6F3332B-FD6C-4213-A415-EE5959B198E3}">
      <text>
        <t>[Threaded comment]
Your version of Excel allows you to read this threaded comment; however, any edits to it will get removed if the file is opened in a newer version of Excel. Learn more: https://go.microsoft.com/fwlink/?linkid=870924
Comment:
    8 points over 0.030</t>
      </text>
    </comment>
    <comment ref="AJ93" authorId="73" shapeId="0" xr:uid="{C8978A74-5396-40A7-B843-56C940EA52C4}">
      <text>
        <t>[Threaded comment]
Your version of Excel allows you to read this threaded comment; however, any edits to it will get removed if the file is opened in a newer version of Excel. Learn more: https://go.microsoft.com/fwlink/?linkid=870924
Comment:
    large gaps on 7d01483 and 1487 - due to deep mud?</t>
      </text>
    </comment>
    <comment ref="AK93" authorId="74" shapeId="0" xr:uid="{F31B161D-05DF-4471-9118-0E6812478A52}">
      <text>
        <t>[Threaded comment]
Your version of Excel allows you to read this threaded comment; however, any edits to it will get removed if the file is opened in a newer version of Excel. Learn more: https://go.microsoft.com/fwlink/?linkid=870924
Comment:
    no profile makes depth due to deep mud</t>
      </text>
    </comment>
    <comment ref="AP93" authorId="75" shapeId="0" xr:uid="{804C8EF1-3068-4A18-BE63-BD04E59E6018}">
      <text>
        <t>[Threaded comment]
Your version of Excel allows you to read this threaded comment; however, any edits to it will get removed if the file is opened in a newer version of Excel. Learn more: https://go.microsoft.com/fwlink/?linkid=870924
Comment:
    7d01491 doesn't close MP seaward, FP added
7d01493 doesn't close MP landward, FP added</t>
      </text>
    </comment>
    <comment ref="AP94" authorId="76" shapeId="0" xr:uid="{261DE226-E471-4ACA-8336-B7467168C70D}">
      <text>
        <t>[Threaded comment]
Your version of Excel allows you to read this threaded comment; however, any edits to it will get removed if the file is opened in a newer version of Excel. Learn more: https://go.microsoft.com/fwlink/?linkid=870924
Comment:
    7d01042 doesn't close MP landward, FP added</t>
      </text>
    </comment>
    <comment ref="J95" authorId="77" shapeId="0" xr:uid="{499FE07D-8DA3-4CE1-916C-5586E2E7AE16}">
      <text>
        <t>[Threaded comment]
Your version of Excel allows you to read this threaded comment; however, any edits to it will get removed if the file is opened in a newer version of Excel. Learn more: https://go.microsoft.com/fwlink/?linkid=870924
Comment:
    file formatting error, amended</t>
      </text>
    </comment>
    <comment ref="AP95" authorId="78" shapeId="0" xr:uid="{8EB7AFD0-C7F9-45B9-9D75-160A39CC956E}">
      <text>
        <t>[Threaded comment]
Your version of Excel allows you to read this threaded comment; however, any edits to it will get removed if the file is opened in a newer version of Excel. Learn more: https://go.microsoft.com/fwlink/?linkid=870924
Comment:
    7d01062C doesn't close MP landward, FP added</t>
      </text>
    </comment>
    <comment ref="AJ96" authorId="79" shapeId="0" xr:uid="{C1943DA2-519C-41E6-BC33-01C4BF9CB895}">
      <text>
        <t>[Threaded comment]
Your version of Excel allows you to read this threaded comment; however, any edits to it will get removed if the file is opened in a newer version of Excel. Learn more: https://go.microsoft.com/fwlink/?linkid=870924
Comment:
    gap on 7e00920 due to veg - obs photo provided</t>
      </text>
    </comment>
    <comment ref="AK96" authorId="80" shapeId="0" xr:uid="{0E7FFD73-2B17-4776-AC5B-476D5F376452}">
      <text>
        <t>[Threaded comment]
Your version of Excel allows you to read this threaded comment; however, any edits to it will get removed if the file is opened in a newer version of Excel. Learn more: https://go.microsoft.com/fwlink/?linkid=870924
Comment:
    no profile makes depth due to deep mud and v fast tidal current</t>
      </text>
    </comment>
    <comment ref="AP96" authorId="81" shapeId="0" xr:uid="{B1877487-3AB8-48FC-B9A4-24A390AB4580}">
      <text>
        <t>[Threaded comment]
Your version of Excel allows you to read this threaded comment; however, any edits to it will get removed if the file is opened in a newer version of Excel. Learn more: https://go.microsoft.com/fwlink/?linkid=870924
Comment:
    7e00920 doesn't close MP seaward, FP added</t>
      </text>
    </comment>
    <comment ref="H97" authorId="82" shapeId="0" xr:uid="{F292DFB5-E70F-4576-A938-500D2E95CC6A}">
      <text>
        <t>[Threaded comment]
Your version of Excel allows you to read this threaded comment; however, any edits to it will get removed if the file is opened in a newer version of Excel. Learn more: https://go.microsoft.com/fwlink/?linkid=870924
Comment:
    Subcells missing. Amended by ES</t>
      </text>
    </comment>
    <comment ref="K97" authorId="83" shapeId="0" xr:uid="{C701A478-AF67-4119-8A3A-40FDBCE7EDF7}">
      <text>
        <t>[Threaded comment]
Your version of Excel allows you to read this threaded comment; however, any edits to it will get removed if the file is opened in a newer version of Excel. Learn more: https://go.microsoft.com/fwlink/?linkid=870924
Comment:
    New control used. Need new witness diagrams</t>
      </text>
    </comment>
    <comment ref="O97" authorId="84" shapeId="0" xr:uid="{9E4148A7-E109-44BE-8A5A-7AF319EF4BE5}">
      <text>
        <t>[Threaded comment]
Your version of Excel allows you to read this threaded comment; however, any edits to it will get removed if the file is opened in a newer version of Excel. Learn more: https://go.microsoft.com/fwlink/?linkid=870924
Comment:
    Patch missing</t>
      </text>
    </comment>
    <comment ref="Q97" authorId="85" shapeId="0" xr:uid="{A6E6277E-0C2C-4645-A07B-AC7A137CC69E}">
      <text>
        <t>[Threaded comment]
Your version of Excel allows you to read this threaded comment; however, any edits to it will get removed if the file is opened in a newer version of Excel. Learn more: https://go.microsoft.com/fwlink/?linkid=870924
Comment:
    Profiles are gappy - extracted from UAV so shouldn't be</t>
      </text>
    </comment>
    <comment ref="AJ97" authorId="86" shapeId="0" xr:uid="{4B42D8FF-8449-41C8-BE12-76F6185BA5C5}">
      <text>
        <t>[Threaded comment]
Your version of Excel allows you to read this threaded comment; however, any edits to it will get removed if the file is opened in a newer version of Excel. Learn more: https://go.microsoft.com/fwlink/?linkid=870924
Comment:
    gaps in extracted profiles</t>
      </text>
    </comment>
    <comment ref="AK97" authorId="87" shapeId="0" xr:uid="{DF1DEB14-EC2F-4117-B755-A7AF458E16D7}">
      <text>
        <t>[Threaded comment]
Your version of Excel allows you to read this threaded comment; however, any edits to it will get removed if the file is opened in a newer version of Excel. Learn more: https://go.microsoft.com/fwlink/?linkid=870924
Comment:
    Not to depth due to mud</t>
      </text>
    </comment>
    <comment ref="BA97" authorId="88" shapeId="0" xr:uid="{D3B11CF6-FB7D-410C-9B41-DD5C1F1C0221}">
      <text>
        <t>[Threaded comment]
Your version of Excel allows you to read this threaded comment; however, any edits to it will get removed if the file is opened in a newer version of Excel. Learn more: https://go.microsoft.com/fwlink/?linkid=870924
Comment:
    emailed Andreas re gaps 11/05/2023</t>
      </text>
    </comment>
    <comment ref="P98" authorId="89" shapeId="0" xr:uid="{D95D0A56-7E1C-4426-B62C-C4667B5E9A22}">
      <text>
        <t xml:space="preserve">[Threaded comment]
Your version of Excel allows you to read this threaded comment; however, any edits to it will get removed if the file is opened in a newer version of Excel. Learn more: https://go.microsoft.com/fwlink/?linkid=870924
Comment:
    potentially spurious interpolation. Query with AGS
Reply:
    Fixed
</t>
      </text>
    </comment>
    <comment ref="AC98" authorId="90" shapeId="0" xr:uid="{CD0B4A8B-ECDE-492D-94AD-E714F1F1A495}">
      <text>
        <t>[Threaded comment]
Your version of Excel allows you to read this threaded comment; however, any edits to it will get removed if the file is opened in a newer version of Excel. Learn more: https://go.microsoft.com/fwlink/?linkid=870924
Comment:
    make when raster confirmed as ok
ES</t>
      </text>
    </comment>
    <comment ref="BB98" authorId="91" shapeId="0" xr:uid="{AE5A2D23-57BD-4B5A-9569-A18BA643D3CD}">
      <text>
        <t>[Threaded comment]
Your version of Excel allows you to read this threaded comment; however, any edits to it will get removed if the file is opened in a newer version of Excel. Learn more: https://go.microsoft.com/fwlink/?linkid=870924
Comment:
    Emailed Andreas re raster query 06/06/2023</t>
      </text>
    </comment>
    <comment ref="I99" authorId="92" shapeId="0" xr:uid="{CB05971F-EA22-4146-9DF6-3907EF0E84AA}">
      <text>
        <t>[Threaded comment]
Your version of Excel allows you to read this threaded comment; however, any edits to it will get removed if the file is opened in a newer version of Excel. Learn more: https://go.microsoft.com/fwlink/?linkid=870924
Comment:
    Ammended report name to .pdf</t>
      </text>
    </comment>
    <comment ref="J99" authorId="93" shapeId="0" xr:uid="{2E1AEA6C-61D1-4B3C-8F70-F4AE23829652}">
      <text>
        <t>[Threaded comment]
Your version of Excel allows you to read this threaded comment; however, any edits to it will get removed if the file is opened in a newer version of Excel. Learn more: https://go.microsoft.com/fwlink/?linkid=870924
Comment:
    Potentially implications of stating data is available via AG Surveys
Reply:
    No GCA or LIDAR control measurements in report!</t>
      </text>
    </comment>
    <comment ref="K99" authorId="94" shapeId="0" xr:uid="{39178028-49D0-4447-880C-9089DA310258}">
      <text>
        <t>[Threaded comment]
Your version of Excel allows you to read this threaded comment; however, any edits to it will get removed if the file is opened in a newer version of Excel. Learn more: https://go.microsoft.com/fwlink/?linkid=870924
Comment:
    Missing LIDAR control GCA</t>
      </text>
    </comment>
    <comment ref="AK99" authorId="95" shapeId="0" xr:uid="{71479F2B-ECBA-445B-8390-3D808F4A0494}">
      <text>
        <t>[Threaded comment]
Your version of Excel allows you to read this threaded comment; however, any edits to it will get removed if the file is opened in a newer version of Excel. Learn more: https://go.microsoft.com/fwlink/?linkid=870924
Comment:
    9 profiles dont reach depth (as expected) toward the northern extent of the survey unit</t>
      </text>
    </comment>
    <comment ref="AP99" authorId="96" shapeId="0" xr:uid="{3C047B13-2F01-467B-B53C-03632372383B}">
      <text>
        <t>[Threaded comment]
Your version of Excel allows you to read this threaded comment; however, any edits to it will get removed if the file is opened in a newer version of Excel. Learn more: https://go.microsoft.com/fwlink/?linkid=870924
Comment:
    Some issues, sent in QC email</t>
      </text>
    </comment>
    <comment ref="BB99" authorId="97" shapeId="0" xr:uid="{0B6BEBCE-6493-4623-B611-08BF7B39AB76}">
      <text>
        <t>[Threaded comment]
Your version of Excel allows you to read this threaded comment; however, any edits to it will get removed if the file is opened in a newer version of Excel. Learn more: https://go.microsoft.com/fwlink/?linkid=870924
Comment:
    Emailed AGS 28/06/2023</t>
      </text>
    </comment>
    <comment ref="E100" authorId="98" shapeId="0" xr:uid="{7481B659-EB72-45CE-BA9D-3339FBF12923}">
      <text>
        <t>[Threaded comment]
Your version of Excel allows you to read this threaded comment; however, any edits to it will get removed if the file is opened in a newer version of Excel. Learn more: https://go.microsoft.com/fwlink/?linkid=870924
Comment:
    Requested via email 28/06/2023</t>
      </text>
    </comment>
    <comment ref="J100" authorId="99" shapeId="0" xr:uid="{DAB12596-EC4E-493A-BDCB-FE7D80792992}">
      <text>
        <t xml:space="preserve">[Threaded comment]
Your version of Excel allows you to read this threaded comment; however, any edits to it will get removed if the file is opened in a newer version of Excel. Learn more: https://go.microsoft.com/fwlink/?linkid=870924
Comment:
    Amended report not supplied
Reply:
    Emailed AGS requesting report 01/08/2023
Reply:
    Andreas to resupply
Reply:
    Resupplied 02/08/2023
Reply:
    Wording still off but amended by ES and AGS notified. GCP info now supplied
</t>
      </text>
    </comment>
    <comment ref="K100" authorId="100" shapeId="0" xr:uid="{0F3BB542-74B6-4090-9CF3-C47D68C3BB37}">
      <text>
        <t>[Threaded comment]
Your version of Excel allows you to read this threaded comment; however, any edits to it will get removed if the file is opened in a newer version of Excel. Learn more: https://go.microsoft.com/fwlink/?linkid=870924
Comment:
    Missing LIDAR control GCA
Reply:
    Updated in resupplied report 02/08/2023</t>
      </text>
    </comment>
    <comment ref="AK100" authorId="101" shapeId="0" xr:uid="{EA89AADC-169B-43E2-A07F-F3DDF36BE56C}">
      <text>
        <t>[Threaded comment]
Your version of Excel allows you to read this threaded comment; however, any edits to it will get removed if the file is opened in a newer version of Excel. Learn more: https://go.microsoft.com/fwlink/?linkid=870924
Comment:
    Other than those expected not to reach depth and the profile which is flatlined and needs to be reprocessed</t>
      </text>
    </comment>
    <comment ref="AQ100" authorId="102" shapeId="0" xr:uid="{3AA717E5-EEEE-4119-9532-5F5A753CD8B5}">
      <text>
        <t>[Threaded comment]
Your version of Excel allows you to read this threaded comment; however, any edits to it will get removed if the file is opened in a newer version of Excel. Learn more: https://go.microsoft.com/fwlink/?linkid=870924
Comment:
    Data for 7c00610E is still flatlined</t>
      </text>
    </comment>
    <comment ref="BB100" authorId="103" shapeId="0" xr:uid="{285C62C9-E5AA-49DA-AE69-C379206F0A08}">
      <text>
        <t>[Threaded comment]
Your version of Excel allows you to read this threaded comment; however, any edits to it will get removed if the file is opened in a newer version of Excel. Learn more: https://go.microsoft.com/fwlink/?linkid=870924
Comment:
    Emailed AGS re flatlined profile 04/08/2023
Reply:
    Acknowledged by AGS 04/08/2023
Reply:
    Reminded 17/08/2023
Acknowledged 18/08/2023 - Andreas incapacitated - Reply from Ruth G
Reply:
    Redelivered 22/08/2023</t>
      </text>
    </comment>
    <comment ref="J101" authorId="104" shapeId="0" xr:uid="{82A0630A-5198-4B66-9E0E-C6948B390ED8}">
      <text>
        <r>
          <rPr>
            <b/>
            <sz val="9"/>
            <color indexed="81"/>
            <rFont val="Tahoma"/>
            <family val="2"/>
          </rPr>
          <t>Mark Wiggins:</t>
        </r>
        <r>
          <rPr>
            <sz val="9"/>
            <color indexed="81"/>
            <rFont val="Tahoma"/>
            <family val="2"/>
          </rPr>
          <t xml:space="preserve">
Some issues with titles and refernces in report. Will ask for another</t>
        </r>
      </text>
    </comment>
    <comment ref="BB101" authorId="105" shapeId="0" xr:uid="{EBCAC124-8CEF-422B-8FB0-2ADF5A040F11}">
      <text>
        <t>[Threaded comment]
Your version of Excel allows you to read this threaded comment; however, any edits to it will get removed if the file is opened in a newer version of Excel. Learn more: https://go.microsoft.com/fwlink/?linkid=870924
Comment:
    Asked to resupply the report 18/10/2023</t>
      </text>
    </comment>
    <comment ref="AJ102" authorId="106" shapeId="0" xr:uid="{9D8C8870-654E-4FB5-A474-F34B263D520F}">
      <text>
        <t>[Threaded comment]
Your version of Excel allows you to read this threaded comment; however, any edits to it will get removed if the file is opened in a newer version of Excel. Learn more: https://go.microsoft.com/fwlink/?linkid=870924
Comment:
    Gaps on dune faces not mentioned in report</t>
      </text>
    </comment>
    <comment ref="AJ103" authorId="107" shapeId="0" xr:uid="{DEF6A6AF-37D4-4C1A-AA3C-74D6A0962A6E}">
      <text>
        <t>[Threaded comment]
Your version of Excel allows you to read this threaded comment; however, any edits to it will get removed if the file is opened in a newer version of Excel. Learn more: https://go.microsoft.com/fwlink/?linkid=870924
Comment:
    Gaps in profile spacing explained in photos</t>
      </text>
    </comment>
    <comment ref="AK103" authorId="108" shapeId="0" xr:uid="{05E9B794-FEED-43EB-BC43-C48A5FD88BC6}">
      <text>
        <t>[Threaded comment]
Your version of Excel allows you to read this threaded comment; however, any edits to it will get removed if the file is opened in a newer version of Excel. Learn more: https://go.microsoft.com/fwlink/?linkid=870924
Comment:
    Some profiles do not reach depth but these are in the river or back side of spit so to be expected</t>
      </text>
    </comment>
    <comment ref="AK104" authorId="109" shapeId="0" xr:uid="{2F92300C-BC62-4E5B-A1DF-8FED4110924D}">
      <text>
        <t>[Threaded comment]
Your version of Excel allows you to read this threaded comment; however, any edits to it will get removed if the file is opened in a newer version of Excel. Learn more: https://go.microsoft.com/fwlink/?linkid=870924
Comment:
    Three profiles do not reach depth, explained in report due to to soft mud</t>
      </text>
    </comment>
    <comment ref="AL104" authorId="110" shapeId="0" xr:uid="{D0905FC0-27A9-4E2F-BA95-F5C7788F9BE8}">
      <text>
        <t>[Threaded comment]
Your version of Excel allows you to read this threaded comment; however, any edits to it will get removed if the file is opened in a newer version of Excel. Learn more: https://go.microsoft.com/fwlink/?linkid=870924
Comment:
    several profiles do not go back far enough
Reply:
    7d02159, 7d02163, 7d02168, 7d02172
Reply:
    Updated report explains landward obstructions, supplied on 20/10/2023 and replaced in batch folder</t>
      </text>
    </comment>
    <comment ref="AQ104" authorId="111" shapeId="0" xr:uid="{E4784969-5447-4602-AEAC-D6B0BA913465}">
      <text>
        <t>[Threaded comment]
Your version of Excel allows you to read this threaded comment; however, any edits to it will get removed if the file is opened in a newer version of Excel. Learn more: https://go.microsoft.com/fwlink/?linkid=870924
Comment:
    7d02159, 7d02163, 7d02168, 7d02172 doesn't close MP landward,
Reply:
    False points added from pervious surveys to close MP landward
Reply:
    Updated report explains landward obstructions, supplied on 20/10/2023 and replaced in batch folder</t>
      </text>
    </comment>
    <comment ref="Y105" authorId="112" shapeId="0" xr:uid="{B3D5650A-AA4B-40B7-97FC-198D77FBB580}">
      <text>
        <t>[Threaded comment]
Your version of Excel allows you to read this threaded comment; however, any edits to it will get removed if the file is opened in a newer version of Excel. Learn more: https://go.microsoft.com/fwlink/?linkid=870924
Comment:
    Filenames of photos have incorrect date for some profiles?
Reply:
    Resupplied and renamed on 20/10/2023</t>
      </text>
    </comment>
    <comment ref="AK105" authorId="113" shapeId="0" xr:uid="{C779EA04-50C6-4083-A2DD-DED0C5820B13}">
      <text>
        <t>[Threaded comment]
Your version of Excel allows you to read this threaded comment; however, any edits to it will get removed if the file is opened in a newer version of Excel. Learn more: https://go.microsoft.com/fwlink/?linkid=870924
Comment:
    All profiles do not reach depth and are some height off. This is explained in report due to soft mud, and justified with photographs</t>
      </text>
    </comment>
    <comment ref="AL105" authorId="114" shapeId="0" xr:uid="{E7E6B8CC-0DE3-4B2D-B33E-EF19E0452884}">
      <text>
        <t>[Threaded comment]
Your version of Excel allows you to read this threaded comment; however, any edits to it will get removed if the file is opened in a newer version of Excel. Learn more: https://go.microsoft.com/fwlink/?linkid=870924
Comment:
    Several profiles do not go back far enough into dunes, no explanation in report or photos
Reply:
    Updated report explains landward obstructions, supplied on 20/10/2023 and replaced in batch folder</t>
      </text>
    </comment>
    <comment ref="AQ105" authorId="115" shapeId="0" xr:uid="{C9C5C658-777A-4A43-96A1-3FE63AFA14AA}">
      <text>
        <t>[Threaded comment]
Your version of Excel allows you to read this threaded comment; however, any edits to it will get removed if the file is opened in a newer version of Excel. Learn more: https://go.microsoft.com/fwlink/?linkid=870924
Comment:
    Many profiles do not reach MP, potential discussion of moving MP's seaward for future survey closure and Dash continuity.
Reply:
    Updated report explains landward obstructions, supplied on 20/10/2023 and replaced in batch folder</t>
      </text>
    </comment>
    <comment ref="BB105" authorId="116" shapeId="0" xr:uid="{41F6BC95-0530-412F-BEA7-E71CB643A8B1}">
      <text>
        <t>[Threaded comment]
Your version of Excel allows you to read this threaded comment; however, any edits to it will get removed if the file is opened in a newer version of Excel. Learn more: https://go.microsoft.com/fwlink/?linkid=870924
Comment:
    Queried dates on photos 18/10/2023</t>
      </text>
    </comment>
    <comment ref="G106" authorId="117" shapeId="0" xr:uid="{D52CCC4E-482C-45A6-B9C8-39E56A2D4D6C}">
      <text>
        <t>[Threaded comment]
Your version of Excel allows you to read this threaded comment; however, any edits to it will get removed if the file is opened in a newer version of Excel. Learn more: https://go.microsoft.com/fwlink/?linkid=870924
Comment:
    4-Aor 4A?</t>
      </text>
    </comment>
    <comment ref="AK106" authorId="118" shapeId="0" xr:uid="{84990F39-69B5-4970-B62A-B3F7E5EF0AFE}">
      <text>
        <t>[Threaded comment]
Your version of Excel allows you to read this threaded comment; however, any edits to it will get removed if the file is opened in a newer version of Excel. Learn more: https://go.microsoft.com/fwlink/?linkid=870924
Comment:
    All profiles do not reach depth and are some height off. This is explained in report due to soft mud, and justified with photographs</t>
      </text>
    </comment>
    <comment ref="AQ106" authorId="119" shapeId="0" xr:uid="{5EA79B33-AC16-41B6-AE1C-5FF3D8C27A3B}">
      <text>
        <t>[Threaded comment]
Your version of Excel allows you to read this threaded comment; however, any edits to it will get removed if the file is opened in a newer version of Excel. Learn more: https://go.microsoft.com/fwlink/?linkid=870924
Comment:
    7d02304 does not close MP
Reply:
    Updated report explains landward obstructions, supplied on 20/10/2023 and replaced in batch folder</t>
      </text>
    </comment>
    <comment ref="AK107" authorId="120" shapeId="0" xr:uid="{850757DF-9B76-44BF-938E-2FE2369F2C19}">
      <text>
        <t>[Threaded comment]
Your version of Excel allows you to read this threaded comment; however, any edits to it will get removed if the file is opened in a newer version of Excel. Learn more: https://go.microsoft.com/fwlink/?linkid=870924
Comment:
    All profiles do not reach depth and are some height off. This is explained in report due to soft mud, and justified with photographs</t>
      </text>
    </comment>
    <comment ref="AJ108" authorId="121" shapeId="0" xr:uid="{F36AD0C9-4F6D-41C4-AC9E-D4F1F4DA3088}">
      <text>
        <t>[Threaded comment]
Your version of Excel allows you to read this threaded comment; however, any edits to it will get removed if the file is opened in a newer version of Excel. Learn more: https://go.microsoft.com/fwlink/?linkid=870924
Comment:
    Gaps in profile spacing explained in photos</t>
      </text>
    </comment>
    <comment ref="AQ108" authorId="122" shapeId="0" xr:uid="{428B335C-2B06-48E8-8D3F-42842A2AB44A}">
      <text>
        <t>[Threaded comment]
Your version of Excel allows you to read this threaded comment; however, any edits to it will get removed if the file is opened in a newer version of Excel. Learn more: https://go.microsoft.com/fwlink/?linkid=870924
Comment:
    7d01304,  is far from landward MP. 7d01316 almost closes landweard MP</t>
      </text>
    </comment>
    <comment ref="AJ109" authorId="123" shapeId="0" xr:uid="{01F867E8-35D2-437A-A53C-429341B76A51}">
      <text>
        <t>[Threaded comment]
Your version of Excel allows you to read this threaded comment; however, any edits to it will get removed if the file is opened in a newer version of Excel. Learn more: https://go.microsoft.com/fwlink/?linkid=870924
Comment:
    Gaps in profile spacing explained in photos, specifically in harbour</t>
      </text>
    </comment>
    <comment ref="AQ109" authorId="124" shapeId="0" xr:uid="{C2F5C191-721F-4AE0-9EDE-A5F415C720FF}">
      <text>
        <t>[Threaded comment]
Your version of Excel allows you to read this threaded comment; however, any edits to it will get removed if the file is opened in a newer version of Excel. Learn more: https://go.microsoft.com/fwlink/?linkid=870924
Comment:
    7d01304,  is far from landward MP. 7d01316 almost closes landweard MP
Reply:
    Updated report explains landward obstructions, supplied on 20/10/2023 and replaced in batch folder</t>
      </text>
    </comment>
    <comment ref="AJ110" authorId="125" shapeId="0" xr:uid="{EF364D84-9362-4C03-BEF0-1D57C7A6066A}">
      <text>
        <t>[Threaded comment]
Your version of Excel allows you to read this threaded comment; however, any edits to it will get removed if the file is opened in a newer version of Excel. Learn more: https://go.microsoft.com/fwlink/?linkid=870924
Comment:
    Gaps in profile spacing explained in photos and report, temporary rock armour piles on beach</t>
      </text>
    </comment>
    <comment ref="AQ110" authorId="126" shapeId="0" xr:uid="{BEB10DB1-E3B0-453D-A1CD-502E98AE8441}">
      <text>
        <t>[Threaded comment]
Your version of Excel allows you to read this threaded comment; however, any edits to it will get removed if the file is opened in a newer version of Excel. Learn more: https://go.microsoft.com/fwlink/?linkid=870924
Comment:
    Some profiles do not reach MP landward</t>
      </text>
    </comment>
    <comment ref="Y111" authorId="127" shapeId="0" xr:uid="{7E82E051-B685-4221-A815-874D397167DF}">
      <text>
        <t>[Threaded comment]
Your version of Excel allows you to read this threaded comment; however, any edits to it will get removed if the file is opened in a newer version of Excel. Learn more: https://go.microsoft.com/fwlink/?linkid=870924
Comment:
    Filenames of photos have incorrect date for some profiles?
Reply:
    photos over two days acording to EXIF data</t>
      </text>
    </comment>
    <comment ref="H112" authorId="128" shapeId="0" xr:uid="{122A3BBA-DC53-469B-93BE-646385D9E2FD}">
      <text>
        <t>[Threaded comment]
Your version of Excel allows you to read this threaded comment; however, any edits to it will get removed if the file is opened in a newer version of Excel. Learn more: https://go.microsoft.com/fwlink/?linkid=870924
Comment:
    needs tip added to text file. Added and noted here</t>
      </text>
    </comment>
    <comment ref="AK112" authorId="129" shapeId="0" xr:uid="{913C56B4-8599-4841-94DD-8494BA175F17}">
      <text>
        <t>[Threaded comment]
Your version of Excel allows you to read this threaded comment; however, any edits to it will get removed if the file is opened in a newer version of Excel. Learn more: https://go.microsoft.com/fwlink/?linkid=870924
Comment:
    Some profiles could not be surveyed to MLWS due to soft deep mud (55 to 67). An increase of mud across the lower end of the beach was noted.</t>
      </text>
    </comment>
    <comment ref="AQ112" authorId="130" shapeId="0" xr:uid="{9710F6F7-D3D8-4396-9CBE-CB025F0B3014}">
      <text>
        <t>[Threaded comment]
Your version of Excel allows you to read this threaded comment; however, any edits to it will get removed if the file is opened in a newer version of Excel. Learn more: https://go.microsoft.com/fwlink/?linkid=870924
Comment:
    7d01443 does not close MP</t>
      </text>
    </comment>
    <comment ref="H113" authorId="131" shapeId="0" xr:uid="{DDB13516-E092-423A-B117-8A2B73CB7F0A}">
      <text>
        <t>[Threaded comment]
Your version of Excel allows you to read this threaded comment; however, any edits to it will get removed if the file is opened in a newer version of Excel. Learn more: https://go.microsoft.com/fwlink/?linkid=870924
Comment:
    needs tip added to text file. Added and noted here</t>
      </text>
    </comment>
    <comment ref="AJ113" authorId="132" shapeId="0" xr:uid="{8E48D312-EE94-446F-8C1D-19426B13E83D}">
      <text>
        <t>[Threaded comment]
Your version of Excel allows you to read this threaded comment; however, any edits to it will get removed if the file is opened in a newer version of Excel. Learn more: https://go.microsoft.com/fwlink/?linkid=870924
Comment:
    gaps at top end of profiles, no explanation in report. Gaps at lower end, attribured to mud in report.</t>
      </text>
    </comment>
    <comment ref="AK113" authorId="133" shapeId="0" xr:uid="{F5EB977E-8F99-4A18-839C-B833A56E67E5}">
      <text>
        <t>[Threaded comment]
Your version of Excel allows you to read this threaded comment; however, any edits to it will get removed if the file is opened in a newer version of Excel. Learn more: https://go.microsoft.com/fwlink/?linkid=870924
Comment:
    Profiles do not reach MLWS, attributed to soft mud in report and photos</t>
      </text>
    </comment>
    <comment ref="AL113" authorId="134" shapeId="0" xr:uid="{BF387060-6154-4A52-9036-7AD1C1BE7BCC}">
      <text>
        <t>[Threaded comment]
Your version of Excel allows you to read this threaded comment; however, any edits to it will get removed if the file is opened in a newer version of Excel. Learn more: https://go.microsoft.com/fwlink/?linkid=870924
Comment:
    Some profiles do not reach the back, due to new rock armour installations.</t>
      </text>
    </comment>
    <comment ref="AQ113" authorId="135" shapeId="0" xr:uid="{0F7717EB-052B-4050-8E79-A52FDA099026}">
      <text>
        <t>[Threaded comment]
Your version of Excel allows you to read this threaded comment; however, any edits to it will get removed if the file is opened in a newer version of Excel. Learn more: https://go.microsoft.com/fwlink/?linkid=870924
Comment:
    7d01492 and 7d01493 do not close MP landward</t>
      </text>
    </comment>
    <comment ref="AQ114" authorId="136" shapeId="0" xr:uid="{B5B49F16-2AFD-41F7-B742-6123A5A4AEF3}">
      <text>
        <t>[Threaded comment]
Your version of Excel allows you to read this threaded comment; however, any edits to it will get removed if the file is opened in a newer version of Excel. Learn more: https://go.microsoft.com/fwlink/?linkid=870924
Comment:
    7d01042 does not close MP Landward</t>
      </text>
    </comment>
    <comment ref="H115" authorId="137" shapeId="0" xr:uid="{42F71554-165F-470F-AB54-C232D1D59814}">
      <text>
        <t>[Threaded comment]
Your version of Excel allows you to read this threaded comment; however, any edits to it will get removed if the file is opened in a newer version of Excel. Learn more: https://go.microsoft.com/fwlink/?linkid=870924
Comment:
    needs tip added to text file. Added and noted here</t>
      </text>
    </comment>
    <comment ref="AJ115" authorId="138" shapeId="0" xr:uid="{66805710-1694-4CC8-8995-E85EE7989142}">
      <text>
        <t>[Threaded comment]
Your version of Excel allows you to read this threaded comment; however, any edits to it will get removed if the file is opened in a newer version of Excel. Learn more: https://go.microsoft.com/fwlink/?linkid=870924
Comment:
    Gap in data at river, explained by photos</t>
      </text>
    </comment>
    <comment ref="AK116" authorId="139" shapeId="0" xr:uid="{83F0A8A7-8B83-4521-9DF5-FA484577832B}">
      <text>
        <t>[Threaded comment]
Your version of Excel allows you to read this threaded comment; however, any edits to it will get removed if the file is opened in a newer version of Excel. Learn more: https://go.microsoft.com/fwlink/?linkid=870924
Comment:
    All profiles do not reach depth due to mud. Explained report and with photos</t>
      </text>
    </comment>
    <comment ref="AK117" authorId="140" shapeId="0" xr:uid="{F23608C9-CF2B-4502-BF80-2342DDCC44A9}">
      <text>
        <t>[Threaded comment]
Your version of Excel allows you to read this threaded comment; however, any edits to it will get removed if the file is opened in a newer version of Excel. Learn more: https://go.microsoft.com/fwlink/?linkid=870924
Comment:
    All profiles do not reach depth due to mud. Explained report and with photos</t>
      </text>
    </comment>
    <comment ref="AL117" authorId="141" shapeId="0" xr:uid="{743C44C3-96D6-4BD2-BAEA-00CF6BAE7E1C}">
      <text>
        <t>[Threaded comment]
Your version of Excel allows you to read this threaded comment; however, any edits to it will get removed if the file is opened in a newer version of Excel. Learn more: https://go.microsoft.com/fwlink/?linkid=870924
Comment:
    some profiles do not go back far enough to master profiles. MAster profiles moved seaward in some cases.</t>
      </text>
    </comment>
    <comment ref="AQ117" authorId="142" shapeId="0" xr:uid="{A9E12AEE-6708-47E8-A0FF-C2654C3F2A51}">
      <text>
        <t>[Threaded comment]
Your version of Excel allows you to read this threaded comment; however, any edits to it will get removed if the file is opened in a newer version of Excel. Learn more: https://go.microsoft.com/fwlink/?linkid=870924
Comment:
    False points added to close MP in places</t>
      </text>
    </comment>
    <comment ref="K118" authorId="143" shapeId="0" xr:uid="{566E97D2-65CD-4CD9-87B3-EA19801A90A3}">
      <text>
        <t>[Threaded comment]
Your version of Excel allows you to read this threaded comment; however, any edits to it will get removed if the file is opened in a newer version of Excel. Learn more: https://go.microsoft.com/fwlink/?linkid=870924
Comment:
    some control shots over 1.8m out in vertical, suggests pole height error</t>
      </text>
    </comment>
    <comment ref="AK118" authorId="144" shapeId="0" xr:uid="{D600B71E-F4E6-4820-B0C4-6FB9BB18179D}">
      <text>
        <t>[Threaded comment]
Your version of Excel allows you to read this threaded comment; however, any edits to it will get removed if the file is opened in a newer version of Excel. Learn more: https://go.microsoft.com/fwlink/?linkid=870924
Comment:
    All profiles do not reach depth due to mud. Explained report and with photos</t>
      </text>
    </comment>
    <comment ref="AQ118" authorId="145" shapeId="0" xr:uid="{D1399F56-7E2D-4113-9378-51078EF7577B}">
      <text>
        <t>[Threaded comment]
Your version of Excel allows you to read this threaded comment; however, any edits to it will get removed if the file is opened in a newer version of Excel. Learn more: https://go.microsoft.com/fwlink/?linkid=870924
Comment:
    False points added to close MP in places</t>
      </text>
    </comment>
    <comment ref="AJ119" authorId="146" shapeId="0" xr:uid="{5D74AA99-4534-4EAE-AF13-F8D6A52BFF66}">
      <text>
        <t>[Threaded comment]
Your version of Excel allows you to read this threaded comment; however, any edits to it will get removed if the file is opened in a newer version of Excel. Learn more: https://go.microsoft.com/fwlink/?linkid=870924
Comment:
    gaps in data based on mud/ veg and obstructions</t>
      </text>
    </comment>
    <comment ref="AJ120" authorId="147" shapeId="0" xr:uid="{3CA07515-FC1B-4FBA-BE5B-C687508F202E}">
      <text>
        <t>[Threaded comment]
Your version of Excel allows you to read this threaded comment; however, any edits to it will get removed if the file is opened in a newer version of Excel. Learn more: https://go.microsoft.com/fwlink/?linkid=870924
Comment:
    gaps in data based on mud/ veg and obstructions</t>
      </text>
    </comment>
    <comment ref="AJ121" authorId="148" shapeId="0" xr:uid="{393EB042-47DF-4BB1-97C9-E889517E8566}">
      <text>
        <t>[Threaded comment]
Your version of Excel allows you to read this threaded comment; however, any edits to it will get removed if the file is opened in a newer version of Excel. Learn more: https://go.microsoft.com/fwlink/?linkid=870924
Comment:
    gaps due to obstructions or mud, mentioned in photos and survey report.</t>
      </text>
    </comment>
    <comment ref="AK121" authorId="149" shapeId="0" xr:uid="{F1FA21FF-8820-49DF-B2BC-A28E742DAFE1}">
      <text>
        <t>[Threaded comment]
Your version of Excel allows you to read this threaded comment; however, any edits to it will get removed if the file is opened in a newer version of Excel. Learn more: https://go.microsoft.com/fwlink/?linkid=870924
Comment:
    All profiles do not reach MLWS due to mud. Mentioned in reports and photo evidence.</t>
      </text>
    </comment>
    <comment ref="AK122" authorId="150" shapeId="0" xr:uid="{3D90B008-D806-4A55-BB4E-C9E9DC6C91D1}">
      <text>
        <t>[Threaded comment]
Your version of Excel allows you to read this threaded comment; however, any edits to it will get removed if the file is opened in a newer version of Excel. Learn more: https://go.microsoft.com/fwlink/?linkid=870924
Comment:
    All profiles do not reach MLWS due to mud. Mentioned in reports and photo evidence.</t>
      </text>
    </comment>
    <comment ref="K123" authorId="151" shapeId="0" xr:uid="{B8448F65-4646-4EE7-B0A8-83615B679C1A}">
      <text>
        <t>[Threaded comment]
Your version of Excel allows you to read this threaded comment; however, any edits to it will get removed if the file is opened in a newer version of Excel. Learn more: https://go.microsoft.com/fwlink/?linkid=870924
Comment:
    two surveyors control check over 0.030m in Northings</t>
      </text>
    </comment>
    <comment ref="AJ123" authorId="152" shapeId="0" xr:uid="{7D430C97-9ECE-4B9D-B1DA-C1EA625F7699}">
      <text>
        <t>[Threaded comment]
Your version of Excel allows you to read this threaded comment; however, any edits to it will get removed if the file is opened in a newer version of Excel. Learn more: https://go.microsoft.com/fwlink/?linkid=870924
Comment:
    gaps due to obstructions or mud, mentioned in photos and survey report.</t>
      </text>
    </comment>
    <comment ref="AK123" authorId="153" shapeId="0" xr:uid="{0D10A17C-10FD-4F25-8EF2-EAEBF63F14C8}">
      <text>
        <t>[Threaded comment]
Your version of Excel allows you to read this threaded comment; however, any edits to it will get removed if the file is opened in a newer version of Excel. Learn more: https://go.microsoft.com/fwlink/?linkid=870924
Comment:
    All profiles do not reach MLWS due to mud. Mentioned in reports and photo evidence.</t>
      </text>
    </comment>
    <comment ref="AK124" authorId="154" shapeId="0" xr:uid="{7C92AA29-C08F-4202-895B-78D0E296187E}">
      <text>
        <t>[Threaded comment]
Your version of Excel allows you to read this threaded comment; however, any edits to it will get removed if the file is opened in a newer version of Excel. Learn more: https://go.microsoft.com/fwlink/?linkid=870924
Comment:
    All profiles do not reach MLWS due to mud. Mentioned in reports and photo evidence.</t>
      </text>
    </comment>
    <comment ref="AL125" authorId="155" shapeId="0" xr:uid="{AC9ED560-CFAD-4C9C-A079-133315E493EF}">
      <text>
        <t xml:space="preserve">[Threaded comment]
Your version of Excel allows you to read this threaded comment; however, any edits to it will get removed if the file is opened in a newer version of Excel. Learn more: https://go.microsoft.com/fwlink/?linkid=870924
Comment:
    7d02159 to 7d02172 do not go back far enough, previous autumn interims do cover this. Despite photos of obstructions, surveys have gone back far enough previously </t>
      </text>
    </comment>
    <comment ref="AJ126" authorId="156" shapeId="0" xr:uid="{810B8522-B7E1-41AF-BBF5-2B4EEB4F0A14}">
      <text>
        <t>[Threaded comment]
Your version of Excel allows you to read this threaded comment; however, any edits to it will get removed if the file is opened in a newer version of Excel. Learn more: https://go.microsoft.com/fwlink/?linkid=870924
Comment:
    Some gaps at top of profiles but justified with photos</t>
      </text>
    </comment>
    <comment ref="AL126" authorId="157" shapeId="0" xr:uid="{2061DAD0-5E9F-4EF4-82C6-62BE9E8A194D}">
      <text>
        <t>[Threaded comment]
Your version of Excel allows you to read this threaded comment; however, any edits to it will get removed if the file is opened in a newer version of Excel. Learn more: https://go.microsoft.com/fwlink/?linkid=870924
Comment:
    Several profiles do not reach landward MP</t>
      </text>
    </comment>
    <comment ref="AL127" authorId="158" shapeId="0" xr:uid="{E895E759-E699-4BAF-9AB2-E2CC6F24C4A1}">
      <text>
        <t>[Threaded comment]
Your version of Excel allows you to read this threaded comment; however, any edits to it will get removed if the file is opened in a newer version of Excel. Learn more: https://go.microsoft.com/fwlink/?linkid=870924
Comment:
    Several profiles do not reach landward MP
Reply:
    7d02304</t>
      </text>
    </comment>
    <comment ref="AJ129" authorId="159" shapeId="0" xr:uid="{573B12BC-1FFC-42F7-AAD8-1F9628BAB582}">
      <text>
        <t>[Threaded comment]
Your version of Excel allows you to read this threaded comment; however, any edits to it will get removed if the file is opened in a newer version of Excel. Learn more: https://go.microsoft.com/fwlink/?linkid=870924
Comment:
    Some gaps on lines but on slippery sea defence or obstructions, documented with photos.</t>
      </text>
    </comment>
    <comment ref="AK129" authorId="160" shapeId="0" xr:uid="{78426D02-5214-4428-AA86-DC4BD65E062E}">
      <text>
        <t>[Threaded comment]
Your version of Excel allows you to read this threaded comment; however, any edits to it will get removed if the file is opened in a newer version of Excel. Learn more: https://go.microsoft.com/fwlink/?linkid=870924
Comment:
    7d01910 does not reach seaward MP</t>
      </text>
    </comment>
    <comment ref="AJ130" authorId="161" shapeId="0" xr:uid="{56417268-584C-49EE-BF47-EA6B62EB0EDB}">
      <text>
        <t>[Threaded comment]
Your version of Excel allows you to read this threaded comment; however, any edits to it will get removed if the file is opened in a newer version of Excel. Learn more: https://go.microsoft.com/fwlink/?linkid=870924
Comment:
    Two gaps on line 7d01966, not explained in report</t>
      </text>
    </comment>
    <comment ref="AK130" authorId="162" shapeId="0" xr:uid="{645A557E-7ECA-4B42-9D2F-BCC5F91C9EE5}">
      <text>
        <t>[Threaded comment]
Your version of Excel allows you to read this threaded comment; however, any edits to it will get removed if the file is opened in a newer version of Excel. Learn more: https://go.microsoft.com/fwlink/?linkid=870924
Comment:
    7d01942 does not reach seaward MP</t>
      </text>
    </comment>
    <comment ref="AK131" authorId="163" shapeId="0" xr:uid="{2FE762F1-3F54-42E4-875A-22DACF5AD7C9}">
      <text>
        <t>[Threaded comment]
Your version of Excel allows you to read this threaded comment; however, any edits to it will get removed if the file is opened in a newer version of Excel. Learn more: https://go.microsoft.com/fwlink/?linkid=870924
Comment:
    Do not reach depth but reach MP</t>
      </text>
    </comment>
    <comment ref="AK132" authorId="164" shapeId="0" xr:uid="{898AEEB4-3DC5-4E5C-B04A-A5CD647037AE}">
      <text>
        <t>[Threaded comment]
Your version of Excel allows you to read this threaded comment; however, any edits to it will get removed if the file is opened in a newer version of Excel. Learn more: https://go.microsoft.com/fwlink/?linkid=870924
Comment:
    7e00121 does not reach seaward MP</t>
      </text>
    </comment>
    <comment ref="G133" authorId="165" shapeId="0" xr:uid="{EA543F86-1FCE-406C-AF01-E4F7D5154AD2}">
      <text>
        <t>[Threaded comment]
Your version of Excel allows you to read this threaded comment; however, any edits to it will get removed if the file is opened in a newer version of Excel. Learn more: https://go.microsoft.com/fwlink/?linkid=870924
Comment:
    Profile names in text file are 7d instead of 7e
Reply:
    Text file ammended by MW but reminder sent to Andreas</t>
      </text>
    </comment>
    <comment ref="AJ133" authorId="166" shapeId="0" xr:uid="{59531334-194D-4098-9172-BDA594185EAD}">
      <text>
        <t>[Threaded comment]
Your version of Excel allows you to read this threaded comment; however, any edits to it will get removed if the file is opened in a newer version of Excel. Learn more: https://go.microsoft.com/fwlink/?linkid=870924
Comment:
    Half the profiles have points spaced more than 5m, despite profiles only being on mainly salt marsh (no distinct beach toe)</t>
      </text>
    </comment>
    <comment ref="AQ133" authorId="167" shapeId="0" xr:uid="{EE128A57-7BF9-48F1-8659-6C5904AF3314}">
      <text>
        <t>[Threaded comment]
Your version of Excel allows you to read this threaded comment; however, any edits to it will get removed if the file is opened in a newer version of Excel. Learn more: https://go.microsoft.com/fwlink/?linkid=870924
Comment:
    Review of MP at seaward end needed</t>
      </text>
    </comment>
    <comment ref="G135" authorId="168" shapeId="0" xr:uid="{AF7313FA-F24A-4EAB-83B8-1A0EBDCE2808}">
      <text>
        <t>[Threaded comment]
Your version of Excel allows you to read this threaded comment; however, any edits to it will get removed if the file is opened in a newer version of Excel. Learn more: https://go.microsoft.com/fwlink/?linkid=870924
Comment:
    Need to check as looks like some profile names in text files are off</t>
      </text>
    </comment>
    <comment ref="AQ135" authorId="104" shapeId="0" xr:uid="{E0D59DE5-2568-44E5-869B-A5FEA1B0AB4D}">
      <text>
        <r>
          <rPr>
            <b/>
            <sz val="9"/>
            <color indexed="81"/>
            <rFont val="Tahoma"/>
            <family val="2"/>
          </rPr>
          <t>Mark Wiggins:</t>
        </r>
        <r>
          <rPr>
            <sz val="9"/>
            <color indexed="81"/>
            <rFont val="Tahoma"/>
            <family val="2"/>
          </rPr>
          <t xml:space="preserve">
7c00610B does not load in fully. Text file has profiles split up across. Corrected text file and email to Andreas</t>
        </r>
      </text>
    </comment>
    <comment ref="G146" authorId="169" shapeId="0" xr:uid="{E20E8E0F-4102-41C2-8170-EA9DAFF5F922}">
      <text>
        <t>[Threaded comment]
Your version of Excel allows you to read this threaded comment; however, any edits to it will get removed if the file is opened in a newer version of Excel. Learn more: https://go.microsoft.com/fwlink/?linkid=870924
Comment:
    Most profile and str filename suffix incorrect. Amended here</t>
      </text>
    </comment>
    <comment ref="G147" authorId="170" shapeId="0" xr:uid="{A27896E2-5AC6-46B6-B535-6345BF7FD18C}">
      <text>
        <t>[Threaded comment]
Your version of Excel allows you to read this threaded comment; however, any edits to it will get removed if the file is opened in a newer version of Excel. Learn more: https://go.microsoft.com/fwlink/?linkid=870924
Comment:
    Most profile and str filename suffix incorrect. Amended here</t>
      </text>
    </comment>
    <comment ref="G148" authorId="171" shapeId="0" xr:uid="{23CCC139-F039-4F01-95C1-D1719C62EACE}">
      <text>
        <t>[Threaded comment]
Your version of Excel allows you to read this threaded comment; however, any edits to it will get removed if the file is opened in a newer version of Excel. Learn more: https://go.microsoft.com/fwlink/?linkid=870924
Comment:
    Most profile and str filename suffix incorrect. Amended here</t>
      </text>
    </comment>
    <comment ref="AF149" authorId="172" shapeId="0" xr:uid="{BE07D8AA-AA1B-4FDD-A9B4-3753F8E50A61}">
      <text>
        <t xml:space="preserve">[Threaded comment]
Your version of Excel allows you to read this threaded comment; however, any edits to it will get removed if the file is opened in a newer version of Excel. Learn more: https://go.microsoft.com/fwlink/?linkid=870924
Comment:
    Gap greater than 5m towards the southern end of the survey unit. This is consistent with previous baseline survey. </t>
      </text>
    </comment>
    <comment ref="AM149" authorId="173" shapeId="0" xr:uid="{7AF2B9F8-F0F3-4331-A7F2-730986D2F0C5}">
      <text>
        <t>[Threaded comment]
Your version of Excel allows you to read this threaded comment; however, any edits to it will get removed if the file is opened in a newer version of Excel. Learn more: https://go.microsoft.com/fwlink/?linkid=870924
Comment:
    Multiple points offline on profile 7c00671A, all roughly 90cm offline consistently. Data re-delivered by contractor and all ok.</t>
      </text>
    </comment>
    <comment ref="BB149" authorId="174" shapeId="0" xr:uid="{02B64AF9-99B8-43F1-96D5-D56C7D73417B}">
      <text>
        <t>[Threaded comment]
Your version of Excel allows you to read this threaded comment; however, any edits to it will get removed if the file is opened in a newer version of Excel. Learn more: https://go.microsoft.com/fwlink/?linkid=870924
Comment:
    Data has issues and was resubmitted
Reply:
    @Joshua Webborn can you supply a resubmission date please?
Reply:
    @Emerald Siggery 12/07/2024</t>
      </text>
    </comment>
    <comment ref="P150" authorId="104" shapeId="0" xr:uid="{55139183-B807-4E19-8B57-F6F55D0168C5}">
      <text>
        <r>
          <rPr>
            <b/>
            <sz val="9"/>
            <color indexed="81"/>
            <rFont val="Tahoma"/>
            <charset val="1"/>
          </rPr>
          <t>Mark Wiggins:</t>
        </r>
        <r>
          <rPr>
            <sz val="9"/>
            <color indexed="81"/>
            <rFont val="Tahoma"/>
            <charset val="1"/>
          </rPr>
          <t xml:space="preserve">
Data corrected after resubmission.</t>
        </r>
      </text>
    </comment>
    <comment ref="AI150" authorId="104" shapeId="0" xr:uid="{543DD275-FACD-4715-B56F-ADC62495413E}">
      <text>
        <r>
          <rPr>
            <b/>
            <sz val="9"/>
            <color indexed="81"/>
            <rFont val="Tahoma"/>
            <charset val="1"/>
          </rPr>
          <t>Mark Wiggins:</t>
        </r>
        <r>
          <rPr>
            <sz val="9"/>
            <color indexed="81"/>
            <rFont val="Tahoma"/>
            <charset val="1"/>
          </rPr>
          <t xml:space="preserve">
Profiles 7c00610C,  7c00610D, 7c00610E, 7c00610F Missing, emailed to Andreas</t>
        </r>
      </text>
    </comment>
    <comment ref="AQ150" authorId="104" shapeId="0" xr:uid="{B24999CE-0AAD-49E0-BB7D-CEB7567D7FF4}">
      <text>
        <r>
          <rPr>
            <b/>
            <sz val="9"/>
            <color indexed="81"/>
            <rFont val="Tahoma"/>
            <charset val="1"/>
          </rPr>
          <t>Mark Wiggins:</t>
        </r>
        <r>
          <rPr>
            <sz val="9"/>
            <color indexed="81"/>
            <rFont val="Tahoma"/>
            <charset val="1"/>
          </rPr>
          <t xml:space="preserve">
many profiles do not go back far enough</t>
        </r>
      </text>
    </comment>
    <comment ref="BB150" authorId="175" shapeId="0" xr:uid="{B6E062A8-F978-49B6-8254-8BBC4210E80A}">
      <text>
        <t xml:space="preserve">[Threaded comment]
Your version of Excel allows you to read this threaded comment; however, any edits to it will get removed if the file is opened in a newer version of Excel. Learn more: https://go.microsoft.com/fwlink/?linkid=870924
Comment:
    Data returned for reprocessing 18/07/2024
Reply:
    Returned again for additional data (missing profiles) 26/07/2024
</t>
      </text>
    </comment>
    <comment ref="Y151" authorId="176" shapeId="0" xr:uid="{539716DD-F046-48B7-A5D4-B89F8E62E35F}">
      <text>
        <r>
          <rPr>
            <b/>
            <sz val="9"/>
            <color indexed="81"/>
            <rFont val="Tahoma"/>
            <charset val="1"/>
          </rPr>
          <t>Myah Horsford:</t>
        </r>
        <r>
          <rPr>
            <sz val="9"/>
            <color indexed="81"/>
            <rFont val="Tahoma"/>
            <charset val="1"/>
          </rPr>
          <t xml:space="preserve">
faces had to be blurred</t>
        </r>
      </text>
    </comment>
    <comment ref="AJ151" authorId="176" shapeId="0" xr:uid="{9C4CC408-B53D-49CE-B8FC-52507DC5F30F}">
      <text>
        <r>
          <rPr>
            <b/>
            <sz val="9"/>
            <color indexed="81"/>
            <rFont val="Tahoma"/>
            <charset val="1"/>
          </rPr>
          <t>Myah Horsford:</t>
        </r>
        <r>
          <rPr>
            <sz val="9"/>
            <color indexed="81"/>
            <rFont val="Tahoma"/>
            <charset val="1"/>
          </rPr>
          <t xml:space="preserve">
7c00545 gap of 10.39m at 20m chainage
7c00593 gap of 6.64m at 12m chainage</t>
        </r>
      </text>
    </comment>
    <comment ref="AK151" authorId="176" shapeId="0" xr:uid="{8F4F3940-2FDC-43C4-A3DE-FD547299673A}">
      <text>
        <r>
          <rPr>
            <b/>
            <sz val="9"/>
            <color indexed="81"/>
            <rFont val="Tahoma"/>
            <charset val="1"/>
          </rPr>
          <t>Myah Horsford:</t>
        </r>
        <r>
          <rPr>
            <sz val="9"/>
            <color indexed="81"/>
            <rFont val="Tahoma"/>
            <charset val="1"/>
          </rPr>
          <t xml:space="preserve">
Profile ending in 575 not surveyd to depth - comments provided in report </t>
        </r>
      </text>
    </comment>
    <comment ref="AL151" authorId="176" shapeId="0" xr:uid="{C6F7C783-8F00-4123-AEE6-A260EEB4D0C0}">
      <text>
        <r>
          <rPr>
            <b/>
            <sz val="9"/>
            <color indexed="81"/>
            <rFont val="Tahoma"/>
            <charset val="1"/>
          </rPr>
          <t>Myah Horsford:</t>
        </r>
        <r>
          <rPr>
            <sz val="9"/>
            <color indexed="81"/>
            <rFont val="Tahoma"/>
            <charset val="1"/>
          </rPr>
          <t xml:space="preserve">
7c00597 did not start in correct position - 
7c00610C did not start in correct position - </t>
        </r>
      </text>
    </comment>
    <comment ref="J152" authorId="176" shapeId="0" xr:uid="{E6C7C2B5-CA8C-490A-A8AE-797C58E686A6}">
      <text>
        <r>
          <rPr>
            <b/>
            <sz val="9"/>
            <color indexed="81"/>
            <rFont val="Tahoma"/>
            <charset val="1"/>
          </rPr>
          <t>Myah Horsford:</t>
        </r>
        <r>
          <rPr>
            <sz val="9"/>
            <color indexed="81"/>
            <rFont val="Tahoma"/>
            <charset val="1"/>
          </rPr>
          <t xml:space="preserve">
Photos of obstructions haven't been provided in report along with comments regarding chainage issues</t>
        </r>
      </text>
    </comment>
    <comment ref="K152" authorId="176" shapeId="0" xr:uid="{57649F5B-A5DD-43B6-A4B3-8DE72D56FC49}">
      <text>
        <r>
          <rPr>
            <b/>
            <sz val="9"/>
            <color indexed="81"/>
            <rFont val="Tahoma"/>
            <charset val="1"/>
          </rPr>
          <t>Myah Horsford:</t>
        </r>
        <r>
          <rPr>
            <sz val="9"/>
            <color indexed="81"/>
            <rFont val="Tahoma"/>
            <charset val="1"/>
          </rPr>
          <t xml:space="preserve">
One control observation of 0.043</t>
        </r>
      </text>
    </comment>
    <comment ref="AJ152" authorId="176" shapeId="0" xr:uid="{E1604F2A-773C-49B9-AA06-BCE05B2FF6CA}">
      <text>
        <r>
          <rPr>
            <b/>
            <sz val="9"/>
            <color indexed="81"/>
            <rFont val="Tahoma"/>
            <charset val="1"/>
          </rPr>
          <t>Myah Horsford:</t>
        </r>
        <r>
          <rPr>
            <sz val="9"/>
            <color indexed="81"/>
            <rFont val="Tahoma"/>
            <charset val="1"/>
          </rPr>
          <t xml:space="preserve">
Gaps in chainage caused by restricted access across dunes and obstructions</t>
        </r>
      </text>
    </comment>
    <comment ref="AL152" authorId="176" shapeId="0" xr:uid="{2CD91214-EAAD-449E-986F-B1B17834E872}">
      <text>
        <r>
          <rPr>
            <b/>
            <sz val="9"/>
            <color indexed="81"/>
            <rFont val="Tahoma"/>
            <charset val="1"/>
          </rPr>
          <t>Myah Horsford:</t>
        </r>
        <r>
          <rPr>
            <sz val="9"/>
            <color indexed="81"/>
            <rFont val="Tahoma"/>
            <charset val="1"/>
          </rPr>
          <t xml:space="preserve">
7c00644 - cannot be achieved due to obstruction - Move MP?
7c00689R did not start in correct position - FP added to meet MP</t>
        </r>
      </text>
    </comment>
    <comment ref="J153" authorId="176" shapeId="0" xr:uid="{BEA32578-31CB-4FB1-A811-2006636BA469}">
      <text>
        <r>
          <rPr>
            <b/>
            <sz val="9"/>
            <color indexed="81"/>
            <rFont val="Tahoma"/>
            <charset val="1"/>
          </rPr>
          <t>Myah Horsford:</t>
        </r>
        <r>
          <rPr>
            <sz val="9"/>
            <color indexed="81"/>
            <rFont val="Tahoma"/>
            <charset val="1"/>
          </rPr>
          <t xml:space="preserve">
Errors in text - corrected by SWCM</t>
        </r>
      </text>
    </comment>
    <comment ref="Y153" authorId="176" shapeId="0" xr:uid="{A123DFBC-2BDE-4EEB-BB89-1BA125831781}">
      <text>
        <r>
          <rPr>
            <b/>
            <sz val="9"/>
            <color indexed="81"/>
            <rFont val="Tahoma"/>
            <charset val="1"/>
          </rPr>
          <t>Myah Horsford:</t>
        </r>
        <r>
          <rPr>
            <sz val="9"/>
            <color indexed="81"/>
            <rFont val="Tahoma"/>
            <charset val="1"/>
          </rPr>
          <t xml:space="preserve">
faces had to be blurred</t>
        </r>
      </text>
    </comment>
    <comment ref="AK154" authorId="176" shapeId="0" xr:uid="{C46912F4-B2D8-44B5-8957-8E8641AC9208}">
      <text>
        <r>
          <rPr>
            <b/>
            <sz val="9"/>
            <color indexed="81"/>
            <rFont val="Tahoma"/>
            <charset val="1"/>
          </rPr>
          <t>Myah Horsford:</t>
        </r>
        <r>
          <rPr>
            <sz val="9"/>
            <color indexed="81"/>
            <rFont val="Tahoma"/>
            <charset val="1"/>
          </rPr>
          <t xml:space="preserve">
Following profiles do not meet depth, comments provided in the report
_7d02114M, _7d02114R, _7d02114V, _7d02115C
, _7d02115F ,_7d02115K
_7d02115P, _7d02115U
</t>
        </r>
      </text>
    </comment>
    <comment ref="AL154" authorId="176" shapeId="0" xr:uid="{C55C07FC-A3AE-4299-8DF0-3B70567D1978}">
      <text>
        <r>
          <rPr>
            <b/>
            <sz val="9"/>
            <color indexed="81"/>
            <rFont val="Tahoma"/>
            <charset val="1"/>
          </rPr>
          <t>Myah Horsford:</t>
        </r>
        <r>
          <rPr>
            <sz val="9"/>
            <color indexed="81"/>
            <rFont val="Tahoma"/>
            <charset val="1"/>
          </rPr>
          <t xml:space="preserve">
7d02159, 7d02163, 7d02168 7d02172 do not start in correct position. This is due to restricted access @ start of profile line. FPs have been added to meet MP</t>
        </r>
      </text>
    </comment>
    <comment ref="AT154" authorId="6" shapeId="0" xr:uid="{82A239E4-1403-4AFF-80B7-8ADECE80F0BC}">
      <text>
        <r>
          <rPr>
            <b/>
            <sz val="9"/>
            <color indexed="81"/>
            <rFont val="Tahoma"/>
            <charset val="1"/>
          </rPr>
          <t>Emerald Siggery:</t>
        </r>
        <r>
          <rPr>
            <sz val="9"/>
            <color indexed="81"/>
            <rFont val="Tahoma"/>
            <charset val="1"/>
          </rPr>
          <t xml:space="preserve">
7d02163 needs rolling seaward. 7d02172 may need investigation.</t>
        </r>
      </text>
    </comment>
    <comment ref="AJ155" authorId="176" shapeId="0" xr:uid="{E6396F5D-D8C9-482B-8A39-09FFD8B94F89}">
      <text>
        <r>
          <rPr>
            <b/>
            <sz val="9"/>
            <color indexed="81"/>
            <rFont val="Tahoma"/>
            <charset val="1"/>
          </rPr>
          <t>Myah Horsford:</t>
        </r>
        <r>
          <rPr>
            <sz val="9"/>
            <color indexed="81"/>
            <rFont val="Tahoma"/>
            <charset val="1"/>
          </rPr>
          <t xml:space="preserve">
_7d02274, _7d02264, _7d02243 have gaps exceeding chainage. This is due to access across dune at start of the profile. 
</t>
        </r>
      </text>
    </comment>
    <comment ref="AK155" authorId="176" shapeId="0" xr:uid="{424236D6-A6FC-4393-9096-049F08AC3AEF}">
      <text>
        <r>
          <rPr>
            <b/>
            <sz val="9"/>
            <color indexed="81"/>
            <rFont val="Tahoma"/>
            <charset val="1"/>
          </rPr>
          <t>Myah Horsford:</t>
        </r>
        <r>
          <rPr>
            <sz val="9"/>
            <color indexed="81"/>
            <rFont val="Tahoma"/>
            <charset val="1"/>
          </rPr>
          <t xml:space="preserve">
Porfiles did not make depth due to saftey concerns - see report</t>
        </r>
      </text>
    </comment>
    <comment ref="AL155" authorId="176" shapeId="0" xr:uid="{C0BB876F-B8C3-4D06-8331-3E7B38E1BBDE}">
      <text>
        <r>
          <rPr>
            <b/>
            <sz val="9"/>
            <color indexed="81"/>
            <rFont val="Tahoma"/>
            <charset val="1"/>
          </rPr>
          <t>Myah Horsford:</t>
        </r>
        <r>
          <rPr>
            <sz val="9"/>
            <color indexed="81"/>
            <rFont val="Tahoma"/>
            <charset val="1"/>
          </rPr>
          <t xml:space="preserve">
7d02284 does not start in correct position, due to restricted access @ start of profile - FP added</t>
        </r>
      </text>
    </comment>
    <comment ref="AT155" authorId="6" shapeId="0" xr:uid="{F9718C7B-C78A-487C-8A0F-F5E70DFF45FF}">
      <text>
        <r>
          <rPr>
            <b/>
            <sz val="9"/>
            <color indexed="81"/>
            <rFont val="Tahoma"/>
            <charset val="1"/>
          </rPr>
          <t>Emerald Siggery:</t>
        </r>
        <r>
          <rPr>
            <sz val="9"/>
            <color indexed="81"/>
            <rFont val="Tahoma"/>
            <charset val="1"/>
          </rPr>
          <t xml:space="preserve">
May be a couple of profiles which could roll back slightly to pick up dune face changes</t>
        </r>
      </text>
    </comment>
    <comment ref="G156" authorId="176" shapeId="0" xr:uid="{D80D9061-16D4-4844-8201-3DF810334FD2}">
      <text>
        <r>
          <rPr>
            <b/>
            <sz val="9"/>
            <color indexed="81"/>
            <rFont val="Tahoma"/>
            <charset val="1"/>
          </rPr>
          <t>Myah Horsford:</t>
        </r>
        <r>
          <rPr>
            <sz val="9"/>
            <color indexed="81"/>
            <rFont val="Tahoma"/>
            <charset val="1"/>
          </rPr>
          <t xml:space="preserve">
some issues with filenaming - edits made</t>
        </r>
      </text>
    </comment>
    <comment ref="J156" authorId="176" shapeId="0" xr:uid="{AB9CA887-B1D7-413C-8E6B-6467A6401481}">
      <text>
        <r>
          <rPr>
            <b/>
            <sz val="9"/>
            <color indexed="81"/>
            <rFont val="Tahoma"/>
            <charset val="1"/>
          </rPr>
          <t>Myah Horsford:</t>
        </r>
        <r>
          <rPr>
            <sz val="9"/>
            <color indexed="81"/>
            <rFont val="Tahoma"/>
            <charset val="1"/>
          </rPr>
          <t xml:space="preserve">
Edit made to text in report</t>
        </r>
      </text>
    </comment>
    <comment ref="AK156" authorId="176" shapeId="0" xr:uid="{46E2AAFC-76EA-43F5-A2D5-655E26F31251}">
      <text>
        <r>
          <rPr>
            <b/>
            <sz val="9"/>
            <color indexed="81"/>
            <rFont val="Tahoma"/>
            <charset val="1"/>
          </rPr>
          <t>Myah Horsford:</t>
        </r>
        <r>
          <rPr>
            <sz val="9"/>
            <color indexed="81"/>
            <rFont val="Tahoma"/>
            <charset val="1"/>
          </rPr>
          <t xml:space="preserve">
Porfiles did not make depth due to saftey concerns - see report</t>
        </r>
      </text>
    </comment>
    <comment ref="AO156" authorId="176" shapeId="0" xr:uid="{21F6D717-BA73-47F3-8E53-F04088D7EA60}">
      <text>
        <r>
          <rPr>
            <b/>
            <sz val="9"/>
            <color indexed="81"/>
            <rFont val="Tahoma"/>
            <charset val="1"/>
          </rPr>
          <t>Myah Horsford:</t>
        </r>
        <r>
          <rPr>
            <sz val="9"/>
            <color indexed="81"/>
            <rFont val="Tahoma"/>
            <charset val="1"/>
          </rPr>
          <t xml:space="preserve">
Material has been removed from dune at profile 7d02314 (noticable in SANDS) and SD potetntially had work done - see survey report for more details.</t>
        </r>
      </text>
    </comment>
    <comment ref="G157" authorId="176" shapeId="0" xr:uid="{8A117672-BA43-4BFA-A262-2B3D968C9ADF}">
      <text>
        <r>
          <rPr>
            <b/>
            <sz val="9"/>
            <color indexed="81"/>
            <rFont val="Tahoma"/>
            <charset val="1"/>
          </rPr>
          <t>Myah Horsford:</t>
        </r>
        <r>
          <rPr>
            <sz val="9"/>
            <color indexed="81"/>
            <rFont val="Tahoma"/>
            <charset val="1"/>
          </rPr>
          <t xml:space="preserve">
some issues with filenaming - edits made</t>
        </r>
      </text>
    </comment>
    <comment ref="J157" authorId="176" shapeId="0" xr:uid="{EC9C701F-F44C-4B32-955C-A0D706369A5E}">
      <text>
        <r>
          <rPr>
            <b/>
            <sz val="9"/>
            <color indexed="81"/>
            <rFont val="Tahoma"/>
            <charset val="1"/>
          </rPr>
          <t>Myah Horsford:</t>
        </r>
        <r>
          <rPr>
            <sz val="9"/>
            <color indexed="81"/>
            <rFont val="Tahoma"/>
            <charset val="1"/>
          </rPr>
          <t xml:space="preserve">
Edit made to text in report</t>
        </r>
      </text>
    </comment>
    <comment ref="AK157" authorId="176" shapeId="0" xr:uid="{62DA1A8A-6488-4913-808F-3CBDA37E2055}">
      <text>
        <r>
          <rPr>
            <b/>
            <sz val="9"/>
            <color indexed="81"/>
            <rFont val="Tahoma"/>
            <charset val="1"/>
          </rPr>
          <t>Myah Horsford:</t>
        </r>
        <r>
          <rPr>
            <sz val="9"/>
            <color indexed="81"/>
            <rFont val="Tahoma"/>
            <charset val="1"/>
          </rPr>
          <t xml:space="preserve">
Porfiles did not make depth due to saftey concerns - see report</t>
        </r>
      </text>
    </comment>
    <comment ref="AP157" authorId="176" shapeId="0" xr:uid="{2F8218E4-2006-4F6E-88D3-E491A91504CC}">
      <text>
        <r>
          <rPr>
            <b/>
            <sz val="9"/>
            <color indexed="81"/>
            <rFont val="Tahoma"/>
            <charset val="1"/>
          </rPr>
          <t>Myah Horsford:</t>
        </r>
        <r>
          <rPr>
            <sz val="9"/>
            <color indexed="81"/>
            <rFont val="Tahoma"/>
            <charset val="1"/>
          </rPr>
          <t xml:space="preserve">
SD not been captured fully @7d02340 </t>
        </r>
      </text>
    </comment>
    <comment ref="W158" authorId="176" shapeId="0" xr:uid="{87D7CD19-22B8-4B98-8A28-23884512F85A}">
      <text>
        <r>
          <rPr>
            <b/>
            <sz val="9"/>
            <color indexed="81"/>
            <rFont val="Tahoma"/>
            <charset val="1"/>
          </rPr>
          <t>Myah Horsford:</t>
        </r>
        <r>
          <rPr>
            <sz val="9"/>
            <color indexed="81"/>
            <rFont val="Tahoma"/>
            <charset val="1"/>
          </rPr>
          <t xml:space="preserve">
Incorrect FC used CL @ 7e00051</t>
        </r>
      </text>
    </comment>
    <comment ref="AJ158" authorId="176" shapeId="0" xr:uid="{97658BCA-C9D5-40B5-8537-B5A16B42B271}">
      <text>
        <r>
          <rPr>
            <b/>
            <sz val="9"/>
            <color indexed="81"/>
            <rFont val="Tahoma"/>
            <charset val="1"/>
          </rPr>
          <t>Myah Horsford:</t>
        </r>
        <r>
          <rPr>
            <sz val="9"/>
            <color indexed="81"/>
            <rFont val="Tahoma"/>
            <charset val="1"/>
          </rPr>
          <t xml:space="preserve">
7e00078 gap in chainage due to obstruction - see report</t>
        </r>
      </text>
    </comment>
    <comment ref="AK158" authorId="176" shapeId="0" xr:uid="{8682DFC2-7C32-4800-8955-66D40C851D6A}">
      <text>
        <r>
          <rPr>
            <b/>
            <sz val="9"/>
            <color indexed="81"/>
            <rFont val="Tahoma"/>
            <charset val="1"/>
          </rPr>
          <t>Myah Horsford:</t>
        </r>
        <r>
          <rPr>
            <sz val="9"/>
            <color indexed="81"/>
            <rFont val="Tahoma"/>
            <charset val="1"/>
          </rPr>
          <t xml:space="preserve">
Porfiles did not make depth due to saftey concerns - see report</t>
        </r>
      </text>
    </comment>
    <comment ref="AL158" authorId="176" shapeId="0" xr:uid="{21D8D80E-AB8F-43AB-80B2-B1F52BE7713D}">
      <text>
        <r>
          <rPr>
            <b/>
            <sz val="9"/>
            <color indexed="81"/>
            <rFont val="Tahoma"/>
            <charset val="1"/>
          </rPr>
          <t>Myah Horsford:</t>
        </r>
        <r>
          <rPr>
            <sz val="9"/>
            <color indexed="81"/>
            <rFont val="Tahoma"/>
            <charset val="1"/>
          </rPr>
          <t xml:space="preserve">
7e00075 does not start in correct position due to restricted acess @ start of profile - FP added</t>
        </r>
      </text>
    </comment>
    <comment ref="G159" authorId="176" shapeId="0" xr:uid="{6D0F92CB-F41A-4ECD-9180-C69F6FEB62D3}">
      <text>
        <r>
          <rPr>
            <b/>
            <sz val="9"/>
            <color indexed="81"/>
            <rFont val="Tahoma"/>
            <charset val="1"/>
          </rPr>
          <t>Myah Horsford:</t>
        </r>
        <r>
          <rPr>
            <sz val="9"/>
            <color indexed="81"/>
            <rFont val="Tahoma"/>
            <charset val="1"/>
          </rPr>
          <t xml:space="preserve">
some issues with filenaming - edits made</t>
        </r>
      </text>
    </comment>
    <comment ref="AJ159" authorId="176" shapeId="0" xr:uid="{DF7ECA8A-165C-4B82-85B1-EAA2198A9465}">
      <text>
        <r>
          <rPr>
            <b/>
            <sz val="9"/>
            <color indexed="81"/>
            <rFont val="Tahoma"/>
            <charset val="1"/>
          </rPr>
          <t>Myah Horsford:</t>
        </r>
        <r>
          <rPr>
            <sz val="9"/>
            <color indexed="81"/>
            <rFont val="Tahoma"/>
            <charset val="1"/>
          </rPr>
          <t xml:space="preserve">
Gaps in chainage larger than spec due to obstructions - see report + photos</t>
        </r>
      </text>
    </comment>
    <comment ref="AK159" authorId="176" shapeId="0" xr:uid="{C9BB923B-B1A4-49C0-9240-C258AB9EAACB}">
      <text>
        <r>
          <rPr>
            <b/>
            <sz val="9"/>
            <color indexed="81"/>
            <rFont val="Tahoma"/>
            <charset val="1"/>
          </rPr>
          <t>Myah Horsford:</t>
        </r>
        <r>
          <rPr>
            <sz val="9"/>
            <color indexed="81"/>
            <rFont val="Tahoma"/>
            <charset val="1"/>
          </rPr>
          <t xml:space="preserve">
Profiles did not make depth due to saftey concerns - see report</t>
        </r>
      </text>
    </comment>
    <comment ref="AJ160" authorId="176" shapeId="0" xr:uid="{A2528C01-8C14-4976-95B4-E0D61A372B99}">
      <text>
        <r>
          <rPr>
            <b/>
            <sz val="9"/>
            <color indexed="81"/>
            <rFont val="Tahoma"/>
            <charset val="1"/>
          </rPr>
          <t>Myah Horsford:</t>
        </r>
        <r>
          <rPr>
            <sz val="9"/>
            <color indexed="81"/>
            <rFont val="Tahoma"/>
            <charset val="1"/>
          </rPr>
          <t xml:space="preserve">
Some gaps exceeding spec caused by vegetation restricting access - photo provided</t>
        </r>
      </text>
    </comment>
    <comment ref="W161" authorId="176" shapeId="0" xr:uid="{D9A6368A-2507-46AD-90F7-EB2F73D4F15F}">
      <text>
        <r>
          <rPr>
            <b/>
            <sz val="9"/>
            <color indexed="81"/>
            <rFont val="Tahoma"/>
            <charset val="1"/>
          </rPr>
          <t>Myah Horsford:</t>
        </r>
        <r>
          <rPr>
            <sz val="9"/>
            <color indexed="81"/>
            <rFont val="Tahoma"/>
            <charset val="1"/>
          </rPr>
          <t xml:space="preserve">
7d01335 - 4 random points taken at SD missing FCs. These have been removed. </t>
        </r>
      </text>
    </comment>
    <comment ref="AJ161" authorId="176" shapeId="0" xr:uid="{66A58977-3BAB-4A9D-AB71-70F82EBE9B43}">
      <text>
        <r>
          <rPr>
            <b/>
            <sz val="9"/>
            <color indexed="81"/>
            <rFont val="Tahoma"/>
            <charset val="1"/>
          </rPr>
          <t>Myah Horsford:</t>
        </r>
        <r>
          <rPr>
            <sz val="9"/>
            <color indexed="81"/>
            <rFont val="Tahoma"/>
            <charset val="1"/>
          </rPr>
          <t xml:space="preserve">
Gaps within first 50m greater than the spec allows. Caused by obstructions and unsafe conditions - comments in report. </t>
        </r>
      </text>
    </comment>
    <comment ref="AK161" authorId="176" shapeId="0" xr:uid="{AB9CCB5F-68D3-4BDD-9A70-6381EA0A6CB0}">
      <text>
        <r>
          <rPr>
            <b/>
            <sz val="9"/>
            <color indexed="81"/>
            <rFont val="Tahoma"/>
            <charset val="1"/>
          </rPr>
          <t>Myah Horsford:</t>
        </r>
        <r>
          <rPr>
            <sz val="9"/>
            <color indexed="81"/>
            <rFont val="Tahoma"/>
            <charset val="1"/>
          </rPr>
          <t xml:space="preserve">
01328 and 01331 do not reach depth. Comments provided in report</t>
        </r>
      </text>
    </comment>
    <comment ref="AQ161" authorId="176" shapeId="0" xr:uid="{AFCFE018-8E06-4C37-8893-7180930FCAB2}">
      <text>
        <r>
          <rPr>
            <b/>
            <sz val="9"/>
            <color indexed="81"/>
            <rFont val="Tahoma"/>
            <charset val="1"/>
          </rPr>
          <t>Myah Horsford:</t>
        </r>
        <r>
          <rPr>
            <sz val="9"/>
            <color indexed="81"/>
            <rFont val="Tahoma"/>
            <charset val="1"/>
          </rPr>
          <t xml:space="preserve">
FPs added to correct SD capture @ 01323 &amp; 01325</t>
        </r>
      </text>
    </comment>
    <comment ref="AL162" authorId="176" shapeId="0" xr:uid="{B4528007-A49D-420B-8DCE-1F29BFF2AA50}">
      <text>
        <r>
          <rPr>
            <b/>
            <sz val="9"/>
            <color indexed="81"/>
            <rFont val="Tahoma"/>
            <charset val="1"/>
          </rPr>
          <t>Myah Horsford:</t>
        </r>
        <r>
          <rPr>
            <sz val="9"/>
            <color indexed="81"/>
            <rFont val="Tahoma"/>
            <charset val="1"/>
          </rPr>
          <t xml:space="preserve">
FP needed for 7d1366</t>
        </r>
      </text>
    </comment>
    <comment ref="W164" authorId="176" shapeId="0" xr:uid="{B1067B13-791D-41C6-822B-4EEB3241C139}">
      <text>
        <r>
          <rPr>
            <b/>
            <sz val="9"/>
            <color indexed="81"/>
            <rFont val="Tahoma"/>
            <charset val="1"/>
          </rPr>
          <t>Myah Horsford:</t>
        </r>
        <r>
          <rPr>
            <sz val="9"/>
            <color indexed="81"/>
            <rFont val="Tahoma"/>
            <charset val="1"/>
          </rPr>
          <t xml:space="preserve">
01447, 01451 incorrect FC used "TM"</t>
        </r>
      </text>
    </comment>
    <comment ref="AJ164" authorId="176" shapeId="0" xr:uid="{201EDAC4-AB6C-4A00-B98E-B418EF5F27B1}">
      <text>
        <r>
          <rPr>
            <b/>
            <sz val="9"/>
            <color indexed="81"/>
            <rFont val="Tahoma"/>
            <charset val="1"/>
          </rPr>
          <t>Myah Horsford:</t>
        </r>
        <r>
          <rPr>
            <sz val="9"/>
            <color indexed="81"/>
            <rFont val="Tahoma"/>
            <charset val="1"/>
          </rPr>
          <t xml:space="preserve">
01443 gap larger than spec allows due to obs. Photo provided. </t>
        </r>
      </text>
    </comment>
    <comment ref="AK164" authorId="176" shapeId="0" xr:uid="{2DF24E25-3BFB-4278-A9FF-6F6BA9B3E137}">
      <text>
        <r>
          <rPr>
            <b/>
            <sz val="9"/>
            <color indexed="81"/>
            <rFont val="Tahoma"/>
            <charset val="1"/>
          </rPr>
          <t>Myah Horsford:</t>
        </r>
        <r>
          <rPr>
            <sz val="9"/>
            <color indexed="81"/>
            <rFont val="Tahoma"/>
            <charset val="1"/>
          </rPr>
          <t xml:space="preserve">
01455,59,63 and 67 do not meet depth due to mud. This has previously been agreed. Comments in report.</t>
        </r>
      </text>
    </comment>
    <comment ref="K165" authorId="176" shapeId="0" xr:uid="{851BE165-4185-4CE9-9CA1-D0470CCE9138}">
      <text>
        <r>
          <rPr>
            <b/>
            <sz val="9"/>
            <color indexed="81"/>
            <rFont val="Tahoma"/>
            <charset val="1"/>
          </rPr>
          <t>Myah Horsford:</t>
        </r>
        <r>
          <rPr>
            <sz val="9"/>
            <color indexed="81"/>
            <rFont val="Tahoma"/>
            <charset val="1"/>
          </rPr>
          <t xml:space="preserve">
Two observations exceeding spec in Northing</t>
        </r>
      </text>
    </comment>
    <comment ref="AJ165" authorId="176" shapeId="0" xr:uid="{54E88A1C-0342-4BEA-9A1F-36244D0775F5}">
      <text>
        <r>
          <rPr>
            <b/>
            <sz val="9"/>
            <color indexed="81"/>
            <rFont val="Tahoma"/>
            <charset val="1"/>
          </rPr>
          <t>Myah Horsford:</t>
        </r>
        <r>
          <rPr>
            <sz val="9"/>
            <color indexed="81"/>
            <rFont val="Tahoma"/>
            <charset val="1"/>
          </rPr>
          <t xml:space="preserve">
Due to mud, there are gaps in the data for profiles 7d01483 and 7d01487</t>
        </r>
      </text>
    </comment>
    <comment ref="AK165" authorId="176" shapeId="0" xr:uid="{C8D5500E-007D-4438-8374-26EBA5453B4D}">
      <text>
        <r>
          <rPr>
            <b/>
            <sz val="9"/>
            <color indexed="81"/>
            <rFont val="Tahoma"/>
            <charset val="1"/>
          </rPr>
          <t>Myah Horsford:</t>
        </r>
        <r>
          <rPr>
            <sz val="9"/>
            <color indexed="81"/>
            <rFont val="Tahoma"/>
            <charset val="1"/>
          </rPr>
          <t xml:space="preserve">
No profiles meet depth. This isn't 100% transparent in the report. All profiles end in mud so stil acceptable</t>
        </r>
      </text>
    </comment>
    <comment ref="AJ166" authorId="176" shapeId="0" xr:uid="{086383CD-2CC8-408B-9F96-0E18BC6B7A29}">
      <text>
        <r>
          <rPr>
            <b/>
            <sz val="9"/>
            <color indexed="81"/>
            <rFont val="Tahoma"/>
            <charset val="1"/>
          </rPr>
          <t>Myah Horsford:</t>
        </r>
        <r>
          <rPr>
            <sz val="9"/>
            <color indexed="81"/>
            <rFont val="Tahoma"/>
            <charset val="1"/>
          </rPr>
          <t xml:space="preserve">
7d01058 gap exceeding spec due to obs.</t>
        </r>
      </text>
    </comment>
    <comment ref="K168" authorId="176" shapeId="0" xr:uid="{03FD9714-7855-4F2B-A11E-3D0F3D52410E}">
      <text>
        <r>
          <rPr>
            <b/>
            <sz val="9"/>
            <color indexed="81"/>
            <rFont val="Tahoma"/>
            <charset val="1"/>
          </rPr>
          <t>Myah Horsford:</t>
        </r>
        <r>
          <rPr>
            <sz val="9"/>
            <color indexed="81"/>
            <rFont val="Tahoma"/>
            <charset val="1"/>
          </rPr>
          <t xml:space="preserve">
Two observations in the northing exceeding the specification tolerance (0.32)</t>
        </r>
      </text>
    </comment>
    <comment ref="AJ168" authorId="176" shapeId="0" xr:uid="{5CC4E5A1-DF3C-45EC-9E85-491CAF1B2AF3}">
      <text>
        <r>
          <rPr>
            <b/>
            <sz val="9"/>
            <color indexed="81"/>
            <rFont val="Tahoma"/>
            <charset val="1"/>
          </rPr>
          <t>Myah Horsford:</t>
        </r>
        <r>
          <rPr>
            <sz val="9"/>
            <color indexed="81"/>
            <rFont val="Tahoma"/>
            <charset val="1"/>
          </rPr>
          <t xml:space="preserve">
_7d01939
_7d01941  exceed tolerance @ start of the profile due to obs. Photos provided</t>
        </r>
      </text>
    </comment>
    <comment ref="AK168" authorId="176" shapeId="0" xr:uid="{4A3CB02F-6D06-49A2-BF6F-1F10507E2D5F}">
      <text>
        <r>
          <rPr>
            <b/>
            <sz val="9"/>
            <color indexed="81"/>
            <rFont val="Tahoma"/>
            <charset val="1"/>
          </rPr>
          <t>Myah Horsford:</t>
        </r>
        <r>
          <rPr>
            <sz val="9"/>
            <color indexed="81"/>
            <rFont val="Tahoma"/>
            <charset val="1"/>
          </rPr>
          <t xml:space="preserve">
All profiles failed to reach MLWS due to mud restricting access. See report</t>
        </r>
      </text>
    </comment>
    <comment ref="AP168" authorId="176" shapeId="0" xr:uid="{769CFCB9-114C-4C02-BF23-09A0DDE805F2}">
      <text>
        <r>
          <rPr>
            <b/>
            <sz val="9"/>
            <color indexed="81"/>
            <rFont val="Tahoma"/>
            <charset val="1"/>
          </rPr>
          <t>Myah Horsford:</t>
        </r>
        <r>
          <rPr>
            <sz val="9"/>
            <color indexed="81"/>
            <rFont val="Tahoma"/>
            <charset val="1"/>
          </rPr>
          <t xml:space="preserve">
SD not captured fully @ 7d01915</t>
        </r>
      </text>
    </comment>
    <comment ref="K169" authorId="176" shapeId="0" xr:uid="{98508C4A-EAE5-40BE-8BCA-50E5F621B47C}">
      <text>
        <r>
          <rPr>
            <b/>
            <sz val="9"/>
            <color indexed="81"/>
            <rFont val="Tahoma"/>
            <charset val="1"/>
          </rPr>
          <t>Myah Horsford:</t>
        </r>
        <r>
          <rPr>
            <sz val="9"/>
            <color indexed="81"/>
            <rFont val="Tahoma"/>
            <charset val="1"/>
          </rPr>
          <t xml:space="preserve">
One observation in the northing exceeding the specification tolerance (0.32)</t>
        </r>
      </text>
    </comment>
    <comment ref="Y169" authorId="176" shapeId="0" xr:uid="{2D6D4FFD-06B2-4ADF-A8E2-82351215D1B6}">
      <text>
        <r>
          <rPr>
            <b/>
            <sz val="9"/>
            <color indexed="81"/>
            <rFont val="Tahoma"/>
            <charset val="1"/>
          </rPr>
          <t>Myah Horsford:</t>
        </r>
        <r>
          <rPr>
            <sz val="9"/>
            <color indexed="81"/>
            <rFont val="Tahoma"/>
            <charset val="1"/>
          </rPr>
          <t xml:space="preserve">
General photographs for line 2052AA are missing</t>
        </r>
      </text>
    </comment>
    <comment ref="AJ169" authorId="176" shapeId="0" xr:uid="{593A47B9-CDBE-4CB7-AE1C-B09A5A5A2556}">
      <text>
        <r>
          <rPr>
            <b/>
            <sz val="9"/>
            <color indexed="81"/>
            <rFont val="Tahoma"/>
            <charset val="1"/>
          </rPr>
          <t>Myah Horsford:</t>
        </r>
        <r>
          <rPr>
            <sz val="9"/>
            <color indexed="81"/>
            <rFont val="Tahoma"/>
            <charset val="1"/>
          </rPr>
          <t xml:space="preserve">
Profiles are interrupted by the thick reed beds, which could not be surveyed safely. </t>
        </r>
      </text>
    </comment>
    <comment ref="AK169" authorId="176" shapeId="0" xr:uid="{8D94EEDF-E865-4B6F-9F24-09E020A15869}">
      <text>
        <r>
          <rPr>
            <b/>
            <sz val="9"/>
            <color indexed="81"/>
            <rFont val="Tahoma"/>
            <charset val="1"/>
          </rPr>
          <t>Myah Horsford:</t>
        </r>
        <r>
          <rPr>
            <sz val="9"/>
            <color indexed="81"/>
            <rFont val="Tahoma"/>
            <charset val="1"/>
          </rPr>
          <t xml:space="preserve">
All profiles failed to reach MLWS due to mud restricting access. See report</t>
        </r>
      </text>
    </comment>
    <comment ref="W170" authorId="176" shapeId="0" xr:uid="{460C387A-E17D-4D6F-A36E-8BA0CAB6442B}">
      <text>
        <r>
          <rPr>
            <b/>
            <sz val="9"/>
            <color indexed="81"/>
            <rFont val="Tahoma"/>
            <charset val="1"/>
          </rPr>
          <t>Myah Horsford:</t>
        </r>
        <r>
          <rPr>
            <sz val="9"/>
            <color indexed="81"/>
            <rFont val="Tahoma"/>
            <charset val="1"/>
          </rPr>
          <t xml:space="preserve">
7e00207 FC "wall" used - this has been removed. </t>
        </r>
      </text>
    </comment>
    <comment ref="AJ170" authorId="176" shapeId="0" xr:uid="{A4E4D6F2-D209-4287-A9D0-F45932BAB7AE}">
      <text>
        <r>
          <rPr>
            <b/>
            <sz val="9"/>
            <color indexed="81"/>
            <rFont val="Tahoma"/>
            <charset val="1"/>
          </rPr>
          <t>Myah Horsford:</t>
        </r>
        <r>
          <rPr>
            <sz val="9"/>
            <color indexed="81"/>
            <rFont val="Tahoma"/>
            <charset val="1"/>
          </rPr>
          <t xml:space="preserve">
Some gaps exceeding tolerance due to dune coverage/mud</t>
        </r>
      </text>
    </comment>
    <comment ref="AK170" authorId="176" shapeId="0" xr:uid="{40D7C7D2-2D9F-4425-AF58-F339ABEE2950}">
      <text>
        <r>
          <rPr>
            <b/>
            <sz val="9"/>
            <color indexed="81"/>
            <rFont val="Tahoma"/>
            <charset val="1"/>
          </rPr>
          <t>Myah Horsford:</t>
        </r>
        <r>
          <rPr>
            <sz val="9"/>
            <color indexed="81"/>
            <rFont val="Tahoma"/>
            <charset val="1"/>
          </rPr>
          <t xml:space="preserve">
All profiles failed to reach MLWS due to mud restricting access. See report</t>
        </r>
      </text>
    </comment>
    <comment ref="W172" authorId="177" shapeId="0" xr:uid="{580BB340-3EB8-4BBC-A477-1B8D6C746AA2}">
      <text>
        <r>
          <rPr>
            <b/>
            <sz val="9"/>
            <color indexed="81"/>
            <rFont val="Tahoma"/>
            <charset val="1"/>
          </rPr>
          <t>Jonathan R Bailey:</t>
        </r>
        <r>
          <rPr>
            <sz val="9"/>
            <color indexed="81"/>
            <rFont val="Tahoma"/>
            <charset val="1"/>
          </rPr>
          <t xml:space="preserve">
Miss labelled RegID to 7dd</t>
        </r>
      </text>
    </comment>
    <comment ref="AJ172" authorId="177" shapeId="0" xr:uid="{F7E6C21C-676A-4AC4-8CEA-4F8CC9EC8207}">
      <text>
        <r>
          <rPr>
            <b/>
            <sz val="9"/>
            <color indexed="81"/>
            <rFont val="Tahoma"/>
            <charset val="1"/>
          </rPr>
          <t>Jonathan R Bailey:</t>
        </r>
        <r>
          <rPr>
            <sz val="9"/>
            <color indexed="81"/>
            <rFont val="Tahoma"/>
            <charset val="1"/>
          </rPr>
          <t xml:space="preserve">
Gaps Exceeding limits due to thick reed beds in obs photo
</t>
        </r>
      </text>
    </comment>
    <comment ref="AK172" authorId="177" shapeId="0" xr:uid="{48B052D2-E25B-49C8-9A91-F2991E9EBC05}">
      <text>
        <r>
          <rPr>
            <b/>
            <sz val="9"/>
            <color indexed="81"/>
            <rFont val="Tahoma"/>
            <charset val="1"/>
          </rPr>
          <t>Jonathan R Bailey:</t>
        </r>
        <r>
          <rPr>
            <sz val="9"/>
            <color indexed="81"/>
            <rFont val="Tahoma"/>
            <charset val="1"/>
          </rPr>
          <t xml:space="preserve">
All profiles failed to reach MLWS due to mud. See report
</t>
        </r>
      </text>
    </comment>
    <comment ref="AQ172" authorId="177" shapeId="0" xr:uid="{45E99C21-972C-4F86-93F2-CC3896E71CA4}">
      <text>
        <r>
          <rPr>
            <b/>
            <sz val="9"/>
            <color indexed="81"/>
            <rFont val="Tahoma"/>
            <charset val="1"/>
          </rPr>
          <t>Jonathan R Bailey:</t>
        </r>
        <r>
          <rPr>
            <sz val="9"/>
            <color indexed="81"/>
            <rFont val="Tahoma"/>
            <charset val="1"/>
          </rPr>
          <t xml:space="preserve">
FP added seaward to close MP</t>
        </r>
      </text>
    </comment>
    <comment ref="W173" authorId="177" shapeId="0" xr:uid="{5A2F15AA-AF5E-4C9C-8F26-E8DCFB651374}">
      <text>
        <r>
          <rPr>
            <b/>
            <sz val="9"/>
            <color indexed="81"/>
            <rFont val="Tahoma"/>
            <charset val="1"/>
          </rPr>
          <t>Jonathan R Bailey:</t>
        </r>
        <r>
          <rPr>
            <sz val="9"/>
            <color indexed="81"/>
            <rFont val="Tahoma"/>
            <charset val="1"/>
          </rPr>
          <t xml:space="preserve">
Reg_ID is wrong at 7ee not 7e</t>
        </r>
      </text>
    </comment>
    <comment ref="Y173" authorId="177" shapeId="0" xr:uid="{D0673EF3-D54B-41D9-823D-041D7EB000D2}">
      <text>
        <r>
          <rPr>
            <b/>
            <sz val="9"/>
            <color indexed="81"/>
            <rFont val="Tahoma"/>
            <charset val="1"/>
          </rPr>
          <t>Jonathan R Bailey:</t>
        </r>
        <r>
          <rPr>
            <sz val="9"/>
            <color indexed="81"/>
            <rFont val="Tahoma"/>
            <charset val="1"/>
          </rPr>
          <t xml:space="preserve">
Photos labelled wrong as 7d not 7e.
Faces on lines 7d00057 + 7d00072 + 7d00078
 </t>
        </r>
      </text>
    </comment>
    <comment ref="AK173" authorId="177" shapeId="0" xr:uid="{7B82A5FB-2F19-4B7E-AA8D-15B905E95E3F}">
      <text>
        <r>
          <rPr>
            <b/>
            <sz val="9"/>
            <color indexed="81"/>
            <rFont val="Tahoma"/>
            <charset val="1"/>
          </rPr>
          <t>Jonathan R Bailey:</t>
        </r>
        <r>
          <rPr>
            <sz val="9"/>
            <color indexed="81"/>
            <rFont val="Tahoma"/>
            <charset val="1"/>
          </rPr>
          <t xml:space="preserve">
All lines failed to reach MSLW due to deep mud as in survey report.</t>
        </r>
      </text>
    </comment>
    <comment ref="AL173" authorId="177" shapeId="0" xr:uid="{ED6F81E6-C70F-4A9D-8284-B500193B1291}">
      <text>
        <r>
          <rPr>
            <b/>
            <sz val="9"/>
            <color indexed="81"/>
            <rFont val="Tahoma"/>
            <family val="2"/>
          </rPr>
          <t>Jonathan R Bailey:</t>
        </r>
        <r>
          <rPr>
            <sz val="9"/>
            <color indexed="81"/>
            <rFont val="Tahoma"/>
            <family val="2"/>
          </rPr>
          <t xml:space="preserve">
Profile 7e00057 didn't make correct start location due to construction. Check photos</t>
        </r>
      </text>
    </comment>
    <comment ref="AQ173" authorId="177" shapeId="0" xr:uid="{4BE9432F-B48C-40E7-B622-6DFAE38FBEF7}">
      <text>
        <r>
          <rPr>
            <b/>
            <sz val="9"/>
            <color indexed="81"/>
            <rFont val="Tahoma"/>
            <family val="2"/>
          </rPr>
          <t>Jonathan R Bailey:</t>
        </r>
        <r>
          <rPr>
            <sz val="9"/>
            <color indexed="81"/>
            <rFont val="Tahoma"/>
            <family val="2"/>
          </rPr>
          <t xml:space="preserve">
Added FP seaward on profiles 7e00066 and 7e00063 to close MP due to deep mud.
Added FP landward to profile 7e00057 to close MP due to construction. See photos</t>
        </r>
      </text>
    </comment>
    <comment ref="W174" authorId="177" shapeId="0" xr:uid="{4AEFA084-C734-4E69-A1EA-E1F5362442AB}">
      <text>
        <r>
          <rPr>
            <b/>
            <sz val="9"/>
            <color indexed="81"/>
            <rFont val="Tahoma"/>
            <charset val="1"/>
          </rPr>
          <t>Jonathan R Bailey:</t>
        </r>
        <r>
          <rPr>
            <sz val="9"/>
            <color indexed="81"/>
            <rFont val="Tahoma"/>
            <charset val="1"/>
          </rPr>
          <t xml:space="preserve">
Reg_ID wrong at 7ee not 7e</t>
        </r>
      </text>
    </comment>
    <comment ref="Y174" authorId="177" shapeId="0" xr:uid="{6CC7F30C-AC41-491B-9010-D05BFD3450C9}">
      <text>
        <r>
          <rPr>
            <b/>
            <sz val="9"/>
            <color indexed="81"/>
            <rFont val="Tahoma"/>
            <charset val="1"/>
          </rPr>
          <t>Jonathan R Bailey:</t>
        </r>
        <r>
          <rPr>
            <sz val="9"/>
            <color indexed="81"/>
            <rFont val="Tahoma"/>
            <charset val="1"/>
          </rPr>
          <t xml:space="preserve">
Missing photos for profiles 7e00096 + 7e00102
Faces on profile 7e00099 + 7e00105
</t>
        </r>
      </text>
    </comment>
    <comment ref="AJ174" authorId="177" shapeId="0" xr:uid="{32DD8E6D-A244-4014-B4DF-C69A5A6F66BB}">
      <text>
        <r>
          <rPr>
            <b/>
            <sz val="9"/>
            <color indexed="81"/>
            <rFont val="Tahoma"/>
            <charset val="1"/>
          </rPr>
          <t>Jonathan R Bailey:</t>
        </r>
        <r>
          <rPr>
            <sz val="9"/>
            <color indexed="81"/>
            <rFont val="Tahoma"/>
            <charset val="1"/>
          </rPr>
          <t xml:space="preserve">
Gap in profile 7e00102 (25m)</t>
        </r>
      </text>
    </comment>
    <comment ref="AK174" authorId="177" shapeId="0" xr:uid="{B5BD31D7-9545-426A-AA3F-8CED98BF95DC}">
      <text>
        <r>
          <rPr>
            <b/>
            <sz val="9"/>
            <color indexed="81"/>
            <rFont val="Tahoma"/>
            <charset val="1"/>
          </rPr>
          <t>Jonathan R Bailey:</t>
        </r>
        <r>
          <rPr>
            <sz val="9"/>
            <color indexed="81"/>
            <rFont val="Tahoma"/>
            <charset val="1"/>
          </rPr>
          <t xml:space="preserve">
All profiles failed to reach MSLW due to deep mud. See report and obs</t>
        </r>
      </text>
    </comment>
    <comment ref="AQ174" authorId="177" shapeId="0" xr:uid="{21FF2C22-7928-49B5-B395-DD131DA8F2A9}">
      <text>
        <r>
          <rPr>
            <b/>
            <sz val="9"/>
            <color indexed="81"/>
            <rFont val="Tahoma"/>
            <family val="2"/>
          </rPr>
          <t>Jonathan R Bailey:</t>
        </r>
        <r>
          <rPr>
            <sz val="9"/>
            <color indexed="81"/>
            <rFont val="Tahoma"/>
            <family val="2"/>
          </rPr>
          <t xml:space="preserve">
FP added seaward to close MP on profile 7e00121
</t>
        </r>
      </text>
    </comment>
    <comment ref="AT246" authorId="6" shapeId="0" xr:uid="{05F86FB4-D579-44FE-B8AC-40D566683E9E}">
      <text>
        <r>
          <rPr>
            <b/>
            <sz val="9"/>
            <color indexed="81"/>
            <rFont val="Tahoma"/>
            <family val="2"/>
          </rPr>
          <t>Emerald Siggery:</t>
        </r>
        <r>
          <rPr>
            <sz val="9"/>
            <color indexed="81"/>
            <rFont val="Tahoma"/>
            <family val="2"/>
          </rPr>
          <t xml:space="preserve">
Profile 6b00614 - MP rolled seawards to accommodate new rock armour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Miriam Cattermole</author>
    <author>Josie-Alice Kirby</author>
    <author>Isabel Kelly</author>
    <author>Emerald Siggery</author>
  </authors>
  <commentList>
    <comment ref="G3" authorId="0" shapeId="0" xr:uid="{00000000-0006-0000-0600-000001000000}">
      <text>
        <r>
          <rPr>
            <b/>
            <sz val="9"/>
            <color indexed="81"/>
            <rFont val="Tahoma"/>
            <family val="2"/>
          </rPr>
          <t>Miriam Cattermole:S</t>
        </r>
        <r>
          <rPr>
            <sz val="9"/>
            <color indexed="81"/>
            <rFont val="Tahoma"/>
            <family val="2"/>
          </rPr>
          <t>ee Topo QC Procedure - File path to be added</t>
        </r>
      </text>
    </comment>
    <comment ref="AK7" authorId="1" shapeId="0" xr:uid="{00000000-0006-0000-0600-000002000000}">
      <text>
        <r>
          <rPr>
            <sz val="11"/>
            <color theme="1"/>
            <rFont val="Calibri"/>
            <family val="2"/>
            <scheme val="minor"/>
          </rPr>
          <t>Josie-Alice Kirby:
Profiles don't make depth.</t>
        </r>
      </text>
    </comment>
    <comment ref="AK9" authorId="1" shapeId="0" xr:uid="{00000000-0006-0000-0600-000003000000}">
      <text>
        <r>
          <rPr>
            <sz val="11"/>
            <color theme="1"/>
            <rFont val="Calibri"/>
            <family val="2"/>
            <scheme val="minor"/>
          </rPr>
          <t>Josie-Alice Kirby:
Profiles don't make depth.</t>
        </r>
      </text>
    </comment>
    <comment ref="AK13" authorId="2" shapeId="0" xr:uid="{00000000-0006-0000-0600-000004000000}">
      <text>
        <r>
          <rPr>
            <sz val="11"/>
            <color theme="1"/>
            <rFont val="Calibri"/>
            <family val="2"/>
            <scheme val="minor"/>
          </rPr>
          <t>Isabel Kelly:
doesn't make depth (isnt meant to)</t>
        </r>
      </text>
    </comment>
    <comment ref="AJ21" authorId="2" shapeId="0" xr:uid="{00000000-0006-0000-0600-000005000000}">
      <text>
        <r>
          <rPr>
            <sz val="11"/>
            <color theme="1"/>
            <rFont val="Calibri"/>
            <family val="2"/>
            <scheme val="minor"/>
          </rPr>
          <t>Isabel Kelly:
Some gaps in the vegetation due to lack of signal</t>
        </r>
      </text>
    </comment>
    <comment ref="AK22" authorId="2" shapeId="0" xr:uid="{00000000-0006-0000-0600-000006000000}">
      <text>
        <r>
          <rPr>
            <sz val="11"/>
            <color theme="1"/>
            <rFont val="Calibri"/>
            <family val="2"/>
            <scheme val="minor"/>
          </rPr>
          <t>Isabel Kelly:
doesn’t make depth (isnt meant to)</t>
        </r>
      </text>
    </comment>
    <comment ref="AK23" authorId="2" shapeId="0" xr:uid="{00000000-0006-0000-0600-000007000000}">
      <text>
        <r>
          <rPr>
            <sz val="11"/>
            <color theme="1"/>
            <rFont val="Calibri"/>
            <family val="2"/>
            <scheme val="minor"/>
          </rPr>
          <t>Isabel Kelly:
Doesn’t make depth (isnt meant to)</t>
        </r>
      </text>
    </comment>
    <comment ref="AK24" authorId="2" shapeId="0" xr:uid="{00000000-0006-0000-0600-000008000000}">
      <text>
        <r>
          <rPr>
            <sz val="11"/>
            <color theme="1"/>
            <rFont val="Calibri"/>
            <family val="2"/>
            <scheme val="minor"/>
          </rPr>
          <t>Isabel Kelly:
Doesn’t make depth (isnt meant to)</t>
        </r>
      </text>
    </comment>
    <comment ref="AL31" authorId="2" shapeId="0" xr:uid="{00000000-0006-0000-0600-000009000000}">
      <text>
        <r>
          <rPr>
            <sz val="11"/>
            <color theme="1"/>
            <rFont val="Calibri"/>
            <family val="2"/>
            <scheme val="minor"/>
          </rPr>
          <t>Isabel Kelly:
Had to close the landward MP (most likely due to lack of signal)</t>
        </r>
      </text>
    </comment>
    <comment ref="X104" authorId="2" shapeId="0" xr:uid="{F81EC1CD-B630-431D-BE5E-AACA715ED74A}">
      <text>
        <r>
          <rPr>
            <sz val="11"/>
            <color theme="1"/>
            <rFont val="Calibri"/>
            <family val="2"/>
            <scheme val="minor"/>
          </rPr>
          <t>Isabel Kelly:
Profile 6e02293 was missed</t>
        </r>
      </text>
    </comment>
    <comment ref="AL104" authorId="2" shapeId="0" xr:uid="{F5280E64-6F66-4B0B-85AB-5E24B795743E}">
      <text>
        <r>
          <rPr>
            <sz val="11"/>
            <color theme="1"/>
            <rFont val="Calibri"/>
            <family val="2"/>
            <scheme val="minor"/>
          </rPr>
          <t>Isabel Kelly:
Profile 6e02293 was missed</t>
        </r>
      </text>
    </comment>
    <comment ref="AK105" authorId="2" shapeId="0" xr:uid="{289ED579-856E-4B36-B22A-F006904B0B6D}">
      <text>
        <r>
          <rPr>
            <sz val="11"/>
            <color theme="1"/>
            <rFont val="Calibri"/>
            <family val="2"/>
            <scheme val="minor"/>
          </rPr>
          <t>Isabel Kelly:
2 profiles do not make depth</t>
        </r>
      </text>
    </comment>
    <comment ref="AK106" authorId="2" shapeId="0" xr:uid="{BDDA0D7A-91F5-4DA8-95B2-3FF25D0BB6F7}">
      <text>
        <r>
          <rPr>
            <sz val="11"/>
            <color theme="1"/>
            <rFont val="Calibri"/>
            <family val="2"/>
            <scheme val="minor"/>
          </rPr>
          <t>Isabel Kelly:
All profiles do not make depth</t>
        </r>
      </text>
    </comment>
    <comment ref="AL107" authorId="2" shapeId="0" xr:uid="{C13BF657-E5E3-43E5-8B3D-6C97D7F1CEC8}">
      <text>
        <r>
          <rPr>
            <sz val="11"/>
            <color theme="1"/>
            <rFont val="Calibri"/>
            <family val="2"/>
            <scheme val="minor"/>
          </rPr>
          <t>Isabel Kelly:
Profile 6e01793 - false points added</t>
        </r>
      </text>
    </comment>
    <comment ref="AJ110" authorId="2" shapeId="0" xr:uid="{16916A67-898C-499D-87A3-F4AAB85602A8}">
      <text>
        <r>
          <rPr>
            <sz val="11"/>
            <color theme="1"/>
            <rFont val="Calibri"/>
            <family val="2"/>
            <scheme val="minor"/>
          </rPr>
          <t>Isabel Kelly:
gap on the cliff, cliff edge not captured, false points added.</t>
        </r>
      </text>
    </comment>
    <comment ref="AJ116" authorId="2" shapeId="0" xr:uid="{800B38AE-9C06-4052-B4C0-B5B24E5C0CFF}">
      <text>
        <r>
          <rPr>
            <sz val="11"/>
            <color theme="1"/>
            <rFont val="Calibri"/>
            <family val="2"/>
            <scheme val="minor"/>
          </rPr>
          <t>Isabel Kelly:
Gaps in the middle of the profile 1970 and 1972, due to dangerous rocks</t>
        </r>
      </text>
    </comment>
    <comment ref="AJ120" authorId="2" shapeId="0" xr:uid="{6B15EA0C-880D-4D85-8BDC-25807A6FCFE7}">
      <text>
        <r>
          <rPr>
            <sz val="11"/>
            <color theme="1"/>
            <rFont val="Calibri"/>
            <family val="2"/>
            <scheme val="minor"/>
          </rPr>
          <t>Isabel Kelly:
gaps on the dune due to dense veg</t>
        </r>
      </text>
    </comment>
    <comment ref="AL120" authorId="2" shapeId="0" xr:uid="{02F7AAD0-6E38-4DE5-9F86-FCA10DF2A4E6}">
      <text>
        <r>
          <rPr>
            <sz val="11"/>
            <color theme="1"/>
            <rFont val="Calibri"/>
            <family val="2"/>
            <scheme val="minor"/>
          </rPr>
          <t>Isabel Kelly:
Profile 6e02086 - false points added over SD</t>
        </r>
      </text>
    </comment>
    <comment ref="AJ122" authorId="2" shapeId="0" xr:uid="{449BE334-046E-4B07-9EA5-339A53109961}">
      <text>
        <r>
          <rPr>
            <sz val="11"/>
            <color theme="1"/>
            <rFont val="Calibri"/>
            <family val="2"/>
            <scheme val="minor"/>
          </rPr>
          <t>Isabel Kelly:
Gap on the sea defence</t>
        </r>
      </text>
    </comment>
    <comment ref="AJ123" authorId="2" shapeId="0" xr:uid="{0970DFDA-528C-40EE-836D-2FA519A27C8F}">
      <text>
        <r>
          <rPr>
            <sz val="11"/>
            <color theme="1"/>
            <rFont val="Calibri"/>
            <family val="2"/>
            <scheme val="minor"/>
          </rPr>
          <t>Isabel Kelly:
Dense veg</t>
        </r>
      </text>
    </comment>
    <comment ref="AJ125" authorId="2" shapeId="0" xr:uid="{5B3389B6-03C5-43A7-B900-FD1397DC2C51}">
      <text>
        <r>
          <rPr>
            <sz val="11"/>
            <color theme="1"/>
            <rFont val="Calibri"/>
            <family val="2"/>
            <scheme val="minor"/>
          </rPr>
          <t xml:space="preserve">Isabel Kelly:
Gaps in the dunes due to vegetation </t>
        </r>
      </text>
    </comment>
    <comment ref="AL126" authorId="2" shapeId="0" xr:uid="{057379B4-5619-4F6B-9128-73B5C89D4C62}">
      <text>
        <r>
          <rPr>
            <sz val="11"/>
            <color theme="1"/>
            <rFont val="Calibri"/>
            <family val="2"/>
            <scheme val="minor"/>
          </rPr>
          <t>Isabel Kelly:
Profile 6e01961 - Landward MP not reached ~11m false points added</t>
        </r>
      </text>
    </comment>
    <comment ref="AL127" authorId="2" shapeId="0" xr:uid="{F0B4BC3C-636B-4165-A7D5-CAAE91944310}">
      <text>
        <r>
          <rPr>
            <sz val="11"/>
            <color theme="1"/>
            <rFont val="Calibri"/>
            <family val="2"/>
            <scheme val="minor"/>
          </rPr>
          <t xml:space="preserve">Isabel Kelly:
Profile 6e01501A did not reach the landwards mp, false points added - 6m. </t>
        </r>
      </text>
    </comment>
    <comment ref="AL130" authorId="2" shapeId="0" xr:uid="{0F92A82E-BF74-40C0-BFDD-090369E3A328}">
      <text>
        <r>
          <rPr>
            <sz val="11"/>
            <color theme="1"/>
            <rFont val="Calibri"/>
            <family val="2"/>
            <scheme val="minor"/>
          </rPr>
          <t xml:space="preserve">Isabel Kelly:
Profile 6e01498 Did not reach the MP, false points added. </t>
        </r>
      </text>
    </comment>
    <comment ref="AL133" authorId="2" shapeId="0" xr:uid="{6B0176FC-2E0A-47A1-8A7C-E556F52EE5FC}">
      <text>
        <r>
          <rPr>
            <sz val="11"/>
            <color theme="1"/>
            <rFont val="Calibri"/>
            <family val="2"/>
            <scheme val="minor"/>
          </rPr>
          <t>Isabel Kelly:
Profile 6e01569A and 6e01518A false points added</t>
        </r>
      </text>
    </comment>
    <comment ref="AL134" authorId="2" shapeId="0" xr:uid="{ADD3B8D2-9814-42F0-82D2-60FC5256F1BE}">
      <text>
        <r>
          <rPr>
            <sz val="11"/>
            <color theme="1"/>
            <rFont val="Calibri"/>
            <family val="2"/>
            <scheme val="minor"/>
          </rPr>
          <t>Isabel Kelly:
Profile 6e01593 and 6e01609 false points added</t>
        </r>
      </text>
    </comment>
    <comment ref="AT246" authorId="3" shapeId="0" xr:uid="{F2757E4D-3E58-4680-9014-5C2F7D58056D}">
      <text>
        <r>
          <rPr>
            <b/>
            <sz val="9"/>
            <color indexed="81"/>
            <rFont val="Tahoma"/>
            <family val="2"/>
          </rPr>
          <t>Emerald Siggery:</t>
        </r>
        <r>
          <rPr>
            <sz val="9"/>
            <color indexed="81"/>
            <rFont val="Tahoma"/>
            <family val="2"/>
          </rPr>
          <t xml:space="preserve">
Profile 6b00614 - MP rolled seawards to accommodate new rock armour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Miriam Cattermole</author>
  </authors>
  <commentList>
    <comment ref="G3" authorId="0" shapeId="0" xr:uid="{00000000-0006-0000-0700-000001000000}">
      <text>
        <r>
          <rPr>
            <b/>
            <sz val="9"/>
            <color indexed="81"/>
            <rFont val="Tahoma"/>
            <family val="2"/>
          </rPr>
          <t>Miriam Cattermole:</t>
        </r>
        <r>
          <rPr>
            <sz val="9"/>
            <color indexed="81"/>
            <rFont val="Tahoma"/>
            <family val="2"/>
          </rPr>
          <t xml:space="preserve">
See Topo QC Procedure. File path to be added</t>
        </r>
      </text>
    </comment>
  </commentList>
</comments>
</file>

<file path=xl/sharedStrings.xml><?xml version="1.0" encoding="utf-8"?>
<sst xmlns="http://schemas.openxmlformats.org/spreadsheetml/2006/main" count="46454" uniqueCount="3325">
  <si>
    <t>Batch</t>
  </si>
  <si>
    <t>Survey Unit</t>
  </si>
  <si>
    <t>Work Package</t>
  </si>
  <si>
    <t>Date Surveyed</t>
  </si>
  <si>
    <t>Date Sent to CCO</t>
  </si>
  <si>
    <t>Batch 3921 _t</t>
  </si>
  <si>
    <t>6cSU38</t>
  </si>
  <si>
    <t>TSWPCO</t>
  </si>
  <si>
    <t>Batch 3922_t</t>
  </si>
  <si>
    <t>6aSU3-5</t>
  </si>
  <si>
    <t>TSW01</t>
  </si>
  <si>
    <t>27/04/2021</t>
  </si>
  <si>
    <t>07/06/2021</t>
  </si>
  <si>
    <t>Batch 3923_t</t>
  </si>
  <si>
    <t>6aSU4</t>
  </si>
  <si>
    <t>Batch 3924_t</t>
  </si>
  <si>
    <t>6aSU6-2</t>
  </si>
  <si>
    <t>30/04/2021</t>
  </si>
  <si>
    <t>Batch 3925_t</t>
  </si>
  <si>
    <t>6aSU10</t>
  </si>
  <si>
    <t>29/04/2021</t>
  </si>
  <si>
    <t>Batch 3926_t</t>
  </si>
  <si>
    <t>6bSU25-2</t>
  </si>
  <si>
    <t>29/05/2021</t>
  </si>
  <si>
    <t>Batch 3927_t</t>
  </si>
  <si>
    <t>6bSU26-2</t>
  </si>
  <si>
    <t>Batch 3928_t</t>
  </si>
  <si>
    <t>6d6D2-7</t>
  </si>
  <si>
    <t>TSW02</t>
  </si>
  <si>
    <t>26/05/2021</t>
  </si>
  <si>
    <t>Batch 3929_t</t>
  </si>
  <si>
    <t>6eSU4-4</t>
  </si>
  <si>
    <t>27/05/2021</t>
  </si>
  <si>
    <t>Batch 3930_t</t>
  </si>
  <si>
    <t>7a7A2-6</t>
  </si>
  <si>
    <t>TSW03</t>
  </si>
  <si>
    <t>02/04/2021</t>
  </si>
  <si>
    <t>Batch 3931_t</t>
  </si>
  <si>
    <t>7cSAUN1</t>
  </si>
  <si>
    <t>TSW04</t>
  </si>
  <si>
    <t>Batch 3932_t</t>
  </si>
  <si>
    <t>7cWEST2</t>
  </si>
  <si>
    <t>Batch 3933_t</t>
  </si>
  <si>
    <t>6aSU12</t>
  </si>
  <si>
    <t>Batch3934_t</t>
  </si>
  <si>
    <t>6bSU26-1</t>
  </si>
  <si>
    <t>Batch3935_t</t>
  </si>
  <si>
    <t>6aSU16-1</t>
  </si>
  <si>
    <t>Batch3936_t</t>
  </si>
  <si>
    <t>6bSU16-3</t>
  </si>
  <si>
    <t>Batch3937_t</t>
  </si>
  <si>
    <t>6bSU18-1</t>
  </si>
  <si>
    <t>Batch3938_t</t>
  </si>
  <si>
    <t>6bSU26-3</t>
  </si>
  <si>
    <t>Batch3939_t</t>
  </si>
  <si>
    <t>6bSU18-2</t>
  </si>
  <si>
    <t>Batch3940_t</t>
  </si>
  <si>
    <t>6d6D1-4</t>
  </si>
  <si>
    <t>Batch3941_t</t>
  </si>
  <si>
    <t>6d6D1-6</t>
  </si>
  <si>
    <t>Batch3942_t</t>
  </si>
  <si>
    <t>6d6D1-8</t>
  </si>
  <si>
    <t>Batch3943_t</t>
  </si>
  <si>
    <t>6eSU6-2</t>
  </si>
  <si>
    <t>Batch3944_t</t>
  </si>
  <si>
    <t>6eSU3-2</t>
  </si>
  <si>
    <t>Batch3945_t</t>
  </si>
  <si>
    <t>6eSU3-4</t>
  </si>
  <si>
    <t>Batch3946_t</t>
  </si>
  <si>
    <t>6eSU3-6</t>
  </si>
  <si>
    <t>Batch3947_t</t>
  </si>
  <si>
    <t>7a7A1-2</t>
  </si>
  <si>
    <t>Batch3948_t</t>
  </si>
  <si>
    <t>7a7A2-2</t>
  </si>
  <si>
    <t>Batch3949_t</t>
  </si>
  <si>
    <t>7a7A2-3</t>
  </si>
  <si>
    <t>Batch3950_t</t>
  </si>
  <si>
    <t>7a7A2-4</t>
  </si>
  <si>
    <t>Batch3951_t</t>
  </si>
  <si>
    <t>Batch3952_t</t>
  </si>
  <si>
    <t>7a7A2-5</t>
  </si>
  <si>
    <t>Batch3953_t</t>
  </si>
  <si>
    <t>Batch3954_t</t>
  </si>
  <si>
    <t>7a7A3-2</t>
  </si>
  <si>
    <t>Batch3955_t</t>
  </si>
  <si>
    <t>7a7A3-4</t>
  </si>
  <si>
    <t>Batch3956_t</t>
  </si>
  <si>
    <t>7a7A3-8</t>
  </si>
  <si>
    <t>Batch3957_t</t>
  </si>
  <si>
    <t>7a7A3-15</t>
  </si>
  <si>
    <t>Batch3958_t</t>
  </si>
  <si>
    <t>7a7A3-17</t>
  </si>
  <si>
    <t>Batch3959_t</t>
  </si>
  <si>
    <t>7a7A3-19</t>
  </si>
  <si>
    <t>Batch3960_t</t>
  </si>
  <si>
    <t>7a7A3-21</t>
  </si>
  <si>
    <t>Batch3961_t</t>
  </si>
  <si>
    <t>7a7A3-23</t>
  </si>
  <si>
    <t>Batch3962_t</t>
  </si>
  <si>
    <t>7b7B1-2</t>
  </si>
  <si>
    <t>Batch3963_t</t>
  </si>
  <si>
    <t>7b7B1-8</t>
  </si>
  <si>
    <t>Batch3964_t</t>
  </si>
  <si>
    <t>7b7B3-2</t>
  </si>
  <si>
    <t>Batch3965_t</t>
  </si>
  <si>
    <t>7b7B3-4</t>
  </si>
  <si>
    <t>Batch3966_t</t>
  </si>
  <si>
    <t>7dBURN2</t>
  </si>
  <si>
    <t>Batch3967_t</t>
  </si>
  <si>
    <t>7dBURN3</t>
  </si>
  <si>
    <t>Batch3968_t</t>
  </si>
  <si>
    <t>7dBURN4A</t>
  </si>
  <si>
    <t>Batch3969_t</t>
  </si>
  <si>
    <t>7dBURN4B</t>
  </si>
  <si>
    <t>Batch3970_t</t>
  </si>
  <si>
    <t>7dPORL1</t>
  </si>
  <si>
    <t>Batch3971_t</t>
  </si>
  <si>
    <t>7dPORL2</t>
  </si>
  <si>
    <t>Batch3972_t</t>
  </si>
  <si>
    <t>7eWSM1</t>
  </si>
  <si>
    <t>Batch3973_t</t>
  </si>
  <si>
    <t>7eWSM2</t>
  </si>
  <si>
    <t>Batch3974_t</t>
  </si>
  <si>
    <t>7dMINE1</t>
  </si>
  <si>
    <t>Batch3975_t</t>
  </si>
  <si>
    <t>7dMINE2</t>
  </si>
  <si>
    <t>Batch3976_t</t>
  </si>
  <si>
    <t>7dMINE3</t>
  </si>
  <si>
    <t>Batch3977_t</t>
  </si>
  <si>
    <t>7dMINE4</t>
  </si>
  <si>
    <t>Batch3978_t</t>
  </si>
  <si>
    <t>7dMINE5</t>
  </si>
  <si>
    <t>Batch 3979_t</t>
  </si>
  <si>
    <t>7dMINE6</t>
  </si>
  <si>
    <t>Batch 3980_t</t>
  </si>
  <si>
    <t>6d6D2-4</t>
  </si>
  <si>
    <t>07/10/2021</t>
  </si>
  <si>
    <t>11/10/2021</t>
  </si>
  <si>
    <t>Batch 3981_t</t>
  </si>
  <si>
    <t>Batch 3982_t</t>
  </si>
  <si>
    <t>6d6D2-13</t>
  </si>
  <si>
    <t>Batch 3983_t</t>
  </si>
  <si>
    <t>6d6D2-15</t>
  </si>
  <si>
    <t>Batch 3984_t</t>
  </si>
  <si>
    <t>6d6D2-17</t>
  </si>
  <si>
    <t>10/10/2021</t>
  </si>
  <si>
    <t>Batch 3985_t</t>
  </si>
  <si>
    <t>6d6D3-2</t>
  </si>
  <si>
    <t>Batch 3986_t</t>
  </si>
  <si>
    <t>6d6D3-4</t>
  </si>
  <si>
    <t>Batch 3987_t</t>
  </si>
  <si>
    <t>6d6D3-6</t>
  </si>
  <si>
    <t>Batch 3988_t</t>
  </si>
  <si>
    <t>6d6D3-10</t>
  </si>
  <si>
    <t>Batch 3989_t</t>
  </si>
  <si>
    <t>6d6D3-12</t>
  </si>
  <si>
    <t>Batch 3990_t</t>
  </si>
  <si>
    <t>6d6D5-2</t>
  </si>
  <si>
    <t>09/10/2021</t>
  </si>
  <si>
    <t>Batch 3991_t</t>
  </si>
  <si>
    <t>6d6D5-4</t>
  </si>
  <si>
    <t>Batch 3992_t</t>
  </si>
  <si>
    <t>6eSU4-3</t>
  </si>
  <si>
    <t>Batch 3993_t</t>
  </si>
  <si>
    <t>Batch 3994_t</t>
  </si>
  <si>
    <t>6eSU4-5</t>
  </si>
  <si>
    <t>Batch 3995_t</t>
  </si>
  <si>
    <t>6eSU4-6</t>
  </si>
  <si>
    <t>Batch 3996_t</t>
  </si>
  <si>
    <t>6eSU9-2</t>
  </si>
  <si>
    <t>08/10/2021</t>
  </si>
  <si>
    <t>Batch 3997_t</t>
  </si>
  <si>
    <t>6eSU10-1</t>
  </si>
  <si>
    <t>Batch 3998_t</t>
  </si>
  <si>
    <t>6eSU10-2</t>
  </si>
  <si>
    <t>Batch 3999_t</t>
  </si>
  <si>
    <t>6eSU11</t>
  </si>
  <si>
    <t>Batch 4000_t</t>
  </si>
  <si>
    <t>6aSU8-1</t>
  </si>
  <si>
    <t>06/10/2021</t>
  </si>
  <si>
    <t>Batch 4001_t</t>
  </si>
  <si>
    <t>Batch 4002_t</t>
  </si>
  <si>
    <t>6aSU5-2</t>
  </si>
  <si>
    <t>Batch 4003_t</t>
  </si>
  <si>
    <t>6aSU5-4</t>
  </si>
  <si>
    <t>Batch 4004_t</t>
  </si>
  <si>
    <t>Batch 4005_t</t>
  </si>
  <si>
    <t>Batch 4006_t</t>
  </si>
  <si>
    <t>6cSU30-4</t>
  </si>
  <si>
    <t>TSW_PCO</t>
  </si>
  <si>
    <t>22/09/2021</t>
  </si>
  <si>
    <t>Batch 4007_t</t>
  </si>
  <si>
    <t>6eA4-2</t>
  </si>
  <si>
    <t>TSW_IoS</t>
  </si>
  <si>
    <t>11/09/2021</t>
  </si>
  <si>
    <t>18/11/2021</t>
  </si>
  <si>
    <t>Batch 4008_t</t>
  </si>
  <si>
    <t>6eA8-1</t>
  </si>
  <si>
    <t>Batch 4009_t</t>
  </si>
  <si>
    <t>6eA8-2</t>
  </si>
  <si>
    <t>Batch 4010_t</t>
  </si>
  <si>
    <t>6eA8-4</t>
  </si>
  <si>
    <t>Batch 4011_t</t>
  </si>
  <si>
    <t>6eB1-1</t>
  </si>
  <si>
    <t>07/09/2021</t>
  </si>
  <si>
    <t>Batch 4012_t</t>
  </si>
  <si>
    <t>6eB1-4</t>
  </si>
  <si>
    <t>Batch 4013_t</t>
  </si>
  <si>
    <t>6eB1-5</t>
  </si>
  <si>
    <t>Batch 4014_t</t>
  </si>
  <si>
    <t>6eB3-1</t>
  </si>
  <si>
    <t>Batch 4015_t</t>
  </si>
  <si>
    <t>6eB3-2</t>
  </si>
  <si>
    <t>Batch 4016_t</t>
  </si>
  <si>
    <t>6eB4</t>
  </si>
  <si>
    <t>Batch 4017_t</t>
  </si>
  <si>
    <t>6eM1-3</t>
  </si>
  <si>
    <t>08/09/2021</t>
  </si>
  <si>
    <t>Batch 4018_t</t>
  </si>
  <si>
    <t>6eM1-4</t>
  </si>
  <si>
    <t>Batch 4019_t</t>
  </si>
  <si>
    <t>6eM2</t>
  </si>
  <si>
    <t>Batch 4020_t</t>
  </si>
  <si>
    <t>6eM3</t>
  </si>
  <si>
    <t>Batch 4021_t</t>
  </si>
  <si>
    <t>6eM4</t>
  </si>
  <si>
    <t>Batch 4022_t</t>
  </si>
  <si>
    <t>6eM5</t>
  </si>
  <si>
    <t>Batch 4023_t</t>
  </si>
  <si>
    <t>6eM6</t>
  </si>
  <si>
    <t>Batch 4024_t</t>
  </si>
  <si>
    <t>6eM7</t>
  </si>
  <si>
    <t>Batch 4025_t</t>
  </si>
  <si>
    <t>6eM9</t>
  </si>
  <si>
    <t>Batch 4026_t</t>
  </si>
  <si>
    <t>6eM12</t>
  </si>
  <si>
    <t>Batch 4027_t</t>
  </si>
  <si>
    <t>6eM15</t>
  </si>
  <si>
    <t>Batch 4028_t</t>
  </si>
  <si>
    <t>6eN1</t>
  </si>
  <si>
    <t>10/09/2021</t>
  </si>
  <si>
    <t>Batch 4029_t</t>
  </si>
  <si>
    <t>6eN2</t>
  </si>
  <si>
    <t>Batch 4030_t</t>
  </si>
  <si>
    <t>6eN3</t>
  </si>
  <si>
    <t>Batch 4031_t</t>
  </si>
  <si>
    <t>6eN4</t>
  </si>
  <si>
    <t>Batch 4032_t</t>
  </si>
  <si>
    <t>6eT1</t>
  </si>
  <si>
    <t>09/09/2021</t>
  </si>
  <si>
    <t>Batch 4033_t</t>
  </si>
  <si>
    <t>6eT3-2</t>
  </si>
  <si>
    <t>Batch 4034_t</t>
  </si>
  <si>
    <t>6eT4</t>
  </si>
  <si>
    <t>Batch 4035_t</t>
  </si>
  <si>
    <t>6eT5</t>
  </si>
  <si>
    <t>Batch 4036_t</t>
  </si>
  <si>
    <t>6eT6</t>
  </si>
  <si>
    <t>Batch 4037_t</t>
  </si>
  <si>
    <t>6eT7</t>
  </si>
  <si>
    <t>Batch_4038_t</t>
  </si>
  <si>
    <t>6bSU17</t>
  </si>
  <si>
    <t>11/03/2022</t>
  </si>
  <si>
    <t>Batch_4039_t</t>
  </si>
  <si>
    <t>Batch_4040_t</t>
  </si>
  <si>
    <t>6aSU2</t>
  </si>
  <si>
    <t>Batch_4041_t</t>
  </si>
  <si>
    <t>6aSU3-2</t>
  </si>
  <si>
    <t>Batch_4042_t</t>
  </si>
  <si>
    <t>Batch_4043_t</t>
  </si>
  <si>
    <t>6bSU20-1</t>
  </si>
  <si>
    <t>Batch_4044_t</t>
  </si>
  <si>
    <t>6bSU21-2</t>
  </si>
  <si>
    <t>Batch_4045_t</t>
  </si>
  <si>
    <t>6bSU21-4</t>
  </si>
  <si>
    <t>Batch_4046_t</t>
  </si>
  <si>
    <t>6bSU21-5</t>
  </si>
  <si>
    <t>Batch_4047_t</t>
  </si>
  <si>
    <t>6bSU21-6</t>
  </si>
  <si>
    <t>Batch_4048_t</t>
  </si>
  <si>
    <t>6bSU21-8</t>
  </si>
  <si>
    <t>Batch_4049_t</t>
  </si>
  <si>
    <t>Batch_4050_t</t>
  </si>
  <si>
    <t>Batch_4051_t</t>
  </si>
  <si>
    <t>Batch_4052_t</t>
  </si>
  <si>
    <t>Batch_4053_t</t>
  </si>
  <si>
    <t>6aSU3-3</t>
  </si>
  <si>
    <t>Batch_4054_t</t>
  </si>
  <si>
    <t>Batch_4055_t</t>
  </si>
  <si>
    <t>Batch_4056_t</t>
  </si>
  <si>
    <t>Batch_4057_t</t>
  </si>
  <si>
    <t>Batch_4058_t</t>
  </si>
  <si>
    <t>6aSU7-1</t>
  </si>
  <si>
    <t>Batch_4059_t</t>
  </si>
  <si>
    <t>6aSU13</t>
  </si>
  <si>
    <t>Batch_4060_t</t>
  </si>
  <si>
    <t>Batch_4061_t</t>
  </si>
  <si>
    <t>Batch_4062_t</t>
  </si>
  <si>
    <t>Batch_4063_t</t>
  </si>
  <si>
    <t>6aSU8-2</t>
  </si>
  <si>
    <t>Batch_4064_t</t>
  </si>
  <si>
    <t>Batch_4065_t</t>
  </si>
  <si>
    <t>Batch_4066_t</t>
  </si>
  <si>
    <t>Batch_4067_t</t>
  </si>
  <si>
    <t>Batch_4068_t</t>
  </si>
  <si>
    <t>6cSU28</t>
  </si>
  <si>
    <t>Batch_4069_t</t>
  </si>
  <si>
    <t>6cSU31-2</t>
  </si>
  <si>
    <t>Batch_4070_t</t>
  </si>
  <si>
    <t>6d6D5-10</t>
  </si>
  <si>
    <t>Batch_4071_t</t>
  </si>
  <si>
    <t>6d6D5-12</t>
  </si>
  <si>
    <t>Batch_4072_t</t>
  </si>
  <si>
    <t>6d6D5-14</t>
  </si>
  <si>
    <t>Batch_4073_t</t>
  </si>
  <si>
    <t>6d6D5-15</t>
  </si>
  <si>
    <t>Batch_4074_t</t>
  </si>
  <si>
    <t>6d6D5-17</t>
  </si>
  <si>
    <t>Batch_4075_t</t>
  </si>
  <si>
    <t>Batch_4076_t</t>
  </si>
  <si>
    <t>6eSU8-2</t>
  </si>
  <si>
    <t>Batch_4077_t</t>
  </si>
  <si>
    <t>Batch_4078_t</t>
  </si>
  <si>
    <t>Batch_4079_t</t>
  </si>
  <si>
    <t>6d6D5-11</t>
  </si>
  <si>
    <t>Batch_4080_t</t>
  </si>
  <si>
    <t>6d6d2-17</t>
  </si>
  <si>
    <t>Batch_4081_t</t>
  </si>
  <si>
    <t>Batch_4082_t</t>
  </si>
  <si>
    <t>Batch_4083_t</t>
  </si>
  <si>
    <t>Batch_4084_t</t>
  </si>
  <si>
    <t>Batch_4085_t</t>
  </si>
  <si>
    <t>Batch_4086_t</t>
  </si>
  <si>
    <t>Batch_4087_t</t>
  </si>
  <si>
    <t>Batch_4088_t</t>
  </si>
  <si>
    <t>Batch_4089_t</t>
  </si>
  <si>
    <t>Batch_4090_t</t>
  </si>
  <si>
    <t>Batch_4091_t</t>
  </si>
  <si>
    <t>Batch_4092_t</t>
  </si>
  <si>
    <t>Batch_4093_t</t>
  </si>
  <si>
    <t>Batch_4094_t</t>
  </si>
  <si>
    <t>Batch_4095_t</t>
  </si>
  <si>
    <t>Batch_4096_t</t>
  </si>
  <si>
    <t>7dPARR2</t>
  </si>
  <si>
    <t>Batch_4097_t</t>
  </si>
  <si>
    <t>7dPARR3</t>
  </si>
  <si>
    <t>Batch_4098_t</t>
  </si>
  <si>
    <t>7eSANB1</t>
  </si>
  <si>
    <t>Batch_4099_t</t>
  </si>
  <si>
    <t>7eSU15-1</t>
  </si>
  <si>
    <t>Batch_4100_t</t>
  </si>
  <si>
    <t>Batch_4101_t</t>
  </si>
  <si>
    <t>Batch_4102_t</t>
  </si>
  <si>
    <t>Batch_4103_t</t>
  </si>
  <si>
    <t>Batch_4104_t</t>
  </si>
  <si>
    <t>Batch 4105_t</t>
  </si>
  <si>
    <t>04/02/2022</t>
  </si>
  <si>
    <t>26/07/2022</t>
  </si>
  <si>
    <t>Batch 4106_t</t>
  </si>
  <si>
    <t>03/02/2022</t>
  </si>
  <si>
    <t>Batch 4108_t</t>
  </si>
  <si>
    <t>21/02/2022</t>
  </si>
  <si>
    <t>Batch 4109_t</t>
  </si>
  <si>
    <t>01/03/2022</t>
  </si>
  <si>
    <t>Batch 4110_t</t>
  </si>
  <si>
    <t>Batch 4111_t</t>
  </si>
  <si>
    <t>03/03/2022</t>
  </si>
  <si>
    <t>Batch 4112_t</t>
  </si>
  <si>
    <t>04/03/2022</t>
  </si>
  <si>
    <t>Batch 4113_t</t>
  </si>
  <si>
    <t>06/03/2022</t>
  </si>
  <si>
    <t>Batch 4114_t</t>
  </si>
  <si>
    <t>6aSU6-1</t>
  </si>
  <si>
    <t>Batch 4115_t</t>
  </si>
  <si>
    <t>31/03/2022</t>
  </si>
  <si>
    <t>Batch 4116_t</t>
  </si>
  <si>
    <t>20/04/2022</t>
  </si>
  <si>
    <t>Batch 4117_t</t>
  </si>
  <si>
    <t>04/04/2022</t>
  </si>
  <si>
    <t>Batch 4118_t</t>
  </si>
  <si>
    <t>Batch 4119_t</t>
  </si>
  <si>
    <t>18/04/2022</t>
  </si>
  <si>
    <t>Batch 4120_t</t>
  </si>
  <si>
    <t>17/05/2022</t>
  </si>
  <si>
    <t>Batch 4122_t</t>
  </si>
  <si>
    <t>22/03/2022</t>
  </si>
  <si>
    <t>Batch 4123_t</t>
  </si>
  <si>
    <t>21/03/2022</t>
  </si>
  <si>
    <t>Batch 4124_t</t>
  </si>
  <si>
    <t>20/03/2022</t>
  </si>
  <si>
    <t>Batch 4125_t</t>
  </si>
  <si>
    <t>Batch 4126_t</t>
  </si>
  <si>
    <t>21/04/2022</t>
  </si>
  <si>
    <t>Batch 4127_t</t>
  </si>
  <si>
    <t>30/04/2022</t>
  </si>
  <si>
    <t>Batch 4128_t</t>
  </si>
  <si>
    <t>02/05/2022</t>
  </si>
  <si>
    <t>Batch 4129_t</t>
  </si>
  <si>
    <t>03/05/2022</t>
  </si>
  <si>
    <t>Batch 4130_t</t>
  </si>
  <si>
    <t>01/05/2022</t>
  </si>
  <si>
    <t>Batch 4131_t</t>
  </si>
  <si>
    <t>Batch 4132_t</t>
  </si>
  <si>
    <t>19/05/2022</t>
  </si>
  <si>
    <t>Batch 4133_t</t>
  </si>
  <si>
    <t>31/05/2022</t>
  </si>
  <si>
    <t>Batch 4134_t</t>
  </si>
  <si>
    <t>01/06/2022</t>
  </si>
  <si>
    <t>Batch 4135_t</t>
  </si>
  <si>
    <t>17/06/2022</t>
  </si>
  <si>
    <t>Batch 4137_t</t>
  </si>
  <si>
    <t>Batch 4138_t</t>
  </si>
  <si>
    <t>Batch 4139_t</t>
  </si>
  <si>
    <t>7a7A3-9</t>
  </si>
  <si>
    <t>05/03/2022</t>
  </si>
  <si>
    <t>Batch 4140_t</t>
  </si>
  <si>
    <t>7a7A3-13</t>
  </si>
  <si>
    <t>Batch 4141_t</t>
  </si>
  <si>
    <t>7a7A3-18</t>
  </si>
  <si>
    <t>Batch 4142_t</t>
  </si>
  <si>
    <t>Batch 4143_t</t>
  </si>
  <si>
    <t>7a7A2-7</t>
  </si>
  <si>
    <t>19/03/2022</t>
  </si>
  <si>
    <t>Batch 4144_t</t>
  </si>
  <si>
    <t>Batch 4145_t</t>
  </si>
  <si>
    <t>Batch 4146_t</t>
  </si>
  <si>
    <t>Batch 4147_t</t>
  </si>
  <si>
    <t>Batch 4148_t</t>
  </si>
  <si>
    <t>19/04/2022</t>
  </si>
  <si>
    <t>Batch 4149_t</t>
  </si>
  <si>
    <t>Batch 4150_t</t>
  </si>
  <si>
    <t>Batch 4151_t</t>
  </si>
  <si>
    <t>Batch 4152_t</t>
  </si>
  <si>
    <t>Batch 4153_t</t>
  </si>
  <si>
    <t>Batch 4154_t</t>
  </si>
  <si>
    <t>Batch 4155_t</t>
  </si>
  <si>
    <t>Batch 4156_t</t>
  </si>
  <si>
    <t>Batch 4157_t</t>
  </si>
  <si>
    <t>Batch 4158_t</t>
  </si>
  <si>
    <t>Batch 4159_t</t>
  </si>
  <si>
    <t>Batch 4160_t</t>
  </si>
  <si>
    <t>Batch 4161_t</t>
  </si>
  <si>
    <t>Batch 4162_t</t>
  </si>
  <si>
    <t>Batch 4163_t</t>
  </si>
  <si>
    <t>Batch 4164_t</t>
  </si>
  <si>
    <t>Batch 4165_t</t>
  </si>
  <si>
    <t>Batch 4166_t</t>
  </si>
  <si>
    <t>Batch 4167_t</t>
  </si>
  <si>
    <t>Batch 4168_t</t>
  </si>
  <si>
    <t>Batch 4169_t</t>
  </si>
  <si>
    <t>6cSU30-2</t>
  </si>
  <si>
    <t>Batch 4170_t</t>
  </si>
  <si>
    <t>Batch 4171_t</t>
  </si>
  <si>
    <t>Batch 4172_t</t>
  </si>
  <si>
    <t>Batch 4173_t</t>
  </si>
  <si>
    <t>Batch 4174_t</t>
  </si>
  <si>
    <t>Batch 4175_t</t>
  </si>
  <si>
    <t>Batch 4176_t</t>
  </si>
  <si>
    <t>Batch 4177_t</t>
  </si>
  <si>
    <t>Batch 4178_t</t>
  </si>
  <si>
    <t>Batch 4179_t</t>
  </si>
  <si>
    <t>Batch 4180_t</t>
  </si>
  <si>
    <t>Batch 4181_t</t>
  </si>
  <si>
    <t>Batch 4182_t</t>
  </si>
  <si>
    <t>Batch 4183_t</t>
  </si>
  <si>
    <t>Batch 4184_t</t>
  </si>
  <si>
    <t>Batch 4185_t</t>
  </si>
  <si>
    <t>Batch 4186_t</t>
  </si>
  <si>
    <t>Batch 4187_t</t>
  </si>
  <si>
    <t>Batch 4188_t</t>
  </si>
  <si>
    <t>Batch 4189_t</t>
  </si>
  <si>
    <t>Batch 4190_t</t>
  </si>
  <si>
    <t>Batch 4191_t</t>
  </si>
  <si>
    <t>Batch 4192_t</t>
  </si>
  <si>
    <t>Batch 4193_t</t>
  </si>
  <si>
    <t>Batch 4194_t</t>
  </si>
  <si>
    <t>Batch 4195_t</t>
  </si>
  <si>
    <t>Batch 4196_t</t>
  </si>
  <si>
    <t>Batch 4197_t</t>
  </si>
  <si>
    <t>Batch 4198_t</t>
  </si>
  <si>
    <t>7b7B2-4</t>
  </si>
  <si>
    <t>Batch_4199_t</t>
  </si>
  <si>
    <t>7b7B3-1</t>
  </si>
  <si>
    <t>Batch_4200_t</t>
  </si>
  <si>
    <t>Batch_4201_t</t>
  </si>
  <si>
    <t>Batch_4202_t</t>
  </si>
  <si>
    <t>Batch_4203_t</t>
  </si>
  <si>
    <t>Batch_4204_t</t>
  </si>
  <si>
    <t>Batch_4205_t</t>
  </si>
  <si>
    <t>Batch_4206_t</t>
  </si>
  <si>
    <t>Batch_4207_t</t>
  </si>
  <si>
    <t>Batch_4208_t</t>
  </si>
  <si>
    <t>Batch_4209_t</t>
  </si>
  <si>
    <t>Batch_4210_t</t>
  </si>
  <si>
    <t>Batch_4211_t</t>
  </si>
  <si>
    <t>Batch_4212_t</t>
  </si>
  <si>
    <t>Batch_4213_t</t>
  </si>
  <si>
    <t>Batch_4214_t</t>
  </si>
  <si>
    <t>Batch_4215_t</t>
  </si>
  <si>
    <t>Batch_4216_t</t>
  </si>
  <si>
    <t>Batch_4217_t</t>
  </si>
  <si>
    <t>Batch_4218_t</t>
  </si>
  <si>
    <t>Batch_4219_t</t>
  </si>
  <si>
    <t>Batch_4220_t</t>
  </si>
  <si>
    <t>7dLILS2</t>
  </si>
  <si>
    <t>Batch_4221_t</t>
  </si>
  <si>
    <t>7dPORL3</t>
  </si>
  <si>
    <t>Batch_4222_t</t>
  </si>
  <si>
    <t>Batch_4223_t</t>
  </si>
  <si>
    <t>Batch_4224_t</t>
  </si>
  <si>
    <t>Batch_4225_t</t>
  </si>
  <si>
    <t>Batch_4226_t</t>
  </si>
  <si>
    <t>Batch_4227_t</t>
  </si>
  <si>
    <t>Batch_4228_t</t>
  </si>
  <si>
    <t>7eSU17-2</t>
  </si>
  <si>
    <t>Batch_4229_t</t>
  </si>
  <si>
    <t>Batch_4230_t</t>
  </si>
  <si>
    <t>7eSU17-5</t>
  </si>
  <si>
    <t>Batch_4231_t</t>
  </si>
  <si>
    <t>Batch_4232_t</t>
  </si>
  <si>
    <t>Batch_4233_t</t>
  </si>
  <si>
    <t>Batch_4234_t</t>
  </si>
  <si>
    <t>Batch_4235_t</t>
  </si>
  <si>
    <t>Batch_4236_t</t>
  </si>
  <si>
    <t>Batch_4237_t</t>
  </si>
  <si>
    <t>Batch_4238_t</t>
  </si>
  <si>
    <t>TSWIoS(PCO)</t>
  </si>
  <si>
    <t>Batch_4239_t</t>
  </si>
  <si>
    <t>Batch_4240_t</t>
  </si>
  <si>
    <t>Batch_42341_t</t>
  </si>
  <si>
    <t>Batch_4242_t</t>
  </si>
  <si>
    <t>Batch_4243_t</t>
  </si>
  <si>
    <t>6eB1-2</t>
  </si>
  <si>
    <t>Batch_4244_t</t>
  </si>
  <si>
    <t>Batch_4245_t</t>
  </si>
  <si>
    <t>Batch_4246_t</t>
  </si>
  <si>
    <t>Batch_4247_t</t>
  </si>
  <si>
    <t>Batch_4248_t</t>
  </si>
  <si>
    <t>6eB-3</t>
  </si>
  <si>
    <t>Batch_4249_t</t>
  </si>
  <si>
    <t>Batch_4250_t</t>
  </si>
  <si>
    <t>10/09/22022</t>
  </si>
  <si>
    <t>Batch_4251_t</t>
  </si>
  <si>
    <t>Batch_4252_t</t>
  </si>
  <si>
    <t>Batch_4253_t</t>
  </si>
  <si>
    <t>Batch_4254_t</t>
  </si>
  <si>
    <t>Batch_4255_t</t>
  </si>
  <si>
    <t>Batch_4256_t</t>
  </si>
  <si>
    <t>Batch_4257_t</t>
  </si>
  <si>
    <t>Batch_4258_t</t>
  </si>
  <si>
    <t>Batch_4259_t</t>
  </si>
  <si>
    <t>Batch_4260_t</t>
  </si>
  <si>
    <t>Batch_4261_t</t>
  </si>
  <si>
    <t>Batch_4262_t</t>
  </si>
  <si>
    <t>Batch_4263_t</t>
  </si>
  <si>
    <t>Batch_4264_t</t>
  </si>
  <si>
    <t>Batch_4265_t</t>
  </si>
  <si>
    <t>Batch_4266_t</t>
  </si>
  <si>
    <t>Batch_4267_t</t>
  </si>
  <si>
    <t>Batch_4268_t</t>
  </si>
  <si>
    <t>Batch_4269_t</t>
  </si>
  <si>
    <t>Batch_4270_t</t>
  </si>
  <si>
    <t>Batch 4271_t</t>
  </si>
  <si>
    <t>Batch 4272_t</t>
  </si>
  <si>
    <t>Batch 4273_t</t>
  </si>
  <si>
    <t>Batch 4274_t</t>
  </si>
  <si>
    <t>Batch 4275_t</t>
  </si>
  <si>
    <t>Batch 4276_t</t>
  </si>
  <si>
    <t>Batch 4277_t</t>
  </si>
  <si>
    <t>Batch 4278_t</t>
  </si>
  <si>
    <t>Batch 4279_t</t>
  </si>
  <si>
    <t>Batch 4280_t</t>
  </si>
  <si>
    <t>Batch 4281_t</t>
  </si>
  <si>
    <t>Batch 4282_t</t>
  </si>
  <si>
    <t>Batch 4283_t</t>
  </si>
  <si>
    <t>Batch 4284_t</t>
  </si>
  <si>
    <t>Batch 4285_t</t>
  </si>
  <si>
    <t>Batch 4286_t</t>
  </si>
  <si>
    <t>Batch 4287_t</t>
  </si>
  <si>
    <t>6cSU31-3</t>
  </si>
  <si>
    <t>Batch 4288_t</t>
  </si>
  <si>
    <t>Batch 4289_t</t>
  </si>
  <si>
    <t>6cSU31-1</t>
  </si>
  <si>
    <t>Batch 4290_t</t>
  </si>
  <si>
    <t>6cSU33</t>
  </si>
  <si>
    <t>Batch 4291_t</t>
  </si>
  <si>
    <t>Batch 4292_t</t>
  </si>
  <si>
    <t>Batch 4293_t</t>
  </si>
  <si>
    <t>Batch 4294_t</t>
  </si>
  <si>
    <t>Batch 4295_t</t>
  </si>
  <si>
    <t>Batch 4296_t</t>
  </si>
  <si>
    <t>Batch 4297_t</t>
  </si>
  <si>
    <t>Batch 4298_t</t>
  </si>
  <si>
    <t>Batch 4299_t</t>
  </si>
  <si>
    <t>Batch 4300_t</t>
  </si>
  <si>
    <t>Batch 4301_t</t>
  </si>
  <si>
    <t>Batch 4302_t</t>
  </si>
  <si>
    <t>Batch 4303_t</t>
  </si>
  <si>
    <t>Batch 4304_t</t>
  </si>
  <si>
    <t>Batch 4305_t</t>
  </si>
  <si>
    <t>Batch 4306_t</t>
  </si>
  <si>
    <t>Batch 4307_t</t>
  </si>
  <si>
    <t>Batch 4308_t</t>
  </si>
  <si>
    <t>Batch 4309_t</t>
  </si>
  <si>
    <t>Batch 4310_t</t>
  </si>
  <si>
    <t>Batch 4311_t</t>
  </si>
  <si>
    <t>Batch 4312_t</t>
  </si>
  <si>
    <t>Batch 4313_t</t>
  </si>
  <si>
    <t>7dBURN4-A</t>
  </si>
  <si>
    <t>Batch 4314_t</t>
  </si>
  <si>
    <t>7dBURN4-B</t>
  </si>
  <si>
    <t>Batch 4315_t</t>
  </si>
  <si>
    <t>Batch 4316_t</t>
  </si>
  <si>
    <t>Batch 4317_t</t>
  </si>
  <si>
    <t>Batch 4318_t</t>
  </si>
  <si>
    <t>Batch 4319_t</t>
  </si>
  <si>
    <t>Batch 4320_t</t>
  </si>
  <si>
    <t>Batch 4321_t</t>
  </si>
  <si>
    <t>Batch 4322_t</t>
  </si>
  <si>
    <t>Batch 4323_t</t>
  </si>
  <si>
    <t>Batch 4324_t</t>
  </si>
  <si>
    <t>Batch 4325_t</t>
  </si>
  <si>
    <t>Batch 4326_t</t>
  </si>
  <si>
    <t>Batch 4327_t</t>
  </si>
  <si>
    <t>Batch 4328_t</t>
  </si>
  <si>
    <t>Batch 4329_t</t>
  </si>
  <si>
    <t>Batch 4330_t</t>
  </si>
  <si>
    <t>6eB2-2</t>
  </si>
  <si>
    <t>Batch 4331_t</t>
  </si>
  <si>
    <t>Batch 4332_t</t>
  </si>
  <si>
    <t>Batch 4333_t</t>
  </si>
  <si>
    <t>Batch 4334_t</t>
  </si>
  <si>
    <t>Batch 4335_t</t>
  </si>
  <si>
    <t>Batch 4336_t</t>
  </si>
  <si>
    <t>Batch 4337_t</t>
  </si>
  <si>
    <t>Batch 4338_t</t>
  </si>
  <si>
    <t>Batch 4339_t</t>
  </si>
  <si>
    <t>Batch 4340_t</t>
  </si>
  <si>
    <t>Batch 4341_t</t>
  </si>
  <si>
    <t>Batch 4342_t</t>
  </si>
  <si>
    <t>Batch 4343_t</t>
  </si>
  <si>
    <t>Batch 4344_t</t>
  </si>
  <si>
    <t>Batch 4345_t</t>
  </si>
  <si>
    <t>Batch 4346_t</t>
  </si>
  <si>
    <t>Batch 4347_t</t>
  </si>
  <si>
    <t>Batch 4348_t</t>
  </si>
  <si>
    <t>Batch 4349_t</t>
  </si>
  <si>
    <t>Batch 4350_t</t>
  </si>
  <si>
    <t>Batch 4351_t</t>
  </si>
  <si>
    <t>Batch 4352_t</t>
  </si>
  <si>
    <t>Batch 4353_t</t>
  </si>
  <si>
    <t>Batch 4354_t</t>
  </si>
  <si>
    <t>Batch 4355_t</t>
  </si>
  <si>
    <t>Batch 4356_t</t>
  </si>
  <si>
    <t>Batch 4357_t</t>
  </si>
  <si>
    <t>Batch 4358_t</t>
  </si>
  <si>
    <t>Batch 4359_t</t>
  </si>
  <si>
    <t>Batch 4360_t</t>
  </si>
  <si>
    <t>Batch 4361_t</t>
  </si>
  <si>
    <t>Batch 4362_t</t>
  </si>
  <si>
    <t>Batch 4363_t</t>
  </si>
  <si>
    <t>Batch 4364_t</t>
  </si>
  <si>
    <t>Batch 4365_t</t>
  </si>
  <si>
    <t>Batch 4366_t</t>
  </si>
  <si>
    <t>Batch 4367_t</t>
  </si>
  <si>
    <t>Batch 4368_t</t>
  </si>
  <si>
    <t>Batch 4369_t</t>
  </si>
  <si>
    <t>Batch 4370_t</t>
  </si>
  <si>
    <t>Batch 4371_t</t>
  </si>
  <si>
    <t>Batch 4372_t</t>
  </si>
  <si>
    <t>Batch 4373_t</t>
  </si>
  <si>
    <t>Batch 4374_t</t>
  </si>
  <si>
    <t>Batch 4375_t</t>
  </si>
  <si>
    <t>Batch 4376_t</t>
  </si>
  <si>
    <t>Batch 4377_t</t>
  </si>
  <si>
    <t>Batch 4378_t</t>
  </si>
  <si>
    <t>Batch 4379_t</t>
  </si>
  <si>
    <t>Batch 4380_t</t>
  </si>
  <si>
    <t>Batch 4381_t</t>
  </si>
  <si>
    <t>Batch 4382_t</t>
  </si>
  <si>
    <t>Batch 4383_t</t>
  </si>
  <si>
    <t>Batch 4384_t</t>
  </si>
  <si>
    <t>Batch 4385_t</t>
  </si>
  <si>
    <t>Batch 4386_t</t>
  </si>
  <si>
    <t>Batch 4387_t</t>
  </si>
  <si>
    <t>Batch 4388_t</t>
  </si>
  <si>
    <t>Batch 4389_t</t>
  </si>
  <si>
    <t>Batch 4390_t</t>
  </si>
  <si>
    <t>Batch 4391_t</t>
  </si>
  <si>
    <t>Batch 4392_t</t>
  </si>
  <si>
    <t>Batch 4393_t</t>
  </si>
  <si>
    <t>Batch 4394_t</t>
  </si>
  <si>
    <t>Batch 4395_t</t>
  </si>
  <si>
    <t>Batch 4396_t</t>
  </si>
  <si>
    <t>Batch 4397_t</t>
  </si>
  <si>
    <t>Batch 4398_t</t>
  </si>
  <si>
    <t>Batch 4399_t</t>
  </si>
  <si>
    <t>Batch 4400_t</t>
  </si>
  <si>
    <t>Batch 4401_t</t>
  </si>
  <si>
    <t>Batch 4402_t</t>
  </si>
  <si>
    <t>Batch 4403_t</t>
  </si>
  <si>
    <t>Batch 4404_t</t>
  </si>
  <si>
    <t>Batch 4405_t</t>
  </si>
  <si>
    <t>Batch 4406_t</t>
  </si>
  <si>
    <t>Batch 4407_t</t>
  </si>
  <si>
    <t>Batch 4408_t</t>
  </si>
  <si>
    <t>Batch 4409_t</t>
  </si>
  <si>
    <t>Batch 4410_t</t>
  </si>
  <si>
    <t>Batch 4411_t</t>
  </si>
  <si>
    <t>Batch 4412_t</t>
  </si>
  <si>
    <t>Batch 4413_t</t>
  </si>
  <si>
    <t>Batch 4414_t</t>
  </si>
  <si>
    <t>Batch 4415_t</t>
  </si>
  <si>
    <t>Batch 4416_t</t>
  </si>
  <si>
    <t>Batch 4417_t</t>
  </si>
  <si>
    <t>Batch 4418_t</t>
  </si>
  <si>
    <t>Batch 4419_t</t>
  </si>
  <si>
    <t>7cINST2</t>
  </si>
  <si>
    <t>Batch 4420_t</t>
  </si>
  <si>
    <t>Batch 4421_t</t>
  </si>
  <si>
    <t>Batch 4422_t</t>
  </si>
  <si>
    <t>Batch 4423_t</t>
  </si>
  <si>
    <t>Batch 4424_t</t>
  </si>
  <si>
    <t>Batch 4425_t</t>
  </si>
  <si>
    <t>Batch 4426_t</t>
  </si>
  <si>
    <t>Batch 4427_t</t>
  </si>
  <si>
    <t>Batch 4428_t</t>
  </si>
  <si>
    <t>Batch 4429_t</t>
  </si>
  <si>
    <t>Batch 4430_t</t>
  </si>
  <si>
    <t>Batch 4431_t</t>
  </si>
  <si>
    <t>Batch 4432_t</t>
  </si>
  <si>
    <t>Batch 4433_t</t>
  </si>
  <si>
    <t>Batch 4434_t</t>
  </si>
  <si>
    <t>Batch 4435_t</t>
  </si>
  <si>
    <t>Batch 4436_t</t>
  </si>
  <si>
    <t>Batch 4437_t</t>
  </si>
  <si>
    <t>Batch 4438_t</t>
  </si>
  <si>
    <t>Batch 4439_t</t>
  </si>
  <si>
    <t>Batch 4440_t</t>
  </si>
  <si>
    <t>Batch 4441_t</t>
  </si>
  <si>
    <t>Batch_4442_t</t>
  </si>
  <si>
    <t>Batch_4443_t</t>
  </si>
  <si>
    <t>Batch_4444_t</t>
  </si>
  <si>
    <t>Batch_4445_t</t>
  </si>
  <si>
    <t>Batch_4446_t</t>
  </si>
  <si>
    <t>Batch_4447_t</t>
  </si>
  <si>
    <t>Batch_4448_t</t>
  </si>
  <si>
    <t>Batch_4449_t</t>
  </si>
  <si>
    <t>Batch_4450_t</t>
  </si>
  <si>
    <t>Batch_4451_t</t>
  </si>
  <si>
    <t>Batch_4452_t</t>
  </si>
  <si>
    <t>Batch_4453_t</t>
  </si>
  <si>
    <t>Batch_4454_t</t>
  </si>
  <si>
    <t>Batch_4455_t</t>
  </si>
  <si>
    <t>Batch_4456_t</t>
  </si>
  <si>
    <t>Batch_4457_t</t>
  </si>
  <si>
    <t>Batch_4458_t</t>
  </si>
  <si>
    <t>Batch_4459_t</t>
  </si>
  <si>
    <t>Batch_4464_t</t>
  </si>
  <si>
    <t>Batch_4461_t</t>
  </si>
  <si>
    <t>Batch_4462_t</t>
  </si>
  <si>
    <t>Batch_4463_t</t>
  </si>
  <si>
    <t>Batch_4460_t</t>
  </si>
  <si>
    <t>Batch_4465_t</t>
  </si>
  <si>
    <t>Batch_4466_t</t>
  </si>
  <si>
    <t>Batch_4467_t</t>
  </si>
  <si>
    <t>Batch_4468_t</t>
  </si>
  <si>
    <t>Batch_4469_t</t>
  </si>
  <si>
    <t>Batch_4470_t</t>
  </si>
  <si>
    <t>7eSU15-2</t>
  </si>
  <si>
    <t>Batch_4471_t</t>
  </si>
  <si>
    <t>Batch_4472_t</t>
  </si>
  <si>
    <t>Batch_4473_t</t>
  </si>
  <si>
    <t>Batch_4474_t</t>
  </si>
  <si>
    <t>Batch_4475_t</t>
  </si>
  <si>
    <t>Batch_4476_t</t>
  </si>
  <si>
    <t>Batch_4477_t</t>
  </si>
  <si>
    <t>Batch_4478_t</t>
  </si>
  <si>
    <t>Batch_4479_t</t>
  </si>
  <si>
    <t>Batch_4480_t</t>
  </si>
  <si>
    <t>Batch_4481_t</t>
  </si>
  <si>
    <t>Batch_4482_t</t>
  </si>
  <si>
    <t>Batch_4483_t</t>
  </si>
  <si>
    <t>Batch_4484_t</t>
  </si>
  <si>
    <t>Batch_4485_t</t>
  </si>
  <si>
    <t>Batch_4486_t</t>
  </si>
  <si>
    <t>Batch_4487_t</t>
  </si>
  <si>
    <t>Batch_4488_t</t>
  </si>
  <si>
    <t>Batch_4489_t</t>
  </si>
  <si>
    <t>Batch_4490_t</t>
  </si>
  <si>
    <t>Batch_4491_t</t>
  </si>
  <si>
    <t>Batch_4492_t</t>
  </si>
  <si>
    <t>Batch_4493_t</t>
  </si>
  <si>
    <t>Batch_4494_t</t>
  </si>
  <si>
    <t>Batch_4495_t</t>
  </si>
  <si>
    <t>Batch_4496_t</t>
  </si>
  <si>
    <t>Batch_4497_t</t>
  </si>
  <si>
    <t>Batch_4498_t</t>
  </si>
  <si>
    <t>Batch_4499_t</t>
  </si>
  <si>
    <t>Batch_4500_t</t>
  </si>
  <si>
    <t>Batch_4501_t</t>
  </si>
  <si>
    <t>Batch_4502_t</t>
  </si>
  <si>
    <t>Batch_4503_t</t>
  </si>
  <si>
    <t>Batch_4504_t</t>
  </si>
  <si>
    <t>Batch_4505_t</t>
  </si>
  <si>
    <t>Batch_4506_t</t>
  </si>
  <si>
    <t>Batch_4507_t</t>
  </si>
  <si>
    <t>Batch_4508_t</t>
  </si>
  <si>
    <t>Batch_4509_t</t>
  </si>
  <si>
    <t>Batch_4510_t</t>
  </si>
  <si>
    <t>Batch_4511_t</t>
  </si>
  <si>
    <t>Batch_4512_t</t>
  </si>
  <si>
    <t>Batch_4513_t</t>
  </si>
  <si>
    <t>Batch_4514_t</t>
  </si>
  <si>
    <t>Batch_4515_t</t>
  </si>
  <si>
    <t>Batch_4516_t</t>
  </si>
  <si>
    <t>Batch_4517_t</t>
  </si>
  <si>
    <t>Batch_4518_t</t>
  </si>
  <si>
    <t>Batch_4519_t</t>
  </si>
  <si>
    <t>Batch_4520_t</t>
  </si>
  <si>
    <t>Batch_4521_t</t>
  </si>
  <si>
    <t>Batch_4522_t</t>
  </si>
  <si>
    <t>Batch_4523_t</t>
  </si>
  <si>
    <t>Batch_4524_t</t>
  </si>
  <si>
    <t>Batch_4525_t</t>
  </si>
  <si>
    <t>Batch_4526_t</t>
  </si>
  <si>
    <t>Batch_4527_t</t>
  </si>
  <si>
    <t>Batch_4528_t</t>
  </si>
  <si>
    <t>Batch_4529_t</t>
  </si>
  <si>
    <t>Batch_4530_t</t>
  </si>
  <si>
    <t>Batch_4531_t</t>
  </si>
  <si>
    <t>Batch_4532_t</t>
  </si>
  <si>
    <t>Batch_4533_t</t>
  </si>
  <si>
    <t>Batch_4534_t</t>
  </si>
  <si>
    <t>Batch_4535_t</t>
  </si>
  <si>
    <t>Batch_4536_t</t>
  </si>
  <si>
    <t>Batch_4537_t</t>
  </si>
  <si>
    <t>Batch_4538_t</t>
  </si>
  <si>
    <t>Batch_4539_t</t>
  </si>
  <si>
    <t>Batch_4540_t</t>
  </si>
  <si>
    <t>Batch_4541_t</t>
  </si>
  <si>
    <t>Batch_4542_t</t>
  </si>
  <si>
    <t>Batch_4543_t</t>
  </si>
  <si>
    <t>Batch_4544_t</t>
  </si>
  <si>
    <t>Batch_4545_t</t>
  </si>
  <si>
    <t>Batch_4546_t</t>
  </si>
  <si>
    <t>Batch_4547_t</t>
  </si>
  <si>
    <t>Batch_4548_t</t>
  </si>
  <si>
    <t>Batch_4549_t</t>
  </si>
  <si>
    <t>Batch_4550_t</t>
  </si>
  <si>
    <t>Batch_4551_t</t>
  </si>
  <si>
    <t>Batch_4552_t</t>
  </si>
  <si>
    <t>Batch_4553_t</t>
  </si>
  <si>
    <t>Batch_4554_t</t>
  </si>
  <si>
    <t>Batch_4555_t</t>
  </si>
  <si>
    <t>Batch_4556_t</t>
  </si>
  <si>
    <t>Batch_4557_t</t>
  </si>
  <si>
    <t>Batch_4558_t</t>
  </si>
  <si>
    <t>Batch_4559_t</t>
  </si>
  <si>
    <t>Batch_4560_t</t>
  </si>
  <si>
    <t>Batch_4561_t</t>
  </si>
  <si>
    <t>Batch_4562_t</t>
  </si>
  <si>
    <t>Batch_4563_t</t>
  </si>
  <si>
    <t>Batch_4564_t</t>
  </si>
  <si>
    <t>Batch_4565_t</t>
  </si>
  <si>
    <t>30/10/2023</t>
  </si>
  <si>
    <t>Batch_4566_t</t>
  </si>
  <si>
    <t>Batch_4567_t</t>
  </si>
  <si>
    <t>31/10/2023</t>
  </si>
  <si>
    <t>Batch_4568_t</t>
  </si>
  <si>
    <t>Batch_4569_t</t>
  </si>
  <si>
    <t>Batch_4570_t</t>
  </si>
  <si>
    <t>Batch_4571_t</t>
  </si>
  <si>
    <t>Batch_4572_t</t>
  </si>
  <si>
    <t>Batch_4573_t</t>
  </si>
  <si>
    <t>Batch_4574_t</t>
  </si>
  <si>
    <t>Batch_4575_t</t>
  </si>
  <si>
    <t>Batch_4576_t</t>
  </si>
  <si>
    <t>Batch_4577_t</t>
  </si>
  <si>
    <t>27/11/2023</t>
  </si>
  <si>
    <t>Batch_4578_t</t>
  </si>
  <si>
    <t>Batch_4579_t</t>
  </si>
  <si>
    <t>Batch_4580_t</t>
  </si>
  <si>
    <t>Batch_4581_t</t>
  </si>
  <si>
    <t>Batch_4582_t</t>
  </si>
  <si>
    <t>Batch_4583_t</t>
  </si>
  <si>
    <t>29/11/2023</t>
  </si>
  <si>
    <t>Batch_4584_t</t>
  </si>
  <si>
    <t>Batch_4585_t</t>
  </si>
  <si>
    <t>Batch_4586_t</t>
  </si>
  <si>
    <t>Batch_4587_t</t>
  </si>
  <si>
    <t>Batch_4588_t</t>
  </si>
  <si>
    <t>Batch_4589_t</t>
  </si>
  <si>
    <t>Batch_4590_t</t>
  </si>
  <si>
    <t>Batch_4591_t</t>
  </si>
  <si>
    <t>Batch_4592_t</t>
  </si>
  <si>
    <t>Batch_4593_t</t>
  </si>
  <si>
    <t>Batch_4594_t</t>
  </si>
  <si>
    <t>Batch_4595_t</t>
  </si>
  <si>
    <t>Batch_4596_t</t>
  </si>
  <si>
    <t>Batch_4597_t</t>
  </si>
  <si>
    <t>Batch_4598_t</t>
  </si>
  <si>
    <t>Batch_4599_t</t>
  </si>
  <si>
    <t>Batch_4600_t</t>
  </si>
  <si>
    <t>Batch_4601_t</t>
  </si>
  <si>
    <t>Batch_4602_t</t>
  </si>
  <si>
    <t>Batch_4603_t</t>
  </si>
  <si>
    <t>Batch_4604_t</t>
  </si>
  <si>
    <t>Batch_4605_t</t>
  </si>
  <si>
    <t>Batch_4606_t</t>
  </si>
  <si>
    <t>Batch_4607_t</t>
  </si>
  <si>
    <t>Batch_4608_t</t>
  </si>
  <si>
    <t>Batch_4609_t</t>
  </si>
  <si>
    <t>Batch_4610_t</t>
  </si>
  <si>
    <t>Batch_4611_t</t>
  </si>
  <si>
    <t>Batch_4612_t</t>
  </si>
  <si>
    <t>Batch_4613_t</t>
  </si>
  <si>
    <t>Batch_4614_t</t>
  </si>
  <si>
    <t>Batch_4615_t</t>
  </si>
  <si>
    <t>Batch_4616_t</t>
  </si>
  <si>
    <t>Batch_4617_t</t>
  </si>
  <si>
    <t>16/1/2024</t>
  </si>
  <si>
    <t>Batch_4618_t</t>
  </si>
  <si>
    <t>Batch_4619_t</t>
  </si>
  <si>
    <t>13/01/2024</t>
  </si>
  <si>
    <t>Batch_4620_t</t>
  </si>
  <si>
    <t>Batch_4621_t</t>
  </si>
  <si>
    <t>Batch_4622_t</t>
  </si>
  <si>
    <t>Batch_4623_t</t>
  </si>
  <si>
    <t>14/01/2024</t>
  </si>
  <si>
    <t>Batch_4624_t</t>
  </si>
  <si>
    <t>Batch_4625_t</t>
  </si>
  <si>
    <t>15/01/2024</t>
  </si>
  <si>
    <t>Batch_4626_t</t>
  </si>
  <si>
    <t>Batch_4627_t</t>
  </si>
  <si>
    <t>Batch_4628_t</t>
  </si>
  <si>
    <t>Batch_4629_t</t>
  </si>
  <si>
    <t>13/2/2024</t>
  </si>
  <si>
    <t>Batch_4630_t</t>
  </si>
  <si>
    <t>Batch_4631_t</t>
  </si>
  <si>
    <t>Batch_4632_t</t>
  </si>
  <si>
    <t>Batch_4633_t</t>
  </si>
  <si>
    <t>Batch_4634_t</t>
  </si>
  <si>
    <t>Batch_4635_t</t>
  </si>
  <si>
    <t>Batch_4636_t</t>
  </si>
  <si>
    <t>Batch_4637_t</t>
  </si>
  <si>
    <t>Batch_4638_t</t>
  </si>
  <si>
    <t>Batch_4639_t</t>
  </si>
  <si>
    <t>Batch_4640_t</t>
  </si>
  <si>
    <t>Batch_4641_t</t>
  </si>
  <si>
    <t>7A7A3-13</t>
  </si>
  <si>
    <t>Batch_4642_t</t>
  </si>
  <si>
    <t>Batch_4643_t</t>
  </si>
  <si>
    <t>Batch_4644_t</t>
  </si>
  <si>
    <t>Batch_4645_t</t>
  </si>
  <si>
    <t>Batch_4646_t</t>
  </si>
  <si>
    <t>Batch_4647_t</t>
  </si>
  <si>
    <t>Batch_4648_t</t>
  </si>
  <si>
    <t>Batch_4649_t</t>
  </si>
  <si>
    <t>Batch_4650_t</t>
  </si>
  <si>
    <t>Batch_4651_t</t>
  </si>
  <si>
    <t>Batch_4652_t</t>
  </si>
  <si>
    <t>Batch_4653_t</t>
  </si>
  <si>
    <t>Batch_4654_t</t>
  </si>
  <si>
    <t>Batch_4655_t</t>
  </si>
  <si>
    <t>Batch_4656_t</t>
  </si>
  <si>
    <t>14/03/2024</t>
  </si>
  <si>
    <t>Batch_4657_t</t>
  </si>
  <si>
    <t>Batch_4658_t</t>
  </si>
  <si>
    <t>Batch_4659_t</t>
  </si>
  <si>
    <t>Batch_4660_t</t>
  </si>
  <si>
    <t>Batch_4661_t</t>
  </si>
  <si>
    <t>Batch_4662_t</t>
  </si>
  <si>
    <t>Batch_4663_t</t>
  </si>
  <si>
    <t>23/4/2024</t>
  </si>
  <si>
    <t>Batch_4664_t</t>
  </si>
  <si>
    <t>Batch_4665_t</t>
  </si>
  <si>
    <t>Batch_4666_t</t>
  </si>
  <si>
    <t>Batch_4667_t</t>
  </si>
  <si>
    <t>Batch_4668_t</t>
  </si>
  <si>
    <t>26/4/2024</t>
  </si>
  <si>
    <t>Batch_4669_t</t>
  </si>
  <si>
    <t>Batch_4670_t</t>
  </si>
  <si>
    <t>Batch_4671_t</t>
  </si>
  <si>
    <t>Batch_4672_t</t>
  </si>
  <si>
    <t>Batch_4673_t</t>
  </si>
  <si>
    <t>Batch_4674_t</t>
  </si>
  <si>
    <t>Batch_4675_t</t>
  </si>
  <si>
    <t>Batch_4676_t</t>
  </si>
  <si>
    <t>Batch_4677_t</t>
  </si>
  <si>
    <t>Batch_4678_t</t>
  </si>
  <si>
    <t>Batch_4679_t</t>
  </si>
  <si>
    <t>Batch_4680_t</t>
  </si>
  <si>
    <t>Batch_4681_t</t>
  </si>
  <si>
    <t>Batch_4682_t</t>
  </si>
  <si>
    <t>Batch_4683_t</t>
  </si>
  <si>
    <t>Batch_4684_t</t>
  </si>
  <si>
    <t>Batch_4685_t</t>
  </si>
  <si>
    <t>Batch_4686_t</t>
  </si>
  <si>
    <t>Batch_4687_t</t>
  </si>
  <si>
    <t>Batch_4688_t</t>
  </si>
  <si>
    <t>Batch_4689_t</t>
  </si>
  <si>
    <t>Batch_4690_t</t>
  </si>
  <si>
    <t>Batch_4691_t</t>
  </si>
  <si>
    <t>Batch_4692_t</t>
  </si>
  <si>
    <t>Batch_4693_t</t>
  </si>
  <si>
    <t>Batch_4694_t</t>
  </si>
  <si>
    <t>Batch_4695_t</t>
  </si>
  <si>
    <t>Batch_4696_t</t>
  </si>
  <si>
    <t>Batch_4697_t</t>
  </si>
  <si>
    <t>Batch_4698_t</t>
  </si>
  <si>
    <t>Batch_4699_t</t>
  </si>
  <si>
    <t>Batch_4700_t</t>
  </si>
  <si>
    <t>Batch_4701_t</t>
  </si>
  <si>
    <t>Batch_4702_t</t>
  </si>
  <si>
    <t>Batch_4703_t</t>
  </si>
  <si>
    <t>Batch_4704_t</t>
  </si>
  <si>
    <t>Batch_4705_t</t>
  </si>
  <si>
    <t>Batch_4706_t</t>
  </si>
  <si>
    <t>Batch_4707_t</t>
  </si>
  <si>
    <t>Batch_4708_t</t>
  </si>
  <si>
    <t>Batch_4709_t</t>
  </si>
  <si>
    <t>Batch_4710_t</t>
  </si>
  <si>
    <t>Batch_4711_t</t>
  </si>
  <si>
    <t>Batch_4712_t</t>
  </si>
  <si>
    <t>Batch_4713_t</t>
  </si>
  <si>
    <t>Batch_4714_t</t>
  </si>
  <si>
    <t>Batch_4715_t</t>
  </si>
  <si>
    <t>Batch_4716_t</t>
  </si>
  <si>
    <t>Batch_4717_t</t>
  </si>
  <si>
    <t>Batch_4718_t</t>
  </si>
  <si>
    <t>Batch_4719_t</t>
  </si>
  <si>
    <t>Batch_4720_t</t>
  </si>
  <si>
    <t>Batch_4721_t</t>
  </si>
  <si>
    <t>Batch_4722_t</t>
  </si>
  <si>
    <t>Batch_4723_t</t>
  </si>
  <si>
    <t>Batch_4724_t</t>
  </si>
  <si>
    <t>Batch_4725_t</t>
  </si>
  <si>
    <t>Batch_4726_t</t>
  </si>
  <si>
    <t>Batch_4727_t</t>
  </si>
  <si>
    <t>Batch_4728_t</t>
  </si>
  <si>
    <t>Batch_4729_t</t>
  </si>
  <si>
    <t>Batch_4730_t</t>
  </si>
  <si>
    <t>Batch_4731_t</t>
  </si>
  <si>
    <t>Batch_4732_t</t>
  </si>
  <si>
    <t>Batch_4733_t</t>
  </si>
  <si>
    <t>Batch_4734_t</t>
  </si>
  <si>
    <t>Batch_4735_t</t>
  </si>
  <si>
    <t>Batch_4736_t</t>
  </si>
  <si>
    <t>Batch_4737_t</t>
  </si>
  <si>
    <t>Batch_4738_t</t>
  </si>
  <si>
    <t>Batch_4739_t</t>
  </si>
  <si>
    <t>Batch_4740_t</t>
  </si>
  <si>
    <t>Batch_4741_t</t>
  </si>
  <si>
    <t>Batch_4742_t</t>
  </si>
  <si>
    <t>6eB3-3</t>
  </si>
  <si>
    <t>Batch_4743_t</t>
  </si>
  <si>
    <t>Batch_4744_t</t>
  </si>
  <si>
    <t>Batch_4745_t</t>
  </si>
  <si>
    <t>Batch_4746_t</t>
  </si>
  <si>
    <t>Batch_4747_t</t>
  </si>
  <si>
    <t>Batch_4748_t</t>
  </si>
  <si>
    <t>Batch_4749_t</t>
  </si>
  <si>
    <t>Batch_4750_t</t>
  </si>
  <si>
    <t>Batch_4751_t</t>
  </si>
  <si>
    <t>Batch_4752_t</t>
  </si>
  <si>
    <t>Batch_4753_t</t>
  </si>
  <si>
    <t>Batch_4754_t</t>
  </si>
  <si>
    <t>Batch_4755_t</t>
  </si>
  <si>
    <t>Batch_4756_t</t>
  </si>
  <si>
    <t>Batch_4757_t</t>
  </si>
  <si>
    <t>Batch_4758_t</t>
  </si>
  <si>
    <t>Batch_4759_t</t>
  </si>
  <si>
    <t>Batch_4760_t</t>
  </si>
  <si>
    <t>Batch_4761_t</t>
  </si>
  <si>
    <t>Batch_4762_t</t>
  </si>
  <si>
    <t>Batch_4763_t</t>
  </si>
  <si>
    <t>Batch_4764_t</t>
  </si>
  <si>
    <t>Batch_4765_t</t>
  </si>
  <si>
    <t>Batch_4766_t</t>
  </si>
  <si>
    <t>Batch_4767_t</t>
  </si>
  <si>
    <t>Batch_4768_t</t>
  </si>
  <si>
    <t>Batch_4769_t</t>
  </si>
  <si>
    <t>Batch_4770_t</t>
  </si>
  <si>
    <t>Batch_4771_t</t>
  </si>
  <si>
    <t>Batch_4772_t</t>
  </si>
  <si>
    <t>Batch_4773_t</t>
  </si>
  <si>
    <t>Batch_4774_t</t>
  </si>
  <si>
    <t>Batch_4775_t</t>
  </si>
  <si>
    <t>Batch_4776_t</t>
  </si>
  <si>
    <t>6cSU30-3</t>
  </si>
  <si>
    <t>Batch_4777_t</t>
  </si>
  <si>
    <t>22/08/2024</t>
  </si>
  <si>
    <t>Batch_4778_t</t>
  </si>
  <si>
    <t>Batch_4779_t</t>
  </si>
  <si>
    <t>Batch_4780_t</t>
  </si>
  <si>
    <t>Batch_4781_t</t>
  </si>
  <si>
    <t>Batch_4782_t</t>
  </si>
  <si>
    <t>Batch_4783_t</t>
  </si>
  <si>
    <t>Batch_4784_t</t>
  </si>
  <si>
    <t>Batch_4785_t</t>
  </si>
  <si>
    <t>Batch_4786_t</t>
  </si>
  <si>
    <t>Batch_4787_t</t>
  </si>
  <si>
    <t>Batch_4788_t</t>
  </si>
  <si>
    <t>Batch_4789_t</t>
  </si>
  <si>
    <t>Batch_4790_t</t>
  </si>
  <si>
    <t>Batch_4791_t</t>
  </si>
  <si>
    <t>Batch_4792_t</t>
  </si>
  <si>
    <t>Batch_4793_t</t>
  </si>
  <si>
    <t>Batch_4794_t</t>
  </si>
  <si>
    <t>Batch_4795_t</t>
  </si>
  <si>
    <t>Batch_4796_t</t>
  </si>
  <si>
    <t>Batch_4797_t</t>
  </si>
  <si>
    <t>Batch_4798_t</t>
  </si>
  <si>
    <t>Batch_4799_t</t>
  </si>
  <si>
    <t>Batch_4800_t</t>
  </si>
  <si>
    <t>Batch_4801_t</t>
  </si>
  <si>
    <t>Batch_4802_t</t>
  </si>
  <si>
    <t>Batch_4803_t</t>
  </si>
  <si>
    <t>Batch_4804_t</t>
  </si>
  <si>
    <t>Batch_4805_t</t>
  </si>
  <si>
    <t>Batch_4806_t</t>
  </si>
  <si>
    <t>Batch_4807_t</t>
  </si>
  <si>
    <t>Batch_4808_t</t>
  </si>
  <si>
    <t>Batch_4809_t</t>
  </si>
  <si>
    <t>Batch_4810_t</t>
  </si>
  <si>
    <t>Batch_4811_t</t>
  </si>
  <si>
    <t>Batch_4812_t</t>
  </si>
  <si>
    <t>Batch_4813_t</t>
  </si>
  <si>
    <t>Batch_4814_t</t>
  </si>
  <si>
    <t>Batch_4815_t</t>
  </si>
  <si>
    <t>Batch_4816_t</t>
  </si>
  <si>
    <t>Batch_4817_t</t>
  </si>
  <si>
    <t>Batch_4818_t</t>
  </si>
  <si>
    <t>Batch_4819_t</t>
  </si>
  <si>
    <t>Batch_4820_t</t>
  </si>
  <si>
    <t>Batch_4821_t</t>
  </si>
  <si>
    <t>Batch_4822_t</t>
  </si>
  <si>
    <t>Batch_4823_t</t>
  </si>
  <si>
    <t>Batch_4824_t</t>
  </si>
  <si>
    <t>Batch_4825_t</t>
  </si>
  <si>
    <t>Batch_4826_t</t>
  </si>
  <si>
    <t>Batch_4827_t</t>
  </si>
  <si>
    <t>Batch_4828_t</t>
  </si>
  <si>
    <t>Batch_4829_t</t>
  </si>
  <si>
    <t>Batch_4830_t</t>
  </si>
  <si>
    <t>Batch_4831_t</t>
  </si>
  <si>
    <t>Batch_4832_t</t>
  </si>
  <si>
    <t>Batch_4833_t</t>
  </si>
  <si>
    <t>Batch_4834_t</t>
  </si>
  <si>
    <t>Batch_4835_t</t>
  </si>
  <si>
    <t>Batch_4836_t</t>
  </si>
  <si>
    <t>Batch_4837_t</t>
  </si>
  <si>
    <t>Batch_4838_t</t>
  </si>
  <si>
    <t>Batch_4839_t</t>
  </si>
  <si>
    <t>Batch_4840_t</t>
  </si>
  <si>
    <t>Batch_4841_t</t>
  </si>
  <si>
    <t>Batch_4842_t</t>
  </si>
  <si>
    <t>Batch_4843_t</t>
  </si>
  <si>
    <t>Batch_4844_t</t>
  </si>
  <si>
    <t>Batch_4845_t</t>
  </si>
  <si>
    <t>Batch_4846_t</t>
  </si>
  <si>
    <t>Batch_4847_t</t>
  </si>
  <si>
    <t>Batch_4848_t</t>
  </si>
  <si>
    <t>Batch_4849_t</t>
  </si>
  <si>
    <t>Batch_4850_t</t>
  </si>
  <si>
    <t>Batch_4851_t</t>
  </si>
  <si>
    <t>Batch_4852_t</t>
  </si>
  <si>
    <t>Batch_4853_t</t>
  </si>
  <si>
    <t>Batch_4854_t</t>
  </si>
  <si>
    <t>Batch_4855_t</t>
  </si>
  <si>
    <t>Batch_4856_t</t>
  </si>
  <si>
    <t>Batch_4857_t</t>
  </si>
  <si>
    <t>Batch_4858_t</t>
  </si>
  <si>
    <t>Batch_4859_t</t>
  </si>
  <si>
    <t>Batch_4860_t</t>
  </si>
  <si>
    <t>Batch_4861_t</t>
  </si>
  <si>
    <t>Batch_4862_t</t>
  </si>
  <si>
    <t>Batch_4863_t</t>
  </si>
  <si>
    <t>Batch_4864_t</t>
  </si>
  <si>
    <t>Batch_4865_t</t>
  </si>
  <si>
    <t>Batch_4866_t</t>
  </si>
  <si>
    <t>Batch_4867_t</t>
  </si>
  <si>
    <t>Batch_4868_t</t>
  </si>
  <si>
    <t>Batch_4869_t</t>
  </si>
  <si>
    <t>Batch_4870_t</t>
  </si>
  <si>
    <t>Batch_4871_t</t>
  </si>
  <si>
    <t>Batch_4872_t</t>
  </si>
  <si>
    <t>Batch_4873_t</t>
  </si>
  <si>
    <t>Batch_4874_t</t>
  </si>
  <si>
    <t>Batch_4875_t</t>
  </si>
  <si>
    <t>TSWIOS</t>
  </si>
  <si>
    <t>Batch_4876_t</t>
  </si>
  <si>
    <t>Batch_4877_t</t>
  </si>
  <si>
    <t>Batch_4878_t</t>
  </si>
  <si>
    <t>Batch_4879_t</t>
  </si>
  <si>
    <t>Batch_4880_t</t>
  </si>
  <si>
    <t>Batch_4881_t</t>
  </si>
  <si>
    <t>Batch_4882_t</t>
  </si>
  <si>
    <t>Batch_4883_t</t>
  </si>
  <si>
    <t>Batch_4884_t</t>
  </si>
  <si>
    <t>Batch_4885_t</t>
  </si>
  <si>
    <t>Batch_4886_t</t>
  </si>
  <si>
    <t>Batch_4887_t</t>
  </si>
  <si>
    <t>Batch_4888_t</t>
  </si>
  <si>
    <t>Batch_4889_t</t>
  </si>
  <si>
    <t>Batch_4890_t</t>
  </si>
  <si>
    <t>Batch_4891_t</t>
  </si>
  <si>
    <t>Batch_4892_t</t>
  </si>
  <si>
    <t>Batch_4893_t</t>
  </si>
  <si>
    <t>Batch_4894_t</t>
  </si>
  <si>
    <t>Batch_4895_t</t>
  </si>
  <si>
    <t>Batch_4896_t</t>
  </si>
  <si>
    <t>Batch_4897_t</t>
  </si>
  <si>
    <t>Batch_4898_t</t>
  </si>
  <si>
    <t>Batch_4899_t</t>
  </si>
  <si>
    <t>Batch_4900_t</t>
  </si>
  <si>
    <t>Batch_4901_t</t>
  </si>
  <si>
    <t>Batch_4902_t</t>
  </si>
  <si>
    <t>Batch_4903_t</t>
  </si>
  <si>
    <t>Batch_4904_t</t>
  </si>
  <si>
    <t>Batch_4905_t</t>
  </si>
  <si>
    <t>Batch_4906_t</t>
  </si>
  <si>
    <t>Batch_4907_t</t>
  </si>
  <si>
    <t>Batch_4908_t</t>
  </si>
  <si>
    <t>Topo QC Sheet Phase 4</t>
  </si>
  <si>
    <t>Site Name</t>
  </si>
  <si>
    <t>Survey Type</t>
  </si>
  <si>
    <t>Date of Completion of Survey</t>
  </si>
  <si>
    <t>Survey Received</t>
  </si>
  <si>
    <t>Delivery Reference No.</t>
  </si>
  <si>
    <t>General Checks</t>
  </si>
  <si>
    <t>Baseline Checks</t>
  </si>
  <si>
    <t>Profile / Post Storm Checks</t>
  </si>
  <si>
    <t>Baseline XYZ.txt</t>
  </si>
  <si>
    <t>Raster Grid</t>
  </si>
  <si>
    <t>Profile XYZ.txt</t>
  </si>
  <si>
    <t>Structure XYZ.txt</t>
  </si>
  <si>
    <t>Continuous Data /  Raster Data</t>
  </si>
  <si>
    <t>Profile Lines</t>
  </si>
  <si>
    <t>SANDS</t>
  </si>
  <si>
    <t>Profile Chart Data Uploaded to Website</t>
  </si>
  <si>
    <t>Survey Record Updated on the Website</t>
  </si>
  <si>
    <t>Survey Accepted</t>
  </si>
  <si>
    <t>Data Files Sent to CCO &amp; Update Log Completed</t>
  </si>
  <si>
    <t>Comments</t>
  </si>
  <si>
    <t>Data Labelling</t>
  </si>
  <si>
    <t>Data Filename</t>
  </si>
  <si>
    <t>Metadata</t>
  </si>
  <si>
    <t>Survey Report</t>
  </si>
  <si>
    <t>Control Observations</t>
  </si>
  <si>
    <t>Added to High Level Planner UPDATE PLANNER ON DROPBOX</t>
  </si>
  <si>
    <t>Date Checked</t>
  </si>
  <si>
    <t>Name</t>
  </si>
  <si>
    <t>.xyz data</t>
  </si>
  <si>
    <t>Raster Data</t>
  </si>
  <si>
    <t>Profile Data</t>
  </si>
  <si>
    <t>Profile Photos</t>
  </si>
  <si>
    <t>Other Data</t>
  </si>
  <si>
    <t>Data Type</t>
  </si>
  <si>
    <t>Other data</t>
  </si>
  <si>
    <t>Filename</t>
  </si>
  <si>
    <t>No gaps greater than spec allows</t>
  </si>
  <si>
    <t>Reach Seaward Limit?</t>
  </si>
  <si>
    <t>ascii file created and split?</t>
  </si>
  <si>
    <t>Lie on Correct Profile Lines?</t>
  </si>
  <si>
    <t>Profile Point Spacing</t>
  </si>
  <si>
    <t>Profiles Start in Correct Position?</t>
  </si>
  <si>
    <t>Offline variation &lt; 0.1m?</t>
  </si>
  <si>
    <t>Profiles Imported to  SANDS</t>
  </si>
  <si>
    <t>Profiles Checked in SANDS</t>
  </si>
  <si>
    <t>Profiles Acceptable?</t>
  </si>
  <si>
    <t>Loaded to SANDS_EA?</t>
  </si>
  <si>
    <t>Added to SANDS update log</t>
  </si>
  <si>
    <t>Master Profile Changes?</t>
  </si>
  <si>
    <t>Date</t>
  </si>
  <si>
    <t>Burton Freshwater</t>
  </si>
  <si>
    <t>Repeat Baseline</t>
  </si>
  <si>
    <t>P</t>
  </si>
  <si>
    <t>JW</t>
  </si>
  <si>
    <t>n/a</t>
  </si>
  <si>
    <t>6aSU3-5_20210427tb.txt</t>
  </si>
  <si>
    <t>6aSU3-5_20210427tb.asc</t>
  </si>
  <si>
    <t>6aSU3-5_20210427tp.txt</t>
  </si>
  <si>
    <t>JS</t>
  </si>
  <si>
    <t>Batch_3922_t</t>
  </si>
  <si>
    <t>06/07/2021</t>
  </si>
  <si>
    <t>MS</t>
  </si>
  <si>
    <t>West Bay</t>
  </si>
  <si>
    <t>6aSU4_20210427tb.txt</t>
  </si>
  <si>
    <t>6aSU4_20210427tb.asc</t>
  </si>
  <si>
    <t>6aSU4_20210427tp.txt</t>
  </si>
  <si>
    <t>Batch_3923_t</t>
  </si>
  <si>
    <t>Lyme Regis</t>
  </si>
  <si>
    <t>x</t>
  </si>
  <si>
    <t>6aSU6-2_20210430tb.txt</t>
  </si>
  <si>
    <t>6aSU6-2_20210430tb.asc</t>
  </si>
  <si>
    <t>6aSU6-2_20210430tp.txt</t>
  </si>
  <si>
    <t>Batch_3924_t</t>
  </si>
  <si>
    <t>Sidmouth</t>
  </si>
  <si>
    <t>6aSU10_20210429tb.txt</t>
  </si>
  <si>
    <t>6aSU10_20210429tb.asc</t>
  </si>
  <si>
    <t>6aSU10_20210429tp.txt</t>
  </si>
  <si>
    <t>Batch_3925_t</t>
  </si>
  <si>
    <t>Blackpool Sands</t>
  </si>
  <si>
    <t>6bSU25-2_20210529tb.txt</t>
  </si>
  <si>
    <t>6bSU25-2_20210529tb.asc</t>
  </si>
  <si>
    <t>6bSU25-2_20210529tp.txt</t>
  </si>
  <si>
    <t>Batch_3926_t</t>
  </si>
  <si>
    <t>Beesands</t>
  </si>
  <si>
    <t>6bSU26-2_20210529tb.txt</t>
  </si>
  <si>
    <t>6bSU26-2_20210529tb.asc</t>
  </si>
  <si>
    <t>6bSU26-2_20210529tp.txt</t>
  </si>
  <si>
    <t>Batch_3927_t</t>
  </si>
  <si>
    <t>Budliegh Salterton</t>
  </si>
  <si>
    <t>6aSU12_20210624tb.txt</t>
  </si>
  <si>
    <t>6aSU12_20210624tb.asc</t>
  </si>
  <si>
    <t>6aSU12_20210624tp.txt</t>
  </si>
  <si>
    <t xml:space="preserve">Slapton Sands </t>
  </si>
  <si>
    <t>6bSU26-1_20210715tb.txt</t>
  </si>
  <si>
    <t>6bSU26-1_20210715tb.asc</t>
  </si>
  <si>
    <t>6bSU26-1_20210715tp.txt</t>
  </si>
  <si>
    <t>Exmouth</t>
  </si>
  <si>
    <t>6aSU16-1_20210728tb.txt</t>
  </si>
  <si>
    <t>6aSU16-1_20210728tb.asc</t>
  </si>
  <si>
    <t>6aSU16-1_20210728tp.txt</t>
  </si>
  <si>
    <t>Dawlish Warren</t>
  </si>
  <si>
    <t>JW/MS</t>
  </si>
  <si>
    <t>6bSU16-3_20210817tb.txt</t>
  </si>
  <si>
    <t>6bSU16-3_20210817.asc</t>
  </si>
  <si>
    <t>6bSU16-3_20210817tp.txt</t>
  </si>
  <si>
    <t>6bSU16-3_20210817td.txt</t>
  </si>
  <si>
    <t>Teignmouth</t>
  </si>
  <si>
    <t>6bSU18-1_20210826tb.txt</t>
  </si>
  <si>
    <t>6bSU18-1_20210826tb.asc</t>
  </si>
  <si>
    <t>6bSU18-1_20210826tp.txt</t>
  </si>
  <si>
    <t>Hallsands</t>
  </si>
  <si>
    <t>6bSU26-3_20210826tb.txt</t>
  </si>
  <si>
    <t>6bSU26-3_20210826tb.asc</t>
  </si>
  <si>
    <t>6bSU26-3_20210826tp.txt</t>
  </si>
  <si>
    <t xml:space="preserve">Teign Estuary </t>
  </si>
  <si>
    <t>6bSU18-2_20210827tb.txt</t>
  </si>
  <si>
    <t>6bSU18-2_20210827tb.asc</t>
  </si>
  <si>
    <t>6bSU18-2_20210827tp.txt</t>
  </si>
  <si>
    <t>Seaton</t>
  </si>
  <si>
    <t>Interim</t>
  </si>
  <si>
    <t>6aSU8-1_20211006tip.txt</t>
  </si>
  <si>
    <t>Batch_4000_t</t>
  </si>
  <si>
    <t>10/11/2021</t>
  </si>
  <si>
    <t>West Bexington</t>
  </si>
  <si>
    <t>6aSU3-2_20211011tip.txt</t>
  </si>
  <si>
    <t>X</t>
  </si>
  <si>
    <t>The Hive</t>
  </si>
  <si>
    <t>6aSU3-3_20211011tip.txt</t>
  </si>
  <si>
    <t>6aSU3-5_20211011tip.txt</t>
  </si>
  <si>
    <t>Batch_4001_t</t>
  </si>
  <si>
    <t>6aSU4_20211011tip.txt</t>
  </si>
  <si>
    <t>Seatown</t>
  </si>
  <si>
    <t>6aSU5-2_20211011tip.txt</t>
  </si>
  <si>
    <t>Batch_4002_t</t>
  </si>
  <si>
    <t>Charmouth</t>
  </si>
  <si>
    <t>6aSU5-4_20211011tip.txt</t>
  </si>
  <si>
    <t>Batch_4003_t</t>
  </si>
  <si>
    <t>6aSU10_20211006tip.txt</t>
  </si>
  <si>
    <t>Batch_4004_t</t>
  </si>
  <si>
    <t>Budliegh Salterton East</t>
  </si>
  <si>
    <t>6aSU12_20211006tip.txt</t>
  </si>
  <si>
    <t>Batch_4005_t</t>
  </si>
  <si>
    <t>6aSU13_20211006tip.txt</t>
  </si>
  <si>
    <t xml:space="preserve">Dawlish  </t>
  </si>
  <si>
    <t>ES</t>
  </si>
  <si>
    <t>6bSU17_20211107tip.txt</t>
  </si>
  <si>
    <t>6bSU18-2_20211107tip.txt</t>
  </si>
  <si>
    <t>Chesil</t>
  </si>
  <si>
    <t>6aSU2_20211104tip.txt</t>
  </si>
  <si>
    <t>6aSU3-2_20211104tip.txt</t>
  </si>
  <si>
    <t>6bSU18-1_20211107tip.txt</t>
  </si>
  <si>
    <t>Oddicombe Beach</t>
  </si>
  <si>
    <t>6bSU20-1_20211106tip.txt</t>
  </si>
  <si>
    <t>Meadfoot</t>
  </si>
  <si>
    <t>6bSU21-2_20211106tip.txt</t>
  </si>
  <si>
    <t>Torquay Livermead</t>
  </si>
  <si>
    <t>6bSU21-4_20211106tip.txt</t>
  </si>
  <si>
    <t>Paignton</t>
  </si>
  <si>
    <t>6bSU21-5_20211106tip.txt</t>
  </si>
  <si>
    <t>Goodrington Sands</t>
  </si>
  <si>
    <t>6bSU21-6_20211106tip.txt</t>
  </si>
  <si>
    <t>Broadsands</t>
  </si>
  <si>
    <t>6bSU21-8_20211106tip.txt</t>
  </si>
  <si>
    <t>6bSU25-2_20211105tip.txt</t>
  </si>
  <si>
    <t>6bSU26-1_20211105tip.txt</t>
  </si>
  <si>
    <t>6bSU26-2_20211105tip.txt</t>
  </si>
  <si>
    <t>6bSU26-3_20211105tip.txt</t>
  </si>
  <si>
    <t>6aSU3-3_20211104tip.txt</t>
  </si>
  <si>
    <t>6aSU4_20211104tip.txt</t>
  </si>
  <si>
    <t>6aSU16-1_20211108tip.txt</t>
  </si>
  <si>
    <t>6bSU16-3_20211108tip.txt</t>
  </si>
  <si>
    <t>6aSU6-2_20211109tip.txt</t>
  </si>
  <si>
    <t>The Cobb</t>
  </si>
  <si>
    <t>6aSU7-1_20211109tip.txt</t>
  </si>
  <si>
    <t>6aSU13_20211109tip.txt</t>
  </si>
  <si>
    <t>Baseline</t>
  </si>
  <si>
    <t>6aSU5-4_20220104tb.txt</t>
  </si>
  <si>
    <t>6aSU5-4_20220104tb.asc</t>
  </si>
  <si>
    <t>6aSU5-4_20220104tip.txt</t>
  </si>
  <si>
    <t>6aSU5-4_20220104tstr.txt</t>
  </si>
  <si>
    <t>6aSU3-3_20220120tb.txt</t>
  </si>
  <si>
    <t>6aSU3-3_20220120tb.asc</t>
  </si>
  <si>
    <t>6aSU3-3_20220120tp.txt</t>
  </si>
  <si>
    <t>6aSU3-3_20220120tstr.txt</t>
  </si>
  <si>
    <t>6aSU3-5_20220120tb.txt</t>
  </si>
  <si>
    <t>6aSU3-5_20220120tb.asc</t>
  </si>
  <si>
    <t>6aSU3-5_20220120tp.txt</t>
  </si>
  <si>
    <t>6aSU3-5_20220120tstr.txt</t>
  </si>
  <si>
    <t>Beer</t>
  </si>
  <si>
    <t>6aSU8-2_20220123tb.txt</t>
  </si>
  <si>
    <t>6aSU8-2_20220123tb.asc</t>
  </si>
  <si>
    <t>6aSU8-2_20220123tp.txt</t>
  </si>
  <si>
    <t>Torquay and Livermead</t>
  </si>
  <si>
    <t>6bSU21-4_20220206tb.txt</t>
  </si>
  <si>
    <t>6bSU21-4_20220206tb.asc</t>
  </si>
  <si>
    <t>6bSU21-4_20220206tp.txt</t>
  </si>
  <si>
    <t>6bSU21-4_20220206tstr.txt</t>
  </si>
  <si>
    <t>6bSU21-6_20220201tb.txt</t>
  </si>
  <si>
    <t>6bSU21-6_20220201tb.asc</t>
  </si>
  <si>
    <t>6bSU21-6_20220201tp.txt</t>
  </si>
  <si>
    <t>6bSU21-6_20220201tstr.txt</t>
  </si>
  <si>
    <t>6bSU21-8_20220202tb.txt</t>
  </si>
  <si>
    <t>6bSU21-8_20220202tb.asc</t>
  </si>
  <si>
    <t>6bSU21-8_20220202tp.txt</t>
  </si>
  <si>
    <t>6bSU21-8_20220202tstr.txt</t>
  </si>
  <si>
    <t>Post Storm</t>
  </si>
  <si>
    <t>6aSU4_20220221tpsp.txt</t>
  </si>
  <si>
    <t>6aSU4_20220221tstrps.txt</t>
  </si>
  <si>
    <t>PGRAMETRY</t>
  </si>
  <si>
    <t>6aSU6-2_20220204tb.txt</t>
  </si>
  <si>
    <t>6aSU6-2_20220204tb.asc</t>
  </si>
  <si>
    <t>6aSU6-2_20220204tp.txt</t>
  </si>
  <si>
    <t>6aSU6-2_20220204tstr.txt</t>
  </si>
  <si>
    <t>Batch_4105_t</t>
  </si>
  <si>
    <t>JK</t>
  </si>
  <si>
    <t>6aSU7-1_20220203tb.txt</t>
  </si>
  <si>
    <t>6aSU7-1_20220203tb.acs</t>
  </si>
  <si>
    <t>6aSU7-1_20220203tp.txt</t>
  </si>
  <si>
    <t>6aSU7-1_20220203tstr.txt</t>
  </si>
  <si>
    <t>Batch_4106_t</t>
  </si>
  <si>
    <t>GNSS</t>
  </si>
  <si>
    <t>6bSU20-1_20220217tb.txt</t>
  </si>
  <si>
    <t>6bSU20-1_20220217tb.asc</t>
  </si>
  <si>
    <t>6bSU20-1_20220217tp.txt</t>
  </si>
  <si>
    <t>6bSU20-1_20220217tstr.txt</t>
  </si>
  <si>
    <t>Batch_4107_t</t>
  </si>
  <si>
    <t>6bSU18-2_20220221tb.txt</t>
  </si>
  <si>
    <t>6bSU18-2_20220221tb.asc</t>
  </si>
  <si>
    <t>6bSU18-2_20220221tp.txt</t>
  </si>
  <si>
    <t>6bSU18-2_20220221tstr.txt</t>
  </si>
  <si>
    <t>Batch_4108_t</t>
  </si>
  <si>
    <t>6aSU3-2_20220301tip.txt</t>
  </si>
  <si>
    <t>Batch_4109_t</t>
  </si>
  <si>
    <t>6aSU5-2_20220301tb.txt</t>
  </si>
  <si>
    <t>6aSU5-2_20220301tb.asc</t>
  </si>
  <si>
    <t>6aSU5-2_20220301tp.txt</t>
  </si>
  <si>
    <t>6aSU5-2_20220301tstr.txt</t>
  </si>
  <si>
    <t>Batch_4110_t</t>
  </si>
  <si>
    <t>6bSU25-2_20220303tb.txt</t>
  </si>
  <si>
    <t>6bSU25-2_20220303tb.asc</t>
  </si>
  <si>
    <t>6bSU25-2_20220303tp.txt</t>
  </si>
  <si>
    <t>6bSU25-2_20220303tstr.txt</t>
  </si>
  <si>
    <t>Batch_4111_t</t>
  </si>
  <si>
    <t>6bSU21-5_20220304tb.txt</t>
  </si>
  <si>
    <t>6bSU21-5_20220304tb.asc</t>
  </si>
  <si>
    <t>6bSU21-5_20220304tp.txt</t>
  </si>
  <si>
    <t>6bSU21-5_20220304tstr.txt</t>
  </si>
  <si>
    <t>Batch_4112_t</t>
  </si>
  <si>
    <t>6aSU8-1_20220306tb.txt</t>
  </si>
  <si>
    <t>6aSU8-1_20220306tb.asc</t>
  </si>
  <si>
    <t>6aSU8-1_20220306tp.txt</t>
  </si>
  <si>
    <t>6aSU8-1_20220306tstr.txt</t>
  </si>
  <si>
    <t>Batch_4113_t</t>
  </si>
  <si>
    <t>6aSU6-1_20220204tb.txt</t>
  </si>
  <si>
    <t>6aSU6-1_20220204tb.asc</t>
  </si>
  <si>
    <t>6aSU6-1_20220204tp.txt</t>
  </si>
  <si>
    <t>6aSU6-1_20220204tstr.txt</t>
  </si>
  <si>
    <t>Batch_4114_t</t>
  </si>
  <si>
    <t>West bay</t>
  </si>
  <si>
    <t>6aSU4_20220331tb.txt</t>
  </si>
  <si>
    <t>6aSU4_20220331tb.asc</t>
  </si>
  <si>
    <t>6aSU4_20220331tp.txt</t>
  </si>
  <si>
    <t>6aSU4_20220331tstr.txt</t>
  </si>
  <si>
    <t>Batch_4115_t</t>
  </si>
  <si>
    <t>6bSU18-1_20220404tb.txt</t>
  </si>
  <si>
    <t>6bSU18-1_20220404tb.asc</t>
  </si>
  <si>
    <t>6bSU18-1_20220404tp.txt</t>
  </si>
  <si>
    <t>6bSU18-1_20220404tstr.txt</t>
  </si>
  <si>
    <t>Batch_4117_t</t>
  </si>
  <si>
    <t xml:space="preserve">Budleighsalterton east </t>
  </si>
  <si>
    <t>O</t>
  </si>
  <si>
    <t>6aSU12_20220420tb.txt</t>
  </si>
  <si>
    <t>6aSU12_20220420tb.asc</t>
  </si>
  <si>
    <t>6aSU12_20220420tp.txt</t>
  </si>
  <si>
    <t>6aSU12_20220420tstr.txt</t>
  </si>
  <si>
    <t>Batch_4116_t</t>
  </si>
  <si>
    <t xml:space="preserve">Budleighsalterton </t>
  </si>
  <si>
    <t>6aSU13_20220420tb.txt</t>
  </si>
  <si>
    <t>6aSU13_20220420tb.asc</t>
  </si>
  <si>
    <t>6aSU13_20220420tp.txt</t>
  </si>
  <si>
    <t>6aSU13_20220420tstr.txt</t>
  </si>
  <si>
    <t>Batch_4118_t</t>
  </si>
  <si>
    <t>6bSU16-3_20220418tb.txt</t>
  </si>
  <si>
    <t>6bSU16-3_20220418.asc</t>
  </si>
  <si>
    <t>6bSU16-3_20220418tp.txt</t>
  </si>
  <si>
    <t>6bSU16-3_20220418tstr.txt</t>
  </si>
  <si>
    <t>Batch_4119_t</t>
  </si>
  <si>
    <t>6bSU26-3_20220517tb.txt</t>
  </si>
  <si>
    <t>6bSU26-3_20220517tb.asc</t>
  </si>
  <si>
    <t>6bSU26-3_20220517tp.txt</t>
  </si>
  <si>
    <t>6bSU26-3_20220517tstr.txt</t>
  </si>
  <si>
    <t>N/A</t>
  </si>
  <si>
    <t>MW</t>
  </si>
  <si>
    <t>Batch_4120_t</t>
  </si>
  <si>
    <t>GNSS/PGRAMETRY</t>
  </si>
  <si>
    <t>6aSU16-1_20220518tb.txt</t>
  </si>
  <si>
    <t>6aSU16-1_20220518tb.asc</t>
  </si>
  <si>
    <t>6aSU16-1_20220518tp.txt</t>
  </si>
  <si>
    <t>6aSU16-1_20220618tstr.txt</t>
  </si>
  <si>
    <t>14/10/2022</t>
  </si>
  <si>
    <t>Batch_4150_t</t>
  </si>
  <si>
    <t>6aSU10_20220515tb.txt</t>
  </si>
  <si>
    <t>6sSU10_20220515tb.asc</t>
  </si>
  <si>
    <t>6aSU10_20220515tp.txt</t>
  </si>
  <si>
    <t>6aSU10_20220515tstr.txt</t>
  </si>
  <si>
    <t>Batch_4121_t</t>
  </si>
  <si>
    <t>6bSU21-2_20220717tb.txt</t>
  </si>
  <si>
    <t>6bSU21-2_20220717tb.asc</t>
  </si>
  <si>
    <t>6bSU21-2_20220717tp.txt</t>
  </si>
  <si>
    <t>6bSU21-2_20220717tstr.txt</t>
  </si>
  <si>
    <t>Batch_4151_t</t>
  </si>
  <si>
    <t>Dawlish</t>
  </si>
  <si>
    <t>6bSU17_20220901tb.txt</t>
  </si>
  <si>
    <t>6bSU17_20220901tp.asc</t>
  </si>
  <si>
    <t>6bSU17_20220901tp.txt</t>
  </si>
  <si>
    <t>6bSU17_20220901tstr.txt</t>
  </si>
  <si>
    <t>Batch_4152_t</t>
  </si>
  <si>
    <t>6aSU2_20220718tb.txt</t>
  </si>
  <si>
    <t>6aSU2_20220718tb.asc</t>
  </si>
  <si>
    <t>6aSU2_20220718tp.txt</t>
  </si>
  <si>
    <t>6aSU2_20220718tstr.txt</t>
  </si>
  <si>
    <t>Batch_4153_t</t>
  </si>
  <si>
    <t>6bSU26-2_20220521tb.txt</t>
  </si>
  <si>
    <t>6bSU26-2_20220521tb.asc</t>
  </si>
  <si>
    <t>6bSU26-2_20220521tp.txt</t>
  </si>
  <si>
    <t>6bSU26-2_20220521tstr.txt</t>
  </si>
  <si>
    <t>Batch_4154_t</t>
  </si>
  <si>
    <t>6sSU10_20221008tip.txt</t>
  </si>
  <si>
    <t>Batch_4155_t</t>
  </si>
  <si>
    <t>6aSU6-2_20221008tip.txt</t>
  </si>
  <si>
    <t>Batch_4156_t</t>
  </si>
  <si>
    <t>6aSU8-1_20221008tip.txt</t>
  </si>
  <si>
    <t>Batch_4157_t</t>
  </si>
  <si>
    <t>6aSU7-1_20221008tip.txt</t>
  </si>
  <si>
    <t>Batch_4158_t</t>
  </si>
  <si>
    <t>6bSU20-1_20221009tip.txt</t>
  </si>
  <si>
    <t>Batch_4159_t</t>
  </si>
  <si>
    <t>6bSU21-2_20221009tip.txt</t>
  </si>
  <si>
    <t>Batch_4160_t</t>
  </si>
  <si>
    <t>Troquay and Livermead</t>
  </si>
  <si>
    <t>6bSU21-4_20221009tip.txt</t>
  </si>
  <si>
    <t>Batch_4161_t</t>
  </si>
  <si>
    <t>6bSU21-5_20221009tip.txt</t>
  </si>
  <si>
    <t>Batch_4162_t</t>
  </si>
  <si>
    <t>6bSU21-6_20221009tip.txt</t>
  </si>
  <si>
    <t>Batch_4163_t</t>
  </si>
  <si>
    <t>6bSU18-1_20221109tip.txt</t>
  </si>
  <si>
    <t>Batch_4164_t</t>
  </si>
  <si>
    <t>6bSU18-2_20221109tip.txt</t>
  </si>
  <si>
    <t>Batch_4165_t</t>
  </si>
  <si>
    <t>6bSU21-8_20221109tip.txt</t>
  </si>
  <si>
    <t>Batch_4166_t</t>
  </si>
  <si>
    <t>6bSU26-2_20221110tip.txt</t>
  </si>
  <si>
    <t>Batch_4167_t</t>
  </si>
  <si>
    <t>6bSU26-3_20221110tip.txt</t>
  </si>
  <si>
    <t>Batch_4168_t</t>
  </si>
  <si>
    <t xml:space="preserve">Budleigh Salterton East </t>
  </si>
  <si>
    <t>6aSU12_20221123tip.txt</t>
  </si>
  <si>
    <t>Batch_4271_t</t>
  </si>
  <si>
    <t>6bSU25-2_20221123tip.txt</t>
  </si>
  <si>
    <t>Batch_4272_t</t>
  </si>
  <si>
    <t>Slapton Sands</t>
  </si>
  <si>
    <t>6bSU26-1_20221123tip.txt</t>
  </si>
  <si>
    <t>Batch_4273_t</t>
  </si>
  <si>
    <t>6aSU3-3_20221013tip.txt</t>
  </si>
  <si>
    <t>Batch_4274_t</t>
  </si>
  <si>
    <t>6aSU2_20221013tip.txt</t>
  </si>
  <si>
    <t>Batch_4275_t</t>
  </si>
  <si>
    <t>6aSU3-2_20221003tip.txt</t>
  </si>
  <si>
    <t>Batch_4276_t</t>
  </si>
  <si>
    <t>Budleigh Salterton</t>
  </si>
  <si>
    <t>6aSU13_20221127tip.txt</t>
  </si>
  <si>
    <t>Batch_4277_t</t>
  </si>
  <si>
    <t>6aSU16-1_20221126tip.txt</t>
  </si>
  <si>
    <t>Batch_4278_t</t>
  </si>
  <si>
    <t>6aSU3-5_20221208tip.txt</t>
  </si>
  <si>
    <t>Batch_4279_t</t>
  </si>
  <si>
    <t>6aSU4_20221208tip.txt</t>
  </si>
  <si>
    <t>Batch_4280_t</t>
  </si>
  <si>
    <t>6aSU5-2-20221209tip.txt</t>
  </si>
  <si>
    <t>Batch_4281_t</t>
  </si>
  <si>
    <t>6aSU5-4_20221209tip.txt</t>
  </si>
  <si>
    <t>Batch_4282_t</t>
  </si>
  <si>
    <t>6bSU16-3_20221126tip.txt</t>
  </si>
  <si>
    <t>6bSU16-3_20221126tstr.txt</t>
  </si>
  <si>
    <t>Batch_4283_t</t>
  </si>
  <si>
    <t>6bSU17_20221125tip.txt</t>
  </si>
  <si>
    <t>Batch_4284_t</t>
  </si>
  <si>
    <t>GNSS/ATV</t>
  </si>
  <si>
    <t>6bSU26-1_20220803tb.txt</t>
  </si>
  <si>
    <t>6bSU26-1_20220803tb.asc</t>
  </si>
  <si>
    <t>6bSU26-1_20220803tp.txt</t>
  </si>
  <si>
    <t>6bSU26-1_20220803tstr.txt</t>
  </si>
  <si>
    <t>Batch_4285_t</t>
  </si>
  <si>
    <t>6aSU2_20230126tip.txt</t>
  </si>
  <si>
    <t>Batch_4331_t</t>
  </si>
  <si>
    <t>6aSU8-1_20230122tip.txt</t>
  </si>
  <si>
    <t>Batch_4332_t</t>
  </si>
  <si>
    <t>6aSU10_20230122tip.txt</t>
  </si>
  <si>
    <t>Batch_4333_t</t>
  </si>
  <si>
    <t>6bSU20-1_20230123tip.txt</t>
  </si>
  <si>
    <t>Batch_4334_t</t>
  </si>
  <si>
    <t>6bSU21-4_20230123tip.txt</t>
  </si>
  <si>
    <t>Batch_4335_t</t>
  </si>
  <si>
    <t>6bSU21-5_20230123tip.txt</t>
  </si>
  <si>
    <t>Batch_4336_t</t>
  </si>
  <si>
    <t>6bSU21-6_20230123tip.txt</t>
  </si>
  <si>
    <t>Batch_4337_t</t>
  </si>
  <si>
    <t>6aSU6-2_20230220tip.txt</t>
  </si>
  <si>
    <t>Batch_4338_t</t>
  </si>
  <si>
    <t>6aSU7-1_20230220tip.txt</t>
  </si>
  <si>
    <t>Batch_4339_t</t>
  </si>
  <si>
    <t>6aSU8-2_20230220tip.txt</t>
  </si>
  <si>
    <t>Batch_4340_t</t>
  </si>
  <si>
    <t>6bSU21-2_20230220tip.txt</t>
  </si>
  <si>
    <t>Batch_4360_t</t>
  </si>
  <si>
    <t>6bSU21-8_20230220tip.txt</t>
  </si>
  <si>
    <t>Batch_4361_t</t>
  </si>
  <si>
    <t>6bSU25-2_20230221tip.txt</t>
  </si>
  <si>
    <t>Batch_4362_t</t>
  </si>
  <si>
    <t>6bSU26-2_20230221tip.txt</t>
  </si>
  <si>
    <t>Batch_4363_t</t>
  </si>
  <si>
    <t>Batch_4364_t</t>
  </si>
  <si>
    <t>6aSU3-2_20230224tip.txt</t>
  </si>
  <si>
    <t>Batch_4365_t</t>
  </si>
  <si>
    <t>6aSU3-3_20230224tip.txt</t>
  </si>
  <si>
    <t>Batch_4366_t</t>
  </si>
  <si>
    <t>6aSU12_20230224tip.txt</t>
  </si>
  <si>
    <t>Batch_4367_t</t>
  </si>
  <si>
    <t>6aSU13_20230224tip.txt</t>
  </si>
  <si>
    <t>Batch_4368_t</t>
  </si>
  <si>
    <t>6aSU16-1_20230223tip.txt</t>
  </si>
  <si>
    <t>Batch_4369_t</t>
  </si>
  <si>
    <t>6bSU16-3_20230223tip.txt</t>
  </si>
  <si>
    <t>6bSU16-3_20230223tstr.txt</t>
  </si>
  <si>
    <t>Batch_4370_t</t>
  </si>
  <si>
    <t>6bSU26-1_20230221tip.txt</t>
  </si>
  <si>
    <t>Batch_4371_t</t>
  </si>
  <si>
    <t>6aSU5-4_20230308tip.txt</t>
  </si>
  <si>
    <t>Batch_4372_t</t>
  </si>
  <si>
    <t>6bSU17_20230224tip.txt</t>
  </si>
  <si>
    <t>Batch_4373_t</t>
  </si>
  <si>
    <t>6aSU3-5_20230320tip.txt</t>
  </si>
  <si>
    <t>Batch_4374_t</t>
  </si>
  <si>
    <t>6aSU4_20230320tip.txt</t>
  </si>
  <si>
    <t>Batch_4375_t</t>
  </si>
  <si>
    <t>6aSU5-2_20230320tip.txt</t>
  </si>
  <si>
    <t>Batch_4376_t</t>
  </si>
  <si>
    <t>6bSU18-1_20230322tb.txt</t>
  </si>
  <si>
    <t>6bSU18-1_20230322tb.asc</t>
  </si>
  <si>
    <t>6bSU18-1_20230322tp.txt</t>
  </si>
  <si>
    <t>Batch_4377_t</t>
  </si>
  <si>
    <t>6bSU18_20230323tb.txt</t>
  </si>
  <si>
    <t>6bSU18_20230323tb.asc</t>
  </si>
  <si>
    <t>6bSU18_20230323tp.txt</t>
  </si>
  <si>
    <t>Batch_4378_t</t>
  </si>
  <si>
    <t>6aSU2_20230404tpsp.txt</t>
  </si>
  <si>
    <t>6aSU2_20230404tstrps.txt</t>
  </si>
  <si>
    <t>Batch_4379_t</t>
  </si>
  <si>
    <t>6bSU25-2_20230420tb.txt</t>
  </si>
  <si>
    <t>6bsu25-2_20230420tb.asc</t>
  </si>
  <si>
    <t>6bSU25-2_20230420tp.txt</t>
  </si>
  <si>
    <t>6aSU10_20230420tb.txt</t>
  </si>
  <si>
    <t>6aSU10_20230420tb.asc</t>
  </si>
  <si>
    <t>6aSU10_20230420tp.txt</t>
  </si>
  <si>
    <t>6aSU6-2_20230505tb.txt</t>
  </si>
  <si>
    <t>6aSU6-2_20230505tb.asc</t>
  </si>
  <si>
    <t>6aSU6-2_20230505tp.txt</t>
  </si>
  <si>
    <t>6aSU12_20230507tb.txt</t>
  </si>
  <si>
    <t>6aSU12_20230507tb.asc</t>
  </si>
  <si>
    <t>6aSU12_20230507tp.txt</t>
  </si>
  <si>
    <t>6bSU26-2_20230506tb.txt</t>
  </si>
  <si>
    <t>6bSU26-2_20230506tb.asc</t>
  </si>
  <si>
    <t>6bSU26-2_20230506tp.txt</t>
  </si>
  <si>
    <t>6bSU26-3_20230505tb.txt</t>
  </si>
  <si>
    <t>6bSU26-3_20230505tb.asc</t>
  </si>
  <si>
    <t>6bSU26-3_20230505tp.txt</t>
  </si>
  <si>
    <t>6aSU3-5_20230520tb.txt</t>
  </si>
  <si>
    <t>6aSU3-5_20230520tb.asc</t>
  </si>
  <si>
    <t>6aSU3-5_20230520tp.txt</t>
  </si>
  <si>
    <t>6aSU4_20230522tb.txt</t>
  </si>
  <si>
    <t>6aSU4_20230522tb.asc</t>
  </si>
  <si>
    <t>6aSU4_20230522tp.txt</t>
  </si>
  <si>
    <t>6bSU26-1_20230520tb.txt</t>
  </si>
  <si>
    <t>6bSU26-1_20230520tb.asc</t>
  </si>
  <si>
    <t>6bSU26-1_20230520tp.txt</t>
  </si>
  <si>
    <t>PC</t>
  </si>
  <si>
    <t>6aSU16-1_20230607tb.txt</t>
  </si>
  <si>
    <t>6aSU16-1_20230607tb.asc</t>
  </si>
  <si>
    <t>6aSU16-1_20230607tp.txt</t>
  </si>
  <si>
    <t>6bSU18-1_20230703tip.txt</t>
  </si>
  <si>
    <t>6bSU18-2_20230703tip.txt</t>
  </si>
  <si>
    <t>25/08/2023</t>
  </si>
  <si>
    <t>29/08/2023</t>
  </si>
  <si>
    <t>30/08/2023</t>
  </si>
  <si>
    <t>6bSU16-3_20230805tb.txt</t>
  </si>
  <si>
    <t>6bSU16-3_20230805tb.asc</t>
  </si>
  <si>
    <t>6bSU16-3_20230805tp.txt</t>
  </si>
  <si>
    <t>6bSU16-3_20230805td.txt 6bSU16-3_20230805tstr.txt</t>
  </si>
  <si>
    <t>6aSU3-5_20231002tip.txt</t>
  </si>
  <si>
    <t>6aSU4_20231002tip.txt</t>
  </si>
  <si>
    <t>6aSU6-2_20231002tip.txt</t>
  </si>
  <si>
    <t>6aSU7-1_20231002tip.txt</t>
  </si>
  <si>
    <t>6aSU10_20231002tip.txt</t>
  </si>
  <si>
    <t>6aSU12_20231004tip.txt</t>
  </si>
  <si>
    <t>6bSU18-1_20231003tip.txt</t>
  </si>
  <si>
    <t>6bSU18-2_20231003tip.txt</t>
  </si>
  <si>
    <t>6bSU20-1_20230928tip.txt</t>
  </si>
  <si>
    <t>6bSU21-2_20231003tip.txt</t>
  </si>
  <si>
    <t>TorquayLivermead</t>
  </si>
  <si>
    <t>6bSU21-4_20231003tip.txt</t>
  </si>
  <si>
    <t>6bSU21-5_20231003tip.txt</t>
  </si>
  <si>
    <t>GoodringtonSands</t>
  </si>
  <si>
    <t>6bSU21-6_20231003tip.txt</t>
  </si>
  <si>
    <t>6bSU25-2_20231004tip.txt</t>
  </si>
  <si>
    <t>6bSU26-1_20231004tip.txt</t>
  </si>
  <si>
    <t>6bSU26-2_20231004tip.txt</t>
  </si>
  <si>
    <t>6bSU26-3_20231004tip.txt</t>
  </si>
  <si>
    <t>6aSU2_20231016tip.txt</t>
  </si>
  <si>
    <t xml:space="preserve">West Bexington </t>
  </si>
  <si>
    <t>6aSU3-2_20231016tip.txt</t>
  </si>
  <si>
    <t>6aSU3-3_20231016tip.txt</t>
  </si>
  <si>
    <t>6aSU5-2_20231016tip.txt</t>
  </si>
  <si>
    <t>6aSU5-4_20231016tip.txt</t>
  </si>
  <si>
    <t>Post storm</t>
  </si>
  <si>
    <t>6bSU18-1_20231030tpsp.txt</t>
  </si>
  <si>
    <t>6bSU18-1_20231103tstrps.txt</t>
  </si>
  <si>
    <t>6bSU18-2_20231030tpsp.txt</t>
  </si>
  <si>
    <t>6bSU18-2_20231103tstrps.txt</t>
  </si>
  <si>
    <t>6bSU16-3_20231031tip.txt</t>
  </si>
  <si>
    <t>6bSU17_20231030tip.txt</t>
  </si>
  <si>
    <t>23/01/2024</t>
  </si>
  <si>
    <t>6aSU16-1_20231031tip.txt</t>
  </si>
  <si>
    <t>6aSU2_20231103tpsp.txt</t>
  </si>
  <si>
    <t>6aSU2_20231103tstrps.txt</t>
  </si>
  <si>
    <t>6aSU3-5_20231103tpsp.txt</t>
  </si>
  <si>
    <t>6aSU3-5_20231103tstrps.txt</t>
  </si>
  <si>
    <t xml:space="preserve">West Bay </t>
  </si>
  <si>
    <t>6aSU4_20231103tpsp.txt</t>
  </si>
  <si>
    <t>6aSU4_20231103tstrps.txt</t>
  </si>
  <si>
    <t>6aSU16-1_20231113tpsp.txt</t>
  </si>
  <si>
    <t>6aSU16-1_20231113tsrtps.txt</t>
  </si>
  <si>
    <t>6aSU8-1_20231115tip.txt</t>
  </si>
  <si>
    <t>6aSU10_20231115tpsp.txt</t>
  </si>
  <si>
    <t>6aSU10_20231115tstrps.txt</t>
  </si>
  <si>
    <t>6bSU18-1_20231114tpsp.txt</t>
  </si>
  <si>
    <t>6bSU18-1_20231114tstrps.txt</t>
  </si>
  <si>
    <t>28/11/2023</t>
  </si>
  <si>
    <t>6bSU26-2_20231127tpsp.txt</t>
  </si>
  <si>
    <t>6bSU26-2_20231127tstrps.txt</t>
  </si>
  <si>
    <t xml:space="preserve">Budleigh Salterton </t>
  </si>
  <si>
    <t>6bSU13_20231127tip.txt</t>
  </si>
  <si>
    <t>6bSU21-8_20231127tip.txt</t>
  </si>
  <si>
    <t>18/01/2024</t>
  </si>
  <si>
    <t>6aSU4_20240111tip.txt</t>
  </si>
  <si>
    <t>6aSU3-5_20240111tip.txt</t>
  </si>
  <si>
    <t>6aSU6-2_20240112tip.txt</t>
  </si>
  <si>
    <t>6aSU7-1_20240112tip.txt</t>
  </si>
  <si>
    <t>6aSU8-2_20240112tip.txt</t>
  </si>
  <si>
    <t>6aSU10_20240111tip.txt</t>
  </si>
  <si>
    <t>22/01/2024</t>
  </si>
  <si>
    <t>6bSU18-1_20240116tip.txt</t>
  </si>
  <si>
    <t>6bSU18-2_20240116tip.txt</t>
  </si>
  <si>
    <t>6bSU21-2_20240113tip.txt</t>
  </si>
  <si>
    <t>6bSU21-4_20240113tip.txt</t>
  </si>
  <si>
    <t>6bSU21-5_20240113tip.txt</t>
  </si>
  <si>
    <t>6bSU21-6_20240113tip.txt</t>
  </si>
  <si>
    <t>6bSU25-2_20240114tip.txt</t>
  </si>
  <si>
    <t>6bSU26-1_20240114tip.txt</t>
  </si>
  <si>
    <t>6bSU26-2_20240115tip.txt</t>
  </si>
  <si>
    <t>6bSU26-3_20240115tip.txt</t>
  </si>
  <si>
    <t>19/02/2024</t>
  </si>
  <si>
    <t>6aSU16-1_20240212tip.txt</t>
  </si>
  <si>
    <t>22.02/2024</t>
  </si>
  <si>
    <t>20/02/2024</t>
  </si>
  <si>
    <t>6bSU16-3_20240212tip.txt</t>
  </si>
  <si>
    <t>6bSU17_20240213tip.txt</t>
  </si>
  <si>
    <t>6aSU5-2_20240311tip.txt</t>
  </si>
  <si>
    <t>6aSU5-4_20240311tip.txt</t>
  </si>
  <si>
    <t>6aSU8-1_20240311tip.txt</t>
  </si>
  <si>
    <t>6aSU12_20240311tip.txt</t>
  </si>
  <si>
    <t>6aSU13_20240311tip.txt</t>
  </si>
  <si>
    <t>18/03/2024</t>
  </si>
  <si>
    <t>25/03/2024</t>
  </si>
  <si>
    <t>6bSU20-1_20240314tip.txt</t>
  </si>
  <si>
    <t>6bSU21-8_20240314tip.txt</t>
  </si>
  <si>
    <t>6aSU13_20240422tpsp.txt</t>
  </si>
  <si>
    <t>6aSU13_20240422tstrps.txt</t>
  </si>
  <si>
    <t>6aSU16-1_20240422tpsp.txt</t>
  </si>
  <si>
    <t>6aSU16-1_20240422tstrps.txt</t>
  </si>
  <si>
    <t>6aSU2_20240412tip.txt</t>
  </si>
  <si>
    <t>6aSU3-2_20240412tip.txt</t>
  </si>
  <si>
    <t>24/04/2024</t>
  </si>
  <si>
    <t>26/04/2024</t>
  </si>
  <si>
    <t>6bSU18-2_20240411tb.txt</t>
  </si>
  <si>
    <t>6bSU18-2_20240411tp.txt</t>
  </si>
  <si>
    <t>6aSU3-3_20240423tip.txt</t>
  </si>
  <si>
    <t>22/04/2024</t>
  </si>
  <si>
    <t>6bSU25-2_20240409tb.txt</t>
  </si>
  <si>
    <t>6bSU25-2_20240409tb.asc</t>
  </si>
  <si>
    <t>6bSU25-2_20240409tp.txt</t>
  </si>
  <si>
    <t>6bSU26-3_20240409tb.txt</t>
  </si>
  <si>
    <t>6bSU26-3_20240409tb.asc</t>
  </si>
  <si>
    <t>6bSU26-3_20240409tp.txt</t>
  </si>
  <si>
    <t>GNSS/ATV/UAV</t>
  </si>
  <si>
    <t>6aSU3-5_20240423tb.txt</t>
  </si>
  <si>
    <t>6aSU3-5_20240423tb.asc</t>
  </si>
  <si>
    <t>6aSU3-5_20240423tp.txt</t>
  </si>
  <si>
    <t>6aSU4_20240423tb.txt</t>
  </si>
  <si>
    <t>6aSU4_20240423tb.asc</t>
  </si>
  <si>
    <t>6aSU4_20240423tp.txt</t>
  </si>
  <si>
    <t>6aSU10_20240426tb.txt</t>
  </si>
  <si>
    <t>6aSU10_20240426tb.asc</t>
  </si>
  <si>
    <t>6aSU10_20240426tp.txt</t>
  </si>
  <si>
    <t>6aSU12_20240510tb.txt</t>
  </si>
  <si>
    <t>6aSU12_20240510tb.asc</t>
  </si>
  <si>
    <t>6aSU12_20240510tp.txt</t>
  </si>
  <si>
    <t>6aSU16-1_20240509tb.txt</t>
  </si>
  <si>
    <t>6aSU16-1_20240509tb.asc</t>
  </si>
  <si>
    <t>6aSU16-1_20240509tp.txt</t>
  </si>
  <si>
    <t>23/05/2024</t>
  </si>
  <si>
    <t>28/05/2024</t>
  </si>
  <si>
    <t>29/05/2024</t>
  </si>
  <si>
    <t>6bSU26-2_20240509tb.txt</t>
  </si>
  <si>
    <t>6bSU26-2_20240509tb.asc</t>
  </si>
  <si>
    <t>6bSU26-2_20240509tp.txt</t>
  </si>
  <si>
    <t>6aSU6-2_20240426tb.txt</t>
  </si>
  <si>
    <t>6aSU6-2_20240426tb.asc</t>
  </si>
  <si>
    <t>6aSU6-2_20240426tp.txt</t>
  </si>
  <si>
    <t>13/06/2024</t>
  </si>
  <si>
    <t>6bSU18-1_20240606tb.txt</t>
  </si>
  <si>
    <t>6bSU18-1_20240606tb.asc</t>
  </si>
  <si>
    <t>6bSU18-1_20240606tp.txt</t>
  </si>
  <si>
    <t>14/06/2024</t>
  </si>
  <si>
    <t>6bSU26-1_20240725tb.txt</t>
  </si>
  <si>
    <t>6bSU26-1_20240725tb.asc</t>
  </si>
  <si>
    <t>6bSU26-1_20240725tp.txt</t>
  </si>
  <si>
    <t>27/08/2024</t>
  </si>
  <si>
    <t>30/08/2024</t>
  </si>
  <si>
    <t>6bSU16-3_20240822tb.txt</t>
  </si>
  <si>
    <t>6bSU16-3_20240822tb.asc</t>
  </si>
  <si>
    <t>6bSU16-3_20240822tp.txt</t>
  </si>
  <si>
    <t>6bSU16-3_20240822td.txt, 6bSU16-3_20240822tstr.txt</t>
  </si>
  <si>
    <t>MH</t>
  </si>
  <si>
    <t>Autumn Interim</t>
  </si>
  <si>
    <t>Yes</t>
  </si>
  <si>
    <t xml:space="preserve"> 6a01796 New SD, may need to consider moving MP</t>
  </si>
  <si>
    <t>MP many need moving slightly on some profiles</t>
  </si>
  <si>
    <t>Double check first profile</t>
  </si>
  <si>
    <t xml:space="preserve">yes </t>
  </si>
  <si>
    <t>Post-Storm</t>
  </si>
  <si>
    <t>Survey Data Processing Check</t>
  </si>
  <si>
    <t>Antenna Height and Method of Measurement</t>
  </si>
  <si>
    <t>Added to High Level Planner UPDATE PLANNER ON TEAMS</t>
  </si>
  <si>
    <t>UAV Data</t>
  </si>
  <si>
    <t>Seaton &amp; Downderry</t>
  </si>
  <si>
    <t>-</t>
  </si>
  <si>
    <t>CE</t>
  </si>
  <si>
    <t>6d6D1-4_20211007tip.txt</t>
  </si>
  <si>
    <t>Looe</t>
  </si>
  <si>
    <t>6d6D1-6_20211008tip.txt</t>
  </si>
  <si>
    <t>Talland Bay</t>
  </si>
  <si>
    <t>6d6D1-8_20211008tip.txt</t>
  </si>
  <si>
    <t>Thurlestone</t>
  </si>
  <si>
    <t>6cSU30-4_20210922tip.txt</t>
  </si>
  <si>
    <t>Batch_4006_t</t>
  </si>
  <si>
    <t>Salcombe</t>
  </si>
  <si>
    <t>6cSU28_20220105tb.txt</t>
  </si>
  <si>
    <t>6cSU28_20220105tb.asc</t>
  </si>
  <si>
    <t>6cSU28_20220105tp.txt</t>
  </si>
  <si>
    <t>6cSU28_20220105tstr.txt</t>
  </si>
  <si>
    <t>Bigbury</t>
  </si>
  <si>
    <t>6cSU31-2_20220201tb.txt</t>
  </si>
  <si>
    <t>6cSU31-2_20220201tb.asc</t>
  </si>
  <si>
    <t>6cSU31-2_20220201tp.txt</t>
  </si>
  <si>
    <t>6cSU31-2_20220203tstr.txt</t>
  </si>
  <si>
    <t>6d6D1-8_20220318tb.txt</t>
  </si>
  <si>
    <t>6d6D1-8_20220318tb.asc</t>
  </si>
  <si>
    <t>6d6D1-8_20220318tp.txt</t>
  </si>
  <si>
    <t>6d6D1-8_20220318tstr.txt</t>
  </si>
  <si>
    <t>Challaborough</t>
  </si>
  <si>
    <t>6cSU38_20220404tb.txt</t>
  </si>
  <si>
    <t>6cSU38_20220404tb.asc</t>
  </si>
  <si>
    <t>6cSU38_20220404tp.txt</t>
  </si>
  <si>
    <t>6cSU38_20220404tstr.txt</t>
  </si>
  <si>
    <t>Kingsand Cawsand</t>
  </si>
  <si>
    <t>6cSU31-3_20220419tb.txt</t>
  </si>
  <si>
    <t>6cSU31-3_20220419tb.asc</t>
  </si>
  <si>
    <t>6cSU31-3_20220419tp.txt</t>
  </si>
  <si>
    <t>6cSU31-3_20220419tstr.txt</t>
  </si>
  <si>
    <t>Bantham</t>
  </si>
  <si>
    <t>6cSU31-1_20220304tb.txt</t>
  </si>
  <si>
    <t>6cSU31-1_20220304tb.asc</t>
  </si>
  <si>
    <t>6cSU31-1_20220304tp.txt</t>
  </si>
  <si>
    <t>Wembury</t>
  </si>
  <si>
    <t>MC</t>
  </si>
  <si>
    <t>6cSU33_20220321tb.txt</t>
  </si>
  <si>
    <t>6cSU33_20220321tb.asc</t>
  </si>
  <si>
    <t>6cSU33_20220321tp.txt</t>
  </si>
  <si>
    <t>6cSU33_20220321tstr.txt</t>
  </si>
  <si>
    <t>6cSU30-4_20220401tb.txt</t>
  </si>
  <si>
    <t>6c30-4_20220401tb.asc</t>
  </si>
  <si>
    <t>6cSU30-4_20220401tp.txt</t>
  </si>
  <si>
    <t>6d6D1-6_20220518tb.txt</t>
  </si>
  <si>
    <t>6d6d1-6_20220518tb.asc</t>
  </si>
  <si>
    <t>6d6D1-6_20220518tp.txt</t>
  </si>
  <si>
    <t>6d6D1-6_20220518tstr.txt</t>
  </si>
  <si>
    <t>6d6D1-4_20220617tb.txt</t>
  </si>
  <si>
    <t>6d6D1-4_20220617tb.asc</t>
  </si>
  <si>
    <t>6d6D1-4_20220617tp.txt</t>
  </si>
  <si>
    <t>6cSU30-4_20221012tip.txt</t>
  </si>
  <si>
    <t>6d6D1-4_20221011tip.txt</t>
  </si>
  <si>
    <t>6d6D1-6_20221010tip.txt</t>
  </si>
  <si>
    <t>6b6D1-8</t>
  </si>
  <si>
    <t>6d6D1-8_20221108tip.txt</t>
  </si>
  <si>
    <t>Batch_4341_t</t>
  </si>
  <si>
    <t>Hope Cove</t>
  </si>
  <si>
    <t>6cSU30-2_20220715tb.txt</t>
  </si>
  <si>
    <t>6cSU30-2_20220715tip.asc</t>
  </si>
  <si>
    <t>6cSU30-2_20220715tp.txt</t>
  </si>
  <si>
    <t>6cSU30-2_20220715tstr.txt</t>
  </si>
  <si>
    <t>Batch_4169_t</t>
  </si>
  <si>
    <t>6cSU30-2_20230123tip.txt</t>
  </si>
  <si>
    <t>Batch_4380_t</t>
  </si>
  <si>
    <t>6cSU30-4_20230123tip.txt</t>
  </si>
  <si>
    <t>Batch_4381_t</t>
  </si>
  <si>
    <t xml:space="preserve">Bantham </t>
  </si>
  <si>
    <t>6cSU31-1_20230220tip.txt</t>
  </si>
  <si>
    <t>Batch_4382_t</t>
  </si>
  <si>
    <t>6cSU31-2_20230221tip.txt</t>
  </si>
  <si>
    <t>Batch_4383_t</t>
  </si>
  <si>
    <t>6cSU31-3_20230221tip.txt</t>
  </si>
  <si>
    <t>Batch_4384_t</t>
  </si>
  <si>
    <t>6d6D1-4_20230222tip.txt</t>
  </si>
  <si>
    <t>Batch_4385_t</t>
  </si>
  <si>
    <t>6cSU38_20230223tip.txt</t>
  </si>
  <si>
    <t>Batch_4386_t</t>
  </si>
  <si>
    <t>6cSU33_20230320tip.txt</t>
  </si>
  <si>
    <t>Batch_4387_t</t>
  </si>
  <si>
    <t>IK</t>
  </si>
  <si>
    <t>6d6D1-6_20230323tip.txt</t>
  </si>
  <si>
    <t>6d6D1-8_20230323tip.txt</t>
  </si>
  <si>
    <t>6cSU28_20230321tip.txt</t>
  </si>
  <si>
    <t>Batch_4388_t</t>
  </si>
  <si>
    <t>6d6D1-6_20230904tip.txt</t>
  </si>
  <si>
    <t>6d6D1-4_20230901tip.txt</t>
  </si>
  <si>
    <t>6cSU30-4_20231030tip.txt</t>
  </si>
  <si>
    <t>DE</t>
  </si>
  <si>
    <t>6cSU31-1_20240115tip.txt</t>
  </si>
  <si>
    <t>6cSU38_20240212tip.txt</t>
  </si>
  <si>
    <t>16/01/2024</t>
  </si>
  <si>
    <t>6cSU33_20230112tip.txt</t>
  </si>
  <si>
    <t>24/06/2024</t>
  </si>
  <si>
    <t>6d6D1-6_20240213tip.txt</t>
  </si>
  <si>
    <t>6d6D1-8_20240214tip.txt</t>
  </si>
  <si>
    <t>26/03/2024</t>
  </si>
  <si>
    <t>6d6D1-4_20240311tip.txt</t>
  </si>
  <si>
    <t>27/03/2024</t>
  </si>
  <si>
    <t>6cSU28_20240326tip.txt</t>
  </si>
  <si>
    <t>6cSU31-3_20240313tip.txt</t>
  </si>
  <si>
    <t>6cSU31-2_20240313tip.txt</t>
  </si>
  <si>
    <t>6cSU30-2
6cSU30-3</t>
  </si>
  <si>
    <t>6cSU30-2_20240312tp.txt</t>
  </si>
  <si>
    <t>Batch_4774_t
 Batch_4776_t</t>
  </si>
  <si>
    <t>6cSU30-4_20240312tp.txt</t>
  </si>
  <si>
    <t>6d6D1-4_20241018tip.txt</t>
  </si>
  <si>
    <t>6c30-4</t>
  </si>
  <si>
    <t>6cSU30-4_20241118tip.txt</t>
  </si>
  <si>
    <t>6d6D1-6_20241115tip.txt</t>
  </si>
  <si>
    <t>6d6D1-8_20241115tip.txt</t>
  </si>
  <si>
    <t>hello</t>
  </si>
  <si>
    <t>Added to High Level Planner</t>
  </si>
  <si>
    <t>ascii file created and spilt?</t>
  </si>
  <si>
    <t>CarlyonBay</t>
  </si>
  <si>
    <t>Rpeat Baseline</t>
  </si>
  <si>
    <t>6d6D2-7_20210526tb.txt</t>
  </si>
  <si>
    <t>6d6D2-7_20210526tb.asc</t>
  </si>
  <si>
    <t>6d6D2-7_20210526tbtp.txt</t>
  </si>
  <si>
    <t>Batch_3928_t</t>
  </si>
  <si>
    <t>Loe Bar</t>
  </si>
  <si>
    <t>6eSU4-4_20210527tb.txt</t>
  </si>
  <si>
    <t>6eSU4-4_20210527tb.asc</t>
  </si>
  <si>
    <t>6eSU4-4_20210527tp.txt</t>
  </si>
  <si>
    <t>Batch_3929_t</t>
  </si>
  <si>
    <t>Praa Sands</t>
  </si>
  <si>
    <t>6eSU6-2_20210910tb.txt</t>
  </si>
  <si>
    <t>6eSU6-2_20210910tb.asc</t>
  </si>
  <si>
    <t>6eSU6-2_20210910tp.txt</t>
  </si>
  <si>
    <t>Mullion Cove</t>
  </si>
  <si>
    <t>6eSU3-2_20210910tip.txt</t>
  </si>
  <si>
    <t>Poldhu</t>
  </si>
  <si>
    <t>6eSU3-4_20210910tip.txt</t>
  </si>
  <si>
    <t>Church Cove</t>
  </si>
  <si>
    <t>6eSU3-6_20210910tip.txt</t>
  </si>
  <si>
    <t>Par Sands</t>
  </si>
  <si>
    <t xml:space="preserve">Autumn interim </t>
  </si>
  <si>
    <t>6d6D2-4_20211007tip.txt</t>
  </si>
  <si>
    <t>Batch_3980_t</t>
  </si>
  <si>
    <t>Carlyon Bay</t>
  </si>
  <si>
    <t>6d6D2-7_20211007tip.txt</t>
  </si>
  <si>
    <t>Batch_3981_t</t>
  </si>
  <si>
    <t>Pentewan</t>
  </si>
  <si>
    <t>6d6D2-13_20211007tip.txt</t>
  </si>
  <si>
    <t>Batch_3982_t</t>
  </si>
  <si>
    <t>Porthmellon</t>
  </si>
  <si>
    <t>6d6D2-15_20211007tip.txt</t>
  </si>
  <si>
    <t>Batch_3983_t</t>
  </si>
  <si>
    <t>Gorran Haven</t>
  </si>
  <si>
    <t>6d6D2-17_20211010tip.txt</t>
  </si>
  <si>
    <t>Batch_3984_t</t>
  </si>
  <si>
    <t>Hemmick</t>
  </si>
  <si>
    <t>6d6D3-2_20211010tip.txt</t>
  </si>
  <si>
    <t>Batch_3985_t</t>
  </si>
  <si>
    <t>Porthluney Cove</t>
  </si>
  <si>
    <t>6d6D3-4_20211010tip.txt</t>
  </si>
  <si>
    <t>Batch_3986_t</t>
  </si>
  <si>
    <t>Portholland</t>
  </si>
  <si>
    <t>6d6D3-6_20211010tip.txt</t>
  </si>
  <si>
    <t>Batch_3987_t</t>
  </si>
  <si>
    <t>Carne</t>
  </si>
  <si>
    <t>6d6D3-10_20211010tip.txt</t>
  </si>
  <si>
    <t>Batch_3988_t</t>
  </si>
  <si>
    <t>Portscatho</t>
  </si>
  <si>
    <t>6d6D3-12_20211010tip.txt</t>
  </si>
  <si>
    <t>Batch_3989_t</t>
  </si>
  <si>
    <t>Swanpool</t>
  </si>
  <si>
    <t>6d6D5-2_20211009tip.txt</t>
  </si>
  <si>
    <t>Batch_3990_t</t>
  </si>
  <si>
    <t>Maenporth</t>
  </si>
  <si>
    <t>6d6D5-4_20211009tip.txt</t>
  </si>
  <si>
    <t>Batch_3991_t</t>
  </si>
  <si>
    <t>Gunwalloe Cove</t>
  </si>
  <si>
    <t>6eSU4-3_20211009tip.txt</t>
  </si>
  <si>
    <t>Batch_3992_t</t>
  </si>
  <si>
    <t>6eSU4-4_20211009tip.txt</t>
  </si>
  <si>
    <t>Batch_3993_t</t>
  </si>
  <si>
    <t>Porthleven Sands</t>
  </si>
  <si>
    <t>6eSU4-5_20211009tip.txt</t>
  </si>
  <si>
    <t>Batch_3994_t</t>
  </si>
  <si>
    <t>Porthleven</t>
  </si>
  <si>
    <t>6eSU4-6_20211009tip.txt</t>
  </si>
  <si>
    <t>Batch_3995_t</t>
  </si>
  <si>
    <t>Little Lodon</t>
  </si>
  <si>
    <t>6eSU9-2_20211008tip.txt</t>
  </si>
  <si>
    <t>Batch_3996_t</t>
  </si>
  <si>
    <t>Marazion</t>
  </si>
  <si>
    <t>6eSU10-1_20211008tip.txt</t>
  </si>
  <si>
    <t>Batch_3997_t</t>
  </si>
  <si>
    <t>Mounts Bay</t>
  </si>
  <si>
    <t>6eSU10-2_20211008tip.txt</t>
  </si>
  <si>
    <t>Batch_3998_t</t>
  </si>
  <si>
    <t>Newlyn</t>
  </si>
  <si>
    <t>6eSU11_20211008tip.txt</t>
  </si>
  <si>
    <t>Batch_3999_t</t>
  </si>
  <si>
    <t>Porthallow</t>
  </si>
  <si>
    <t>6d6D5-10_20211207tip.txt</t>
  </si>
  <si>
    <t>Porthoustock</t>
  </si>
  <si>
    <t>6d6D5-11_20211206tip.txt</t>
  </si>
  <si>
    <t>Coverack</t>
  </si>
  <si>
    <t>6d6D5-12_20211206tip.txt</t>
  </si>
  <si>
    <t>Kennack Sands East</t>
  </si>
  <si>
    <t>6d6D5-14_20211204tip.txt</t>
  </si>
  <si>
    <t>Kennack Sands West</t>
  </si>
  <si>
    <t>6d6D2-15_20211204tip.txt</t>
  </si>
  <si>
    <t>Cadgwith</t>
  </si>
  <si>
    <t>6d6D5-17_20211206tip.txt</t>
  </si>
  <si>
    <t>6eSU6-2_20211205tip.txt</t>
  </si>
  <si>
    <t>Perran Sands</t>
  </si>
  <si>
    <t>6eSU8-2_20211205tip.txt</t>
  </si>
  <si>
    <t>6eSU3-4_20220121tb.txt</t>
  </si>
  <si>
    <t>6eSU3-4_20220121tb.asc</t>
  </si>
  <si>
    <t>6eSU3-4_20220121tp.txt</t>
  </si>
  <si>
    <t>6eSU3-4_20220121tstr.txt</t>
  </si>
  <si>
    <t>6eSU3-6_20220122tb.txt</t>
  </si>
  <si>
    <t>6eSU3-6_20220122tb.asc</t>
  </si>
  <si>
    <t>6eSU3-6_20220122tp.txt</t>
  </si>
  <si>
    <t>6eSU3-6_20220122tstr.txt</t>
  </si>
  <si>
    <t>6d6d2-15</t>
  </si>
  <si>
    <t>Portmellon</t>
  </si>
  <si>
    <t>6d6d2-15_20220105tb.txt</t>
  </si>
  <si>
    <t>6d6d2_15_20220105tb.asc</t>
  </si>
  <si>
    <t>6d6d2-15_20220105tp.txt</t>
  </si>
  <si>
    <t>6d6d2-15_20220105tstr.txt</t>
  </si>
  <si>
    <t>Batch_4170_t</t>
  </si>
  <si>
    <t>6d6d2-17_20220105tb.txt</t>
  </si>
  <si>
    <t>6d6d2_17_20220105tb.asc</t>
  </si>
  <si>
    <t>6d6d2-17_20220105tp.txt</t>
  </si>
  <si>
    <t>6d6d2-17_20220105tstr.txt</t>
  </si>
  <si>
    <t>6d6D5-10_20220222tb.txt</t>
  </si>
  <si>
    <t>6d6D5-10_20220222tb.asc</t>
  </si>
  <si>
    <t>6d6D5-10_20220222tp.txt</t>
  </si>
  <si>
    <t>6d6D5-11_20220218tb.txt</t>
  </si>
  <si>
    <t>6d6D5-11_20220218tb.asc</t>
  </si>
  <si>
    <t>6d6D5-11_20220218tp.txt</t>
  </si>
  <si>
    <t>6d6D5-11_20220218tstr.txt</t>
  </si>
  <si>
    <t>6d6D5-4_20220322tb.txt</t>
  </si>
  <si>
    <t>6d6D5-4_20220322tb.asc</t>
  </si>
  <si>
    <t>6d6D5-4_20220322tp.txt</t>
  </si>
  <si>
    <t>Batch_4122_t</t>
  </si>
  <si>
    <t>6eSU3-2_20220321tb.txt</t>
  </si>
  <si>
    <t>6eSU3-2_20220321tb.asc</t>
  </si>
  <si>
    <t>6eSU3-2_20220321tp.txt</t>
  </si>
  <si>
    <t>6eSU3-2_20220321tstr.txt</t>
  </si>
  <si>
    <t>Batch_4123_t</t>
  </si>
  <si>
    <t>6eSU6-2_20220320tb.txt</t>
  </si>
  <si>
    <t>6eSU6-2_20220320tb.asc</t>
  </si>
  <si>
    <t>6eSU6-2_20220320tp.txt</t>
  </si>
  <si>
    <t>6eSU6-2_20220320tstr.txt</t>
  </si>
  <si>
    <t>Batch_4124_t</t>
  </si>
  <si>
    <t>6eSU8-2_20220321tb.txt</t>
  </si>
  <si>
    <t>6eSU8-2_20220321tb.asc</t>
  </si>
  <si>
    <t>6eSU8-2_20220321tp.txt</t>
  </si>
  <si>
    <t>6eSU8-2_20220321tstr.txt</t>
  </si>
  <si>
    <t>Batch_4125_t</t>
  </si>
  <si>
    <t>6d6D3-2_20220421tb.txt</t>
  </si>
  <si>
    <t>6d6D3-2_20220421tb.asc</t>
  </si>
  <si>
    <t>6d6D3-2_20220421tp.txt</t>
  </si>
  <si>
    <t>6d6D3-2_20220421tstr.txt</t>
  </si>
  <si>
    <t>Batch_4126_t</t>
  </si>
  <si>
    <t>6d6D2-13_20220430tb.txt</t>
  </si>
  <si>
    <t>6d6D2-13_20220430tb.asc</t>
  </si>
  <si>
    <t>6d6D2-13_20220430tp.txt</t>
  </si>
  <si>
    <t>6d6D2-13_20220430tstr.txt</t>
  </si>
  <si>
    <t>Batch_4127_t</t>
  </si>
  <si>
    <t>6d6D3-4_20220502tb.txt</t>
  </si>
  <si>
    <t>6d6D3-4_20220502tb.asc</t>
  </si>
  <si>
    <t>6d6D3-4_20220502tp.txt</t>
  </si>
  <si>
    <t>6d6D3-4_20220502tstr.txt</t>
  </si>
  <si>
    <t>Batch_4128_t</t>
  </si>
  <si>
    <t>6d6D3-6_20220503tb.txt</t>
  </si>
  <si>
    <t>6d6D3-6_20220503tb.asc</t>
  </si>
  <si>
    <t>6d6D3-6_20220503tp.txt</t>
  </si>
  <si>
    <t>6d6D3-6_20220503tstr.txt</t>
  </si>
  <si>
    <t>Batch_4129_t</t>
  </si>
  <si>
    <t>6d6D5-14_20220501tb.txt</t>
  </si>
  <si>
    <t>6d6D5-14_20220501tb.asc</t>
  </si>
  <si>
    <t>6d6D5-14_20220501tp.txt</t>
  </si>
  <si>
    <t>6d6D5-14_20220501tstr.txt</t>
  </si>
  <si>
    <t>Batch_4130_t</t>
  </si>
  <si>
    <t>6d6D5-15_20220501tb.txt</t>
  </si>
  <si>
    <t>6d6D5-15_20220501tb.asc</t>
  </si>
  <si>
    <t>6d6D5-15_20220501tp.txt</t>
  </si>
  <si>
    <t>6d6D5-15_20220501tstr.txt</t>
  </si>
  <si>
    <t>Batch_4131_t</t>
  </si>
  <si>
    <t>6d6D5-12_20220519tb.txt</t>
  </si>
  <si>
    <t>6d6D5-12_20220519tb.asc</t>
  </si>
  <si>
    <t>6d6D5-12_20220519tip.txt</t>
  </si>
  <si>
    <t>6d6D5-12_20220519tstr.txt</t>
  </si>
  <si>
    <t>Batch_4132_t</t>
  </si>
  <si>
    <t>TD</t>
  </si>
  <si>
    <t>6d6D2-7_20220531tb.txt</t>
  </si>
  <si>
    <t>6d6d2-7_20220531tb.asc</t>
  </si>
  <si>
    <t>6d6D2-7_20220531tp.txt</t>
  </si>
  <si>
    <t>6d6D2-7_20220531tstr.txt</t>
  </si>
  <si>
    <t>Batch_4133_t</t>
  </si>
  <si>
    <t>6d6D5-17_20220601tb.txt</t>
  </si>
  <si>
    <t>6d6D5-17_20220601tb.asc</t>
  </si>
  <si>
    <t>6d6D5-17_20220601tp.txt</t>
  </si>
  <si>
    <t>6d6D5-17_20220601tstr.txt</t>
  </si>
  <si>
    <t>Batch_4134_t</t>
  </si>
  <si>
    <t>6eSU4-3_20220617tb.txt</t>
  </si>
  <si>
    <t>6esu4-3_20220617tb.asc</t>
  </si>
  <si>
    <t>6eSU4-3_20220617tp.txt</t>
  </si>
  <si>
    <t>6eSU4-3_20220617tstr.txt</t>
  </si>
  <si>
    <t>Batch_4135_t</t>
  </si>
  <si>
    <t>Little London</t>
  </si>
  <si>
    <t>6eSU9-2_20220618tb.txt</t>
  </si>
  <si>
    <t>6eSU9-2_20220618tb.asc</t>
  </si>
  <si>
    <t>6eSU9-2_20220618tp.txt</t>
  </si>
  <si>
    <t>6eSU9-2_20220618tstr.txt</t>
  </si>
  <si>
    <t>Batch_4136_t</t>
  </si>
  <si>
    <t>PGRAMETRY + ATV</t>
  </si>
  <si>
    <t>6eSU10-1_20220618tb.txt</t>
  </si>
  <si>
    <t>6eSU10-1_20220618tb.asc</t>
  </si>
  <si>
    <t>6eSU10-1_20220618tp.txt</t>
  </si>
  <si>
    <t>6eSU10-1_20220618tstr.txt</t>
  </si>
  <si>
    <t>Batch_4171_t</t>
  </si>
  <si>
    <t>UAV</t>
  </si>
  <si>
    <t>6d6D3-10_20220712tb.txt</t>
  </si>
  <si>
    <t>6d6D3-10_20220712tb.asc</t>
  </si>
  <si>
    <t>6d6D3-10_20220712tp.txt</t>
  </si>
  <si>
    <t>6d6D3-10_20220712tstr.txt</t>
  </si>
  <si>
    <t>Batch_4172_t</t>
  </si>
  <si>
    <t>GNSS, ATV, PGRAMETRY, UAV</t>
  </si>
  <si>
    <t>6d6D3-12_20220713tb.txt</t>
  </si>
  <si>
    <t>6d6d3-12_20220713tb.asc</t>
  </si>
  <si>
    <t>6d6D3-12_20220713tp.txt</t>
  </si>
  <si>
    <t>6d6D3-12_20220713tstr.txt</t>
  </si>
  <si>
    <t>Batch_4173_t</t>
  </si>
  <si>
    <t>GNSS, ATV, PGRAMETRY</t>
  </si>
  <si>
    <t>6eSU11_20220717tb.txt</t>
  </si>
  <si>
    <t>6eSU11_20220717tb.asc</t>
  </si>
  <si>
    <t>6eSU11_20220717tp.txt</t>
  </si>
  <si>
    <t>6eSU11_20220717tstr.txt</t>
  </si>
  <si>
    <t>Batch_4174_t</t>
  </si>
  <si>
    <t>GNSS, PGRANETRY</t>
  </si>
  <si>
    <t>6d6D5-2_20220712tb.txt</t>
  </si>
  <si>
    <t>6d6D5-2_20220712tb.asc</t>
  </si>
  <si>
    <t>6d6D5-2_20220712tp.txt</t>
  </si>
  <si>
    <t>6d6D5-2_20220712tstr.txt</t>
  </si>
  <si>
    <t>Batch_4175_t</t>
  </si>
  <si>
    <t>13/07/2022</t>
  </si>
  <si>
    <t>6d6D2-4_20220813tb.txt</t>
  </si>
  <si>
    <t>6d6D2-4_20220813tb.asc</t>
  </si>
  <si>
    <t>6d6D2-4_20220813tp.txt</t>
  </si>
  <si>
    <t>6d6D2-4_20220813tstr.txt</t>
  </si>
  <si>
    <t>Batch_4176_t</t>
  </si>
  <si>
    <t>13/10/2022</t>
  </si>
  <si>
    <t>GNSS, PGRAMETRY</t>
  </si>
  <si>
    <t>6eSU4_6_20220713tb.txt</t>
  </si>
  <si>
    <t>6eSU4_6_20220713tb.asc</t>
  </si>
  <si>
    <t>6eSU4_6_20220713tp.txt</t>
  </si>
  <si>
    <t>6eSU4_6_20220713tstr.txt</t>
  </si>
  <si>
    <t>6eSU4-5_20220714tb.txt</t>
  </si>
  <si>
    <t>6eSU4-5_20220714tb.asc</t>
  </si>
  <si>
    <t>6eSU4-5_20220714tp.txt</t>
  </si>
  <si>
    <t>6eSU4-5_20220714tstr.txt</t>
  </si>
  <si>
    <t>6d6D2-17_20221010tip.txt</t>
  </si>
  <si>
    <t>Batch_4179_t</t>
  </si>
  <si>
    <t>6d6D3-2_20221010tip.txt</t>
  </si>
  <si>
    <t>Batch_4196_t</t>
  </si>
  <si>
    <t>6d6D3-4_20221010tip.txt</t>
  </si>
  <si>
    <t>Batch_4180_t</t>
  </si>
  <si>
    <t>6d6D3-6_20221010tip.txt</t>
  </si>
  <si>
    <t>Batch_4181_t</t>
  </si>
  <si>
    <t>6d6D3-10_20221010tip.txt</t>
  </si>
  <si>
    <t>Batch_4182_t</t>
  </si>
  <si>
    <t>6d6D3-12_20221010tip.txt</t>
  </si>
  <si>
    <t>Batch_4183_t</t>
  </si>
  <si>
    <t>6d6D5-10_20221012tip.txt</t>
  </si>
  <si>
    <t>Batch_4184_t</t>
  </si>
  <si>
    <t>6d6D5-11_20221012tip.txt</t>
  </si>
  <si>
    <t>Batch_4185_t</t>
  </si>
  <si>
    <t>6d6D5-12_20221012tip.txt</t>
  </si>
  <si>
    <t>Batch_4186_t</t>
  </si>
  <si>
    <t>6d6D5-14_20221012tip.txt</t>
  </si>
  <si>
    <t>Batch_4187_t</t>
  </si>
  <si>
    <t>6d6D5-15_20221012tip.txt</t>
  </si>
  <si>
    <t>Batch_4188_t</t>
  </si>
  <si>
    <t>6d6D5-17_20221012tip.txt</t>
  </si>
  <si>
    <t>Batch_4189_t</t>
  </si>
  <si>
    <t>6eSU3-2_20221012tip.txt</t>
  </si>
  <si>
    <t>Batch_4190_t</t>
  </si>
  <si>
    <t>6eSU3-4_20221012tip.txt</t>
  </si>
  <si>
    <t>Batch_4191_t</t>
  </si>
  <si>
    <t>6eSU3-6_20221012tip.txt</t>
  </si>
  <si>
    <t>Batch_4192_t</t>
  </si>
  <si>
    <t>6eSU10-1_20221011tip.txt</t>
  </si>
  <si>
    <t>Batch_4193_t</t>
  </si>
  <si>
    <t>6eSU10-2_20221011tip.txt</t>
  </si>
  <si>
    <t>Batch_4194_t</t>
  </si>
  <si>
    <t>6eSU11_20221011tip.txt</t>
  </si>
  <si>
    <t>Batch_4195_t</t>
  </si>
  <si>
    <t>6eSU4-4_20220814tb.txt</t>
  </si>
  <si>
    <t>6eSU4-4_20220814tb.asc</t>
  </si>
  <si>
    <t>6eSU4-4_20220814tp.txt</t>
  </si>
  <si>
    <t>6eSU4-4_20220814tstr.txt</t>
  </si>
  <si>
    <t>Batch_4197_t</t>
  </si>
  <si>
    <t>6d6D2-4_20221125tip.txt</t>
  </si>
  <si>
    <t>Batch_4296_t</t>
  </si>
  <si>
    <t>6d6D2-7_20221124tip.txt</t>
  </si>
  <si>
    <t>Batch_4297_t</t>
  </si>
  <si>
    <t>6d6D2-13_20221125tip.txt</t>
  </si>
  <si>
    <t>Batch_4298_t</t>
  </si>
  <si>
    <t>6d6D2-15_20221125tip.txt</t>
  </si>
  <si>
    <t>Batch_4299_t</t>
  </si>
  <si>
    <t>6d6D5-2_20221124tip.txt</t>
  </si>
  <si>
    <t>Batch_4300_t</t>
  </si>
  <si>
    <t>6d6D5-4_20221124tip.txt</t>
  </si>
  <si>
    <t>Batch_4301_t</t>
  </si>
  <si>
    <t>6eSU4-3_20221207tip.txt</t>
  </si>
  <si>
    <t>Batch_4302_t</t>
  </si>
  <si>
    <t>6eSU4-4_20221207tip.txt</t>
  </si>
  <si>
    <t>Batch_4303_t</t>
  </si>
  <si>
    <t>6eSU4-5_20221207tip.txt</t>
  </si>
  <si>
    <t>Batch_4304_t</t>
  </si>
  <si>
    <t>6eSU4-6_20221207tip.txt</t>
  </si>
  <si>
    <t>Batch_4305_t</t>
  </si>
  <si>
    <t>6eSU6-2_20221208tip.txt</t>
  </si>
  <si>
    <t>Batch_4306_t</t>
  </si>
  <si>
    <t>6eSU8-2_20221208tip.txt</t>
  </si>
  <si>
    <t>Batch_4307_t</t>
  </si>
  <si>
    <t>6eSU9-2_20221208tip.txt</t>
  </si>
  <si>
    <t>Batch_4308_t</t>
  </si>
  <si>
    <t>GNSS, ATV, UAV</t>
  </si>
  <si>
    <t>6eSU10-2_20220618tb.txt</t>
  </si>
  <si>
    <t>6eSU10-2_20220618tb.asc</t>
  </si>
  <si>
    <t>6eSU10-2_20220618tip.txt</t>
  </si>
  <si>
    <t>6eSU10-2_20220618strt.txt</t>
  </si>
  <si>
    <t>Batch_4309_t</t>
  </si>
  <si>
    <t>Spring Interim</t>
  </si>
  <si>
    <t>6d6D3-4_20230124tip.txt</t>
  </si>
  <si>
    <t>Batch_4342_t</t>
  </si>
  <si>
    <t>6d6D3-6_20230124tip.txt</t>
  </si>
  <si>
    <t>Batch_4343_t</t>
  </si>
  <si>
    <t>6d6D3-10_20230124tip.txt</t>
  </si>
  <si>
    <t>Batch_4344_t</t>
  </si>
  <si>
    <t>6d6D3-12_20230124tip.txt</t>
  </si>
  <si>
    <t>Batch_4345_t</t>
  </si>
  <si>
    <t>6d6D5-10_20230125tip.txt</t>
  </si>
  <si>
    <t>Batch_4346_t</t>
  </si>
  <si>
    <t>6d6D5-11_20230125tip.txt</t>
  </si>
  <si>
    <t>Batch_4347_t</t>
  </si>
  <si>
    <t>6d6D5-12_20230125tip.txt</t>
  </si>
  <si>
    <t>Batch_4348_t</t>
  </si>
  <si>
    <t>6d6D5-14_20230125tip.txt</t>
  </si>
  <si>
    <t>Batch_4349_t</t>
  </si>
  <si>
    <t>6d6D5-15_20230125tip.txt</t>
  </si>
  <si>
    <t>Batch_4350_t</t>
  </si>
  <si>
    <t>6d6D5-17_20230125tip.txt</t>
  </si>
  <si>
    <t>Batch_4351_t</t>
  </si>
  <si>
    <t>6d6D2-4_20230222tip.txt</t>
  </si>
  <si>
    <t>Batch_4352_t</t>
  </si>
  <si>
    <t>Carlynon Bay</t>
  </si>
  <si>
    <t>6d6D2-7_20230222tip.txt</t>
  </si>
  <si>
    <t>Batch_4353_t</t>
  </si>
  <si>
    <t>6d6D2-13_20230222tip.txt</t>
  </si>
  <si>
    <t>Batch_4354_t</t>
  </si>
  <si>
    <t>6d6D2-15_20230222tip.txt</t>
  </si>
  <si>
    <t>Batch_4355_t</t>
  </si>
  <si>
    <t>6d6D2-17_20230222tip.txt</t>
  </si>
  <si>
    <t>Batch_4356_t</t>
  </si>
  <si>
    <t>6d6D3-2_20230222tip.txt</t>
  </si>
  <si>
    <t>Batch_4357_t</t>
  </si>
  <si>
    <t>6d6D5-2_20230222tip.txt</t>
  </si>
  <si>
    <t>Batch_4358_t</t>
  </si>
  <si>
    <t>6d6D5-4_20230222tip.txt</t>
  </si>
  <si>
    <t>Batch_4359_t</t>
  </si>
  <si>
    <t>6eSU3-2_20230310tip.txt</t>
  </si>
  <si>
    <t>Batch_4389_t</t>
  </si>
  <si>
    <t>6eSU3-4_20230308tip.txt</t>
  </si>
  <si>
    <t>Batch_4390_t</t>
  </si>
  <si>
    <t>6eSU3-6_20230308tip.txt</t>
  </si>
  <si>
    <t>Batch_4391_t</t>
  </si>
  <si>
    <t>6eSU6-2_20230310tip.txt</t>
  </si>
  <si>
    <t>Batch_4392_t</t>
  </si>
  <si>
    <t>6eSU8-2_20230310tip.txt</t>
  </si>
  <si>
    <t>Batch_4393_t</t>
  </si>
  <si>
    <t>6eSU9-2_20230309tip.txt</t>
  </si>
  <si>
    <t>Batch_4394_t</t>
  </si>
  <si>
    <t>6eSU10-1_20230309tip.txt</t>
  </si>
  <si>
    <t>Batch_4395_t</t>
  </si>
  <si>
    <t>6eSU10-2_20230309tip.txt</t>
  </si>
  <si>
    <t>Batch_4396_t</t>
  </si>
  <si>
    <t>6eSU11_20230309tip.txt</t>
  </si>
  <si>
    <t>Batch_4397_t</t>
  </si>
  <si>
    <t>6eSU4-3_20230419tip.txt</t>
  </si>
  <si>
    <t>6eSU4-4_20230419tip.txt</t>
  </si>
  <si>
    <t>6eSU4-5_20230419tip.txt</t>
  </si>
  <si>
    <t>6eSU4-6_20230419tip.txt</t>
  </si>
  <si>
    <t>PGRAM + GNSS</t>
  </si>
  <si>
    <t>6d6D2-7_20230521tb.txt</t>
  </si>
  <si>
    <t>6d6D2-7_20230521tb.asc</t>
  </si>
  <si>
    <t>6d6D2-7_20230521tp.txt</t>
  </si>
  <si>
    <t>6eSU4-4_20230704tb.txt</t>
  </si>
  <si>
    <t>6eSU4-4_20230704tb.asc</t>
  </si>
  <si>
    <t>6eSU4-4_20230704tp.txt</t>
  </si>
  <si>
    <t>6eSU6-2_20230706tb.txt</t>
  </si>
  <si>
    <t>6eSU6-2_20230706tb.asc</t>
  </si>
  <si>
    <t>6eSU6-2_20230706tp.txt</t>
  </si>
  <si>
    <t>6d6D2-7_20230929tip.txt</t>
  </si>
  <si>
    <t>6d6D2-13_20230929tip.txt</t>
  </si>
  <si>
    <t>6d6D5-2_20230930tip.txt</t>
  </si>
  <si>
    <t>6d6D5-4_20230930tip.txt</t>
  </si>
  <si>
    <t>6d6D5-10_20231002tip.txt</t>
  </si>
  <si>
    <t>6d6D5-11_20231002tip.txt</t>
  </si>
  <si>
    <t>6d6D5-12_20231002tip.txt</t>
  </si>
  <si>
    <t>6d6D5-14_20231002tip.txt</t>
  </si>
  <si>
    <t>6d6D5-15_20231002tip.txt</t>
  </si>
  <si>
    <t>6eSU6-2_20231001tip.txt</t>
  </si>
  <si>
    <t>6eSU8-2_20231001tip.txt</t>
  </si>
  <si>
    <t>6eSU3-2_20231017tip.txt</t>
  </si>
  <si>
    <t>6eSU3-4_20231017tip.txt</t>
  </si>
  <si>
    <t>6eSU3-6_20231017tip.txt</t>
  </si>
  <si>
    <t>6eSU4-3_20231017tip.txt</t>
  </si>
  <si>
    <t>6eSU4-4_20231017tip.txt</t>
  </si>
  <si>
    <t>6eSU4-5_20231017tip.txt</t>
  </si>
  <si>
    <t>6eSU4-6_20231017tip.txt</t>
  </si>
  <si>
    <t>6d6D2-15_20231129tip.txt</t>
  </si>
  <si>
    <t>6d6D2-17_20231129tip.txt</t>
  </si>
  <si>
    <t>6d6D3-10_20231129tip.txt</t>
  </si>
  <si>
    <t>6d6D3-12_20231129tip.txt</t>
  </si>
  <si>
    <t>6d6D3-6_20231129tip.txt</t>
  </si>
  <si>
    <t>6eSU10-1_20231128tip.txt</t>
  </si>
  <si>
    <t>6eSU10-2_20231128tip.txt</t>
  </si>
  <si>
    <t>6eSU11_20231128tip.txt</t>
  </si>
  <si>
    <t>6eSU9-2_20231128tip.txt</t>
  </si>
  <si>
    <t>6d6D3-2_20231129tip.txt</t>
  </si>
  <si>
    <t>6d6D3-4_20231129tip.txt</t>
  </si>
  <si>
    <t>6d6D2-4_20231129tip.txt</t>
  </si>
  <si>
    <t>6d6D5-17_20231215tip.txt</t>
  </si>
  <si>
    <t>6eSU6-2_20240112.txt</t>
  </si>
  <si>
    <t>6eSU8-2_20240112.txt</t>
  </si>
  <si>
    <t>6d6D5-4_20240115.txt</t>
  </si>
  <si>
    <t>6d6D5-15_20240114.txt</t>
  </si>
  <si>
    <t>6d6D5-2_20240115.txt</t>
  </si>
  <si>
    <t>6d6D5-14_20240114.txt</t>
  </si>
  <si>
    <t>6d6D5-12_20240114.txt</t>
  </si>
  <si>
    <t>6d6D5-11_20240114.txt</t>
  </si>
  <si>
    <t>6d6D5-10_20240114.txt</t>
  </si>
  <si>
    <t>6d6D2-7_20240113.txt</t>
  </si>
  <si>
    <t>6d6D2-13_20240113.txt</t>
  </si>
  <si>
    <t>6d6D2-4_20240312tip.txt</t>
  </si>
  <si>
    <t>6d6D2-15_20240312tip.txt</t>
  </si>
  <si>
    <t>6d6D2-17_20240312tip.txt</t>
  </si>
  <si>
    <t>6d6D3-2_20240312tip.txt</t>
  </si>
  <si>
    <t>6d6D3-4_20240312tip.txt</t>
  </si>
  <si>
    <t>6d6D3-6_20240312tip.txt</t>
  </si>
  <si>
    <t>6d6D3-10_20240312tip.txt</t>
  </si>
  <si>
    <t>6d6D5-17_20240314tip.txt</t>
  </si>
  <si>
    <t>6eSU3-2_20240314tip.txt</t>
  </si>
  <si>
    <t>6eSU3-4_20240314tip.txt</t>
  </si>
  <si>
    <t>6eSU3-6_20240314tip.txt</t>
  </si>
  <si>
    <t>6eSU9-2_20240313tip.txt</t>
  </si>
  <si>
    <t>6eSU10-1_20240313tip.txt</t>
  </si>
  <si>
    <t>6eSU10-2_20240313tip.txt</t>
  </si>
  <si>
    <t>6eSU11_20240313tip.txt</t>
  </si>
  <si>
    <t>6eSU4-3_20240411tip.txt</t>
  </si>
  <si>
    <t>30/04/2024</t>
  </si>
  <si>
    <t>6eSU4-4_20240411tip.txt</t>
  </si>
  <si>
    <t>6eSU4-5_20240411tip.txt</t>
  </si>
  <si>
    <t>6eSU4-6_20240411tip.txt</t>
  </si>
  <si>
    <t>Repeat survey</t>
  </si>
  <si>
    <t>6d6D2-7_20240624tb.txt</t>
  </si>
  <si>
    <t>6d6D2-7_20240624tb.asc</t>
  </si>
  <si>
    <t>6d6D2-7_20240624tp.txt</t>
  </si>
  <si>
    <t>6eSU6-2_20240626tb.txt</t>
  </si>
  <si>
    <t>6eSU6-2_20240626tb.asc</t>
  </si>
  <si>
    <t>6eSU6-2_20240626tp.txt</t>
  </si>
  <si>
    <t>6eSU4-4_20240724tb.txt</t>
  </si>
  <si>
    <t>6eSU4-4_20240724tb.asc</t>
  </si>
  <si>
    <t>6eSU4-4_20240724tip.txt</t>
  </si>
  <si>
    <t>6d6D2-4_20240918tip.txt</t>
  </si>
  <si>
    <t>6d6D2-7_20240918tip.txt</t>
  </si>
  <si>
    <t>6d6D2-13_20240918tip.txt</t>
  </si>
  <si>
    <t>6d6D2-15_20240918tip.txt</t>
  </si>
  <si>
    <t>6d6D2-17_20240919tip.txt</t>
  </si>
  <si>
    <t>6d6D3-2_20240919tip.txt</t>
  </si>
  <si>
    <t>6d6D3-4_20240919tip.txt</t>
  </si>
  <si>
    <t>6d6D3-6_20240919tip.txt</t>
  </si>
  <si>
    <t>6d6D3-10_20240919tip.txt</t>
  </si>
  <si>
    <t>6d6D3-12_20240919tip.txt</t>
  </si>
  <si>
    <t>6d6D5-2_20240920tip.txt</t>
  </si>
  <si>
    <t>6d6D5-4_20240920tip.txt</t>
  </si>
  <si>
    <t>6d6D5-10_20240920tip.txt</t>
  </si>
  <si>
    <t>6d6D5-11_20240920tip.txt</t>
  </si>
  <si>
    <t>6d6D5-12_20240920tip.txt</t>
  </si>
  <si>
    <t>6eSU3-2_20241005tip.txt</t>
  </si>
  <si>
    <t>6eSU3-4_20241005tip.txt</t>
  </si>
  <si>
    <t>Agreed with Tina that survey wouldn't reach depth due to conditions on site</t>
  </si>
  <si>
    <t>6eSU3-6_20241005tip.txt</t>
  </si>
  <si>
    <t>6eSU4-3_20241004tip.txt</t>
  </si>
  <si>
    <t>6eSU4-5_20241004tip.txt</t>
  </si>
  <si>
    <t>6eSU4-6_20241004tip.txt</t>
  </si>
  <si>
    <t>6eSU6-2_20241004tip.txt</t>
  </si>
  <si>
    <t>6eSU8-2_20241004tip.txt</t>
  </si>
  <si>
    <t>LittleLondon</t>
  </si>
  <si>
    <t>6eSU9-2_20241005tip.txt</t>
  </si>
  <si>
    <t>6eSU10-1_20241005tip.txt</t>
  </si>
  <si>
    <t>6eSU4-4_20241004tip.txt</t>
  </si>
  <si>
    <t>6d6D5-17_20241116tip.txt</t>
  </si>
  <si>
    <t>6d6D5-14_20241116tip.txt</t>
  </si>
  <si>
    <t>6d6D5-15_20241116tip.txt</t>
  </si>
  <si>
    <t>6eSU10-2_20241116tip.txt</t>
  </si>
  <si>
    <t>6eSU11_20241116tip.txt</t>
  </si>
  <si>
    <t>Hayle Estuary</t>
  </si>
  <si>
    <t>3325-21 #R1</t>
  </si>
  <si>
    <t>7a7A2-6_20210402tb.txt</t>
  </si>
  <si>
    <t>7a7A2-6_20210402tb.asc</t>
  </si>
  <si>
    <t>7a7A2-6_20210402tp.txt</t>
  </si>
  <si>
    <t>Batch_3930_t</t>
  </si>
  <si>
    <t>Sennen</t>
  </si>
  <si>
    <t>2727-19</t>
  </si>
  <si>
    <t>7a7A1-2_20210910tip.txt</t>
  </si>
  <si>
    <t>JS/MS</t>
  </si>
  <si>
    <t>Porthmeor</t>
  </si>
  <si>
    <t>7a7A2-2_20210910tip.txt</t>
  </si>
  <si>
    <t>Porthgwidden</t>
  </si>
  <si>
    <t>7a7A2-3_20210910tip.txt</t>
  </si>
  <si>
    <t>St Ives</t>
  </si>
  <si>
    <t>7a7A2-4_20210910tip.txt</t>
  </si>
  <si>
    <t>Carbis Bay</t>
  </si>
  <si>
    <t>7a7A2-5_20210910tip.txt</t>
  </si>
  <si>
    <t>7a7A2-6_20210910tip.txt</t>
  </si>
  <si>
    <t>Portreath</t>
  </si>
  <si>
    <t>7a7A3-2_20210909tip.txt</t>
  </si>
  <si>
    <t>Porthtowan</t>
  </si>
  <si>
    <t>7a7A3-4_20210909tip.txt</t>
  </si>
  <si>
    <t>Perranporth</t>
  </si>
  <si>
    <t>7a7A3-8_20210908tip.txt</t>
  </si>
  <si>
    <t>Fistral Beach</t>
  </si>
  <si>
    <t>7a7A3-15_20210909tip.txt</t>
  </si>
  <si>
    <t>Newquay Porth</t>
  </si>
  <si>
    <t>7a7A3-17_20210909tip.txt</t>
  </si>
  <si>
    <t>Trenance</t>
  </si>
  <si>
    <t>7a7A3-19_20210908tip.txt</t>
  </si>
  <si>
    <t>Porthcothan</t>
  </si>
  <si>
    <t>7a7A3-21_20210908tip.txt</t>
  </si>
  <si>
    <t>Treyarnon Constantine</t>
  </si>
  <si>
    <t>7a7A3-23_20210908tip.txt</t>
  </si>
  <si>
    <t>Harlyn</t>
  </si>
  <si>
    <t>7b7B1-2_20210907tip.txt</t>
  </si>
  <si>
    <t>Polzeath</t>
  </si>
  <si>
    <t>7b7B1-8_20210907tip.txt</t>
  </si>
  <si>
    <t>Widemouth Bay</t>
  </si>
  <si>
    <t>7b7B3-2_20210907tip.txt</t>
  </si>
  <si>
    <t>Bude</t>
  </si>
  <si>
    <t>7b7B3-4_20210907tip.txt</t>
  </si>
  <si>
    <t>7a7A2-2_20220106tb.txt</t>
  </si>
  <si>
    <t>7a7A2-2_20220106tb.ASC</t>
  </si>
  <si>
    <t>7a7A2-2_20220106tp.txt</t>
  </si>
  <si>
    <t>7a7A2-2_20220106tstr.txt</t>
  </si>
  <si>
    <t>7a7A2-3_20220106tb.txt</t>
  </si>
  <si>
    <t>7a7A2-3_20220106tb.ASC</t>
  </si>
  <si>
    <t>7a7A2-3_20220106tp.txt</t>
  </si>
  <si>
    <t>7a7A2-3_20220106tstr.txt</t>
  </si>
  <si>
    <t>7a7A2-4_20220105tb.txt</t>
  </si>
  <si>
    <t>7a7A2-4_20220105tb.ASC</t>
  </si>
  <si>
    <t>7a7A2-4_20220105tp.txt</t>
  </si>
  <si>
    <t>7a7A2-4_20220105tstr.txt</t>
  </si>
  <si>
    <t>7a7A2-5_20220107tb.txt</t>
  </si>
  <si>
    <t>7a7A2-5_20220107tb.ASC</t>
  </si>
  <si>
    <t>7a7A2-5_20220107tp.txt</t>
  </si>
  <si>
    <t>7a7A2-5_20220107tstr.txt</t>
  </si>
  <si>
    <t>7b7B1-2_20220103tb.txt</t>
  </si>
  <si>
    <t>7b7B1-2_20220103tb.ASC</t>
  </si>
  <si>
    <t>7b7B1-2_20220103tp.txt</t>
  </si>
  <si>
    <t>7b7B1-2_20220103tstr.txt</t>
  </si>
  <si>
    <t>7b7B1-8_20220104tb.txt</t>
  </si>
  <si>
    <t>7b7B1-8_20220104tb.ASC</t>
  </si>
  <si>
    <t>7b7B1-8_20220104tp.txt</t>
  </si>
  <si>
    <t>7b7B1-8_20220104tstr.txt</t>
  </si>
  <si>
    <t>7a7A1-2_20220205tb.txt</t>
  </si>
  <si>
    <t>7a7A1-2_20220205tb.ASC</t>
  </si>
  <si>
    <t>7a7A1-2_20220205tp.txt</t>
  </si>
  <si>
    <t>7a7A1-2_20220205tstr.txt</t>
  </si>
  <si>
    <t>7a7A3-15_20220203tb.txt</t>
  </si>
  <si>
    <t>7a7A3-15_20220203tb.ASC</t>
  </si>
  <si>
    <t>7a7A3-15_20220203tp.txt</t>
  </si>
  <si>
    <t>7a7A3-15_20220203tstr.txt</t>
  </si>
  <si>
    <t>7a7A3-17_20220202tb.txt</t>
  </si>
  <si>
    <t>7a7A3-17_20220202tb.ASC</t>
  </si>
  <si>
    <t>7a7A3-17_20220202tp.txt</t>
  </si>
  <si>
    <t>7a7A3-17_20220202tstr.txt</t>
  </si>
  <si>
    <t>Trenance Cove</t>
  </si>
  <si>
    <t>7a7A3-19_20220131tb.txt</t>
  </si>
  <si>
    <t>7a7A3-19_20220131tb.ASC</t>
  </si>
  <si>
    <t>7a7A3-19_20220131tp.txt</t>
  </si>
  <si>
    <t>7a7A3-19_20220131tstr.txt</t>
  </si>
  <si>
    <t>7a7A3-21_20220201tb.txt</t>
  </si>
  <si>
    <t>7a7A3-21_20220201tb.ASC</t>
  </si>
  <si>
    <t>7a7A3-21_20220201tp.txt</t>
  </si>
  <si>
    <t>7a7A3-21_20220201tstr.txt</t>
  </si>
  <si>
    <t>7a7A3-2_20220301tb.txt</t>
  </si>
  <si>
    <t>7a7A3-2_20220301tb.ASC</t>
  </si>
  <si>
    <t>7a7A3-2_20220301tp.txt</t>
  </si>
  <si>
    <t>7a7A3-2_20220301tstr.txt</t>
  </si>
  <si>
    <t>Batch_4137_t</t>
  </si>
  <si>
    <t>7a7A3-8_20220304tb.txt</t>
  </si>
  <si>
    <t>7a7A3-8_20220304tb.ASC</t>
  </si>
  <si>
    <t>7a7A3-8_20220304tp.txt</t>
  </si>
  <si>
    <t>7a7A3-8_20220304tstr.txt</t>
  </si>
  <si>
    <t>Batch_4138_t</t>
  </si>
  <si>
    <t>7a7A3-9_20220305tb.txt</t>
  </si>
  <si>
    <t>7a7A3-9_20220305tb.ASC</t>
  </si>
  <si>
    <t>7a7A3-9_20220305tp.txt</t>
  </si>
  <si>
    <t>7a7A3-9_20220305tstr.txt</t>
  </si>
  <si>
    <t>Batch_4139_t</t>
  </si>
  <si>
    <t>Crantock</t>
  </si>
  <si>
    <t>7a7A3-13_20220306tb.txt</t>
  </si>
  <si>
    <t>7a7A3-13_20220306tb.ASC</t>
  </si>
  <si>
    <t>7a7A3-13_20220306tp.txt</t>
  </si>
  <si>
    <t>7a7A3-13_20220306tstr.txt</t>
  </si>
  <si>
    <t>Batch_4140_t</t>
  </si>
  <si>
    <t>Watergate</t>
  </si>
  <si>
    <t>7a7A3-18_20220303tb.txt</t>
  </si>
  <si>
    <t>7a7A3-18_20220303tb.ASC</t>
  </si>
  <si>
    <t>7a7A3-18_20220303tp.txt</t>
  </si>
  <si>
    <t>7a7A3-18_20220303tstr.txt</t>
  </si>
  <si>
    <t>Batch_4141_t</t>
  </si>
  <si>
    <t>7a7A2-6_20220320tb.txt</t>
  </si>
  <si>
    <t>7a7A2-6_20220320tb.asc</t>
  </si>
  <si>
    <t>7a7A2-6_20220320tp.txt</t>
  </si>
  <si>
    <t>7a7A2-6_20220320tstr.txt</t>
  </si>
  <si>
    <t>Batch_4142_t</t>
  </si>
  <si>
    <t>Hayle Estuary Godrevy</t>
  </si>
  <si>
    <t>7a7A2-7_20220319tb.txt</t>
  </si>
  <si>
    <t>7a7A2-7_20220319tb.asc</t>
  </si>
  <si>
    <t>7a7A2-7_20220319tp.txt</t>
  </si>
  <si>
    <t>7a7A2-7_20220319tstr.txt</t>
  </si>
  <si>
    <t>Batch_4143_t</t>
  </si>
  <si>
    <t>7a7A3-4_20220321tb.txt</t>
  </si>
  <si>
    <t>7a7A3-4_20220321tb.asc</t>
  </si>
  <si>
    <t>7a7A3-4_20220321tp.txt</t>
  </si>
  <si>
    <t>7a7A3-4_20220321tstr.txt</t>
  </si>
  <si>
    <t>Batch_4144_t</t>
  </si>
  <si>
    <t>7a7A3-23_20220322tb.txt</t>
  </si>
  <si>
    <t>7a7A3-23_20220322tb.asc</t>
  </si>
  <si>
    <t>7a7A3-23_20220322tp.txt</t>
  </si>
  <si>
    <t>7a7A3-23_20220322tstr.txt</t>
  </si>
  <si>
    <t>Batch_4145_t</t>
  </si>
  <si>
    <t>Port Isaac</t>
  </si>
  <si>
    <t>LiDAR</t>
  </si>
  <si>
    <t>7b7B2-4_20220428tb.txt</t>
  </si>
  <si>
    <t>7b7B2-4_20220428tb.asc</t>
  </si>
  <si>
    <t>7b7B2-4_20220428tp.txt</t>
  </si>
  <si>
    <t>7b7B2-4_20220428tstr.txt</t>
  </si>
  <si>
    <t>13/09/2022</t>
  </si>
  <si>
    <t>Batch_4198_t</t>
  </si>
  <si>
    <t>Black Rock</t>
  </si>
  <si>
    <t>7b7B3-1_20220430tb.txt</t>
  </si>
  <si>
    <t>7b7B3-1_20220430tb.asc</t>
  </si>
  <si>
    <t>7b7B3-1_20220430tp.txt</t>
  </si>
  <si>
    <t>7b7B3-2_20220430tb.txt</t>
  </si>
  <si>
    <t>7b7B3-2_20220430tb.asc</t>
  </si>
  <si>
    <t>7b7B3-2_20220430tp.txt</t>
  </si>
  <si>
    <t>7b7B3-2_20220430tstr.txt</t>
  </si>
  <si>
    <t>Jw</t>
  </si>
  <si>
    <t>7b7B3-4_20220429tb.txt</t>
  </si>
  <si>
    <t>7b7B3-4_20220429tb.ASC</t>
  </si>
  <si>
    <t>7b7B3-4_20220429tp.txt</t>
  </si>
  <si>
    <t>7b7B3-4_20220429tstr.txt</t>
  </si>
  <si>
    <t>7a7A1-2_20220927tip.txt</t>
  </si>
  <si>
    <t>7a7A2-2_20220927tip.txt</t>
  </si>
  <si>
    <t>7a7A2-3_20220927tip.txt</t>
  </si>
  <si>
    <t>7a7A2-4_20220927tip.txt</t>
  </si>
  <si>
    <t>7a7A2-5_20220927tip.txt</t>
  </si>
  <si>
    <t>7a7A2-6_20220927tip.txt</t>
  </si>
  <si>
    <t>7a7A3-2_20220926tip.txt</t>
  </si>
  <si>
    <t>7a7A3-4_20220926tip.txt</t>
  </si>
  <si>
    <t>7a7A3-8_20220928tip.txt</t>
  </si>
  <si>
    <t>7a7A3-15_20220928tip.txt</t>
  </si>
  <si>
    <t>7a7A3-17_20220928tip.txt</t>
  </si>
  <si>
    <t>7a7A3-19_20220928tip.txt</t>
  </si>
  <si>
    <t>7a7A3-21_20220928tip.txt</t>
  </si>
  <si>
    <t>7a7A3-23_20220926tip.txt</t>
  </si>
  <si>
    <t>7b7B1-2_20220929tip.txt</t>
  </si>
  <si>
    <t>7b7B1-8_20220929tip.txt</t>
  </si>
  <si>
    <t>7b7B3-2_20220929tip.txt</t>
  </si>
  <si>
    <t>7b7B3-4_20220929tip.txt</t>
  </si>
  <si>
    <t>7a7A1-2_20230225tip.txt</t>
  </si>
  <si>
    <t>Batch_4398_t</t>
  </si>
  <si>
    <t>7a7A2-2_20230223tip.txt</t>
  </si>
  <si>
    <t>Batch_4399_t</t>
  </si>
  <si>
    <t>Porth Gwidden</t>
  </si>
  <si>
    <t>7a7A2-3_20230223tip.txt</t>
  </si>
  <si>
    <t>Batch_4400_t</t>
  </si>
  <si>
    <t>7a7A2-4_20230223tip.txt</t>
  </si>
  <si>
    <t>Batch_4401_t</t>
  </si>
  <si>
    <t>7a7A2-5_20230223tip.txt</t>
  </si>
  <si>
    <t>Batch_4402_t</t>
  </si>
  <si>
    <t>Hayle</t>
  </si>
  <si>
    <t>7a7A2-6_20230223tip.txt</t>
  </si>
  <si>
    <t>Batch_4403_t</t>
  </si>
  <si>
    <t>7a7A3-8_20230224tip.txt</t>
  </si>
  <si>
    <t>Batch_4404_t</t>
  </si>
  <si>
    <t>7a7A3-9_20230224tip.txt</t>
  </si>
  <si>
    <t>Batch_4405_t</t>
  </si>
  <si>
    <t>7a7A3-17_20230222tip.txt</t>
  </si>
  <si>
    <t>Batch_4406_t</t>
  </si>
  <si>
    <t>7a7A3-18_20230222tip.txt</t>
  </si>
  <si>
    <t>Batch_4407_t</t>
  </si>
  <si>
    <t>7a7A3-23_20230224tip.txt</t>
  </si>
  <si>
    <t>Batch_4408_t</t>
  </si>
  <si>
    <t>7b7B1-2_20230224tip.txt</t>
  </si>
  <si>
    <t>Batch_4409_t</t>
  </si>
  <si>
    <t>Fistral</t>
  </si>
  <si>
    <t>7a7A3-15_20230309tip.txt</t>
  </si>
  <si>
    <t>Batch_4410_t</t>
  </si>
  <si>
    <t>7a7A3-21_20230308tip.txt</t>
  </si>
  <si>
    <t>Batch_4411_t</t>
  </si>
  <si>
    <t>7b7B1-8_20230310tip.txt</t>
  </si>
  <si>
    <t>Batch_4412_t</t>
  </si>
  <si>
    <t>7a7A3-2_20230307tip.txt</t>
  </si>
  <si>
    <t>Batch_4413_t</t>
  </si>
  <si>
    <t>7a7A3-4_20230307tip.txt</t>
  </si>
  <si>
    <t>Batch_4414_t</t>
  </si>
  <si>
    <t>7a7A3-19_20230308tip.txt</t>
  </si>
  <si>
    <t>Batch_4415_t</t>
  </si>
  <si>
    <t>7b7B3-1_20230311tip.txt</t>
  </si>
  <si>
    <t>Batch_4416_t</t>
  </si>
  <si>
    <t>7b7B3-2_20230311tip.txt</t>
  </si>
  <si>
    <t>Batch_4417_t</t>
  </si>
  <si>
    <t>7b7B2-4_20230321tip.txt</t>
  </si>
  <si>
    <t>Batch_4418_t</t>
  </si>
  <si>
    <t>7a7A3-13_20230322tip.txt</t>
  </si>
  <si>
    <t>7b7B3-4_20230321tip.txt</t>
  </si>
  <si>
    <t>7a7A2-6_20230421tb.txt</t>
  </si>
  <si>
    <t>7a7A2-6_20230421tb.asc</t>
  </si>
  <si>
    <t>7a7A2-6_20230421tp.txt</t>
  </si>
  <si>
    <t>7a7A2-7_20230423tip.txt</t>
  </si>
  <si>
    <t>7a7A1-2_20230917tip.txt</t>
  </si>
  <si>
    <t>7a7A2-2_20230914tip.txt</t>
  </si>
  <si>
    <t>7a7A2-3_20230914tip.txt</t>
  </si>
  <si>
    <t>7a7A2-4_20230914tip.txt</t>
  </si>
  <si>
    <t>7a7A2-5_20230915tip.txt</t>
  </si>
  <si>
    <t>7a7A2-6_20230915tip.txt</t>
  </si>
  <si>
    <t>7a7A3-2_20230915tip.txt</t>
  </si>
  <si>
    <t>7a7A3-4_20230915tip.txt</t>
  </si>
  <si>
    <t>7a7A3-8_20230916tip.txt</t>
  </si>
  <si>
    <t>7a7A3-15_20230916tip.txt</t>
  </si>
  <si>
    <t>7a7A3-17_20230916tip.txt</t>
  </si>
  <si>
    <t>7a7A3-19_20230916tip.txt</t>
  </si>
  <si>
    <t>7a7A3-21_20230916tip.txt</t>
  </si>
  <si>
    <t>7a7A3-23_20230917tip.txt</t>
  </si>
  <si>
    <t>7b7B1-2_20230917tip.txt</t>
  </si>
  <si>
    <t>7b7B1-8_20230917tip.txt</t>
  </si>
  <si>
    <t>7b7B3-2_20230918tip.txt</t>
  </si>
  <si>
    <t>7b7B3-4_20230918tip.txt</t>
  </si>
  <si>
    <t>7a7A1-2_20240111tip.txt</t>
  </si>
  <si>
    <t>7a7A2-2_20240112tip.txt</t>
  </si>
  <si>
    <t>7a7A2-3_20240112tip.txt</t>
  </si>
  <si>
    <t>7a7A2-4_20240112tip.txt</t>
  </si>
  <si>
    <t>7a7A2-5_20240112tip.txt</t>
  </si>
  <si>
    <t>7a7A2-6_20240112tip.txt</t>
  </si>
  <si>
    <t>Hayle to Godrevy</t>
  </si>
  <si>
    <t>7a7A2-7_2040113tip.txt</t>
  </si>
  <si>
    <t>7a7A3-2_20240111tip.txt</t>
  </si>
  <si>
    <t>7a7A3-4_20240111tip.txt</t>
  </si>
  <si>
    <t>7a7A3-8_20240115tip.txt</t>
  </si>
  <si>
    <t>2727-20</t>
  </si>
  <si>
    <t>7a7A3-9_20240115tip.txt</t>
  </si>
  <si>
    <t>7a7A3-13_20240111tip.txt</t>
  </si>
  <si>
    <t>7a7A3-15_20240113tip.txt</t>
  </si>
  <si>
    <t>7a7A3-17_20240114tip.txt</t>
  </si>
  <si>
    <t>7a7A3-18_20240114tip.txt</t>
  </si>
  <si>
    <t>7a7A3-19_20240115tip.txt</t>
  </si>
  <si>
    <t>7a7A3-21_20240115tip.txt</t>
  </si>
  <si>
    <t>7a7A3-23_20240115tip.txt</t>
  </si>
  <si>
    <t>7b7B1-2_20240116tip.txt</t>
  </si>
  <si>
    <t>7b7B1-8_20240116tip.txt</t>
  </si>
  <si>
    <t>7b7B2-4_20240116tip.txt</t>
  </si>
  <si>
    <t>7b7B3-1_20240228tip.txt</t>
  </si>
  <si>
    <t>7b7B3-2_20240228tip.txt</t>
  </si>
  <si>
    <t>7b7B3-4_20240228tip.txt</t>
  </si>
  <si>
    <t xml:space="preserve">Hayle Estuary </t>
  </si>
  <si>
    <t>Repeat Full Survey</t>
  </si>
  <si>
    <t>7a7A2-6_20240506tb.txt</t>
  </si>
  <si>
    <t>7a7A2-6_20240506tb.asc</t>
  </si>
  <si>
    <t>7a7A2-6_20240506tp.txt</t>
  </si>
  <si>
    <t>7a7A1-2_20240903tip.txt</t>
  </si>
  <si>
    <t>7a7A2-2_20240902tip.txt</t>
  </si>
  <si>
    <t>7a7A2-3_20240902tip.txt</t>
  </si>
  <si>
    <t>7a7A2-4_20240902tip.txt</t>
  </si>
  <si>
    <t>7a7A2-5_20240902tip.txt</t>
  </si>
  <si>
    <t>7a7A2-5_20240903tip.txt</t>
  </si>
  <si>
    <t>7a7A3-2_20240903tip.txt</t>
  </si>
  <si>
    <t>7a7A3-4_20240903tip.txt</t>
  </si>
  <si>
    <t>7a7A3-8_20240904tip.txt</t>
  </si>
  <si>
    <t>7a7A3-15_20240904tip.txt</t>
  </si>
  <si>
    <t>7a7A3-17_20240904tip.txt</t>
  </si>
  <si>
    <t>7a7A3-19_20240904tip.txt</t>
  </si>
  <si>
    <t>7a7A3-21_20240904tip.txt</t>
  </si>
  <si>
    <t>7a7A3-23_20240905tip.txt</t>
  </si>
  <si>
    <t>7b7B1-2_20240905tip.txt</t>
  </si>
  <si>
    <t>7b7B1-8_20240905tip.txt</t>
  </si>
  <si>
    <t>7b7B3-2_20240922tip.txt</t>
  </si>
  <si>
    <t>7b7B3-4_20240922tip.txt</t>
  </si>
  <si>
    <t>Added to High Level Planner UPDATE on Sharepoint /Teams</t>
  </si>
  <si>
    <t>Saunton Sands</t>
  </si>
  <si>
    <t>3325-21 #R3</t>
  </si>
  <si>
    <t>7cSAUN1_20210429tb.txt</t>
  </si>
  <si>
    <t>7cSAUN1_20210429tb.asc</t>
  </si>
  <si>
    <t>7cSAUN1_20210429tp.txt</t>
  </si>
  <si>
    <t>Batch_3931_t</t>
  </si>
  <si>
    <t>Westward Ho!</t>
  </si>
  <si>
    <t>3325-21 #R2</t>
  </si>
  <si>
    <t>7cWEST2_20210427tb.txt</t>
  </si>
  <si>
    <t>7cWEST2_20210427tb.asc</t>
  </si>
  <si>
    <t>7cWEST2_20210427tp.txt</t>
  </si>
  <si>
    <t>Batch_3932_t</t>
  </si>
  <si>
    <t>Burnham-on-sea</t>
  </si>
  <si>
    <t>7dBURN2_20210923tip.txt</t>
  </si>
  <si>
    <t>Berrow Dunes</t>
  </si>
  <si>
    <t xml:space="preserve">Interim </t>
  </si>
  <si>
    <t>7dBURN3_20210923tip.txt</t>
  </si>
  <si>
    <t>North of Brean Village</t>
  </si>
  <si>
    <t>7dBURN4A_20210923tip.txt</t>
  </si>
  <si>
    <t>South of Brean Farm</t>
  </si>
  <si>
    <t>7dBURN4B_20210923tip.txt</t>
  </si>
  <si>
    <t>Worthy</t>
  </si>
  <si>
    <t>7dPORL1_20210922tip.txt</t>
  </si>
  <si>
    <t>Porlock Weir</t>
  </si>
  <si>
    <t>7dPORL2_20210922tip.txt</t>
  </si>
  <si>
    <t>River Axe</t>
  </si>
  <si>
    <t>7eWSM1_20210916tip.txt</t>
  </si>
  <si>
    <t>Weston Bay North</t>
  </si>
  <si>
    <t>7eWSM2_20210917tip.txt</t>
  </si>
  <si>
    <t>Minhead</t>
  </si>
  <si>
    <t>7dMINE1_20210922tip.txt</t>
  </si>
  <si>
    <t>Minehead</t>
  </si>
  <si>
    <t>7dMINE2_20210922tip.txt</t>
  </si>
  <si>
    <t>The Warren</t>
  </si>
  <si>
    <t>7dMINE3_20210921tip.txt</t>
  </si>
  <si>
    <t>Dunster Holiday park</t>
  </si>
  <si>
    <t>7dMINE4_20210920tip.txt</t>
  </si>
  <si>
    <t xml:space="preserve">Ker Moor </t>
  </si>
  <si>
    <t>7dMINE5_20210920tip.txt</t>
  </si>
  <si>
    <t>Blue Anchor</t>
  </si>
  <si>
    <t>7dMINE6_20210920tip.txt</t>
  </si>
  <si>
    <t>Batch3979_t</t>
  </si>
  <si>
    <t>7cSAUN1_20211020tip.txt</t>
  </si>
  <si>
    <t>7cWEST2_20211019tip.txt</t>
  </si>
  <si>
    <t>Stolford</t>
  </si>
  <si>
    <t>7dPARR2_20211018tip.txt</t>
  </si>
  <si>
    <t>Steart</t>
  </si>
  <si>
    <t>7dPARR3_20211018tip.txt</t>
  </si>
  <si>
    <t>Sand Bay</t>
  </si>
  <si>
    <t>7eSANB1_20211014tip.txt</t>
  </si>
  <si>
    <t xml:space="preserve">Severn Beach </t>
  </si>
  <si>
    <t>7eSU15-1_20220118tb.txt</t>
  </si>
  <si>
    <t>7eSU15-1_20220118tb.ASC</t>
  </si>
  <si>
    <t>7eSU15-1_20220118tp.txt</t>
  </si>
  <si>
    <t>7eSU15-1_20220118tstr.txt</t>
  </si>
  <si>
    <t>Pre-storm</t>
  </si>
  <si>
    <t>7eSANB1_20220217tpsp.txt</t>
  </si>
  <si>
    <t>7eSANB1_20220217tstrps.txt</t>
  </si>
  <si>
    <t>Weston-Super-Mare</t>
  </si>
  <si>
    <t>7eWSM1_20220217tpsp.txt</t>
  </si>
  <si>
    <t>7eWSM1_20220217tstrps.txt</t>
  </si>
  <si>
    <t>7eSANB1_20220221tpsp.txt</t>
  </si>
  <si>
    <t>7eSANB1_20220221tstrps.txt</t>
  </si>
  <si>
    <t>7eWSM1_20220221tpsp.txt</t>
  </si>
  <si>
    <t>7eWSM1_20220221tstrps.txt</t>
  </si>
  <si>
    <t>7cWEST2_20220223tpsp.txt</t>
  </si>
  <si>
    <t>7cWEST2_20220223tstrps.txt</t>
  </si>
  <si>
    <t>7cSAUN1_20220404tb.txt</t>
  </si>
  <si>
    <t>7cSAUN1_20220404tb.asc</t>
  </si>
  <si>
    <t>7cSAUN1_20220404tp.txt</t>
  </si>
  <si>
    <t>7cSAUN1_20220404tstr.txt</t>
  </si>
  <si>
    <t>Batch_4146_t</t>
  </si>
  <si>
    <t>7cWEST2_20220404tb.txt</t>
  </si>
  <si>
    <t>7cWEST2_20220404tb.asc</t>
  </si>
  <si>
    <t>7cWEST2_20220404tp.txt</t>
  </si>
  <si>
    <t>7cWEST2_20220404tstr.txt</t>
  </si>
  <si>
    <t>Batch_4147_t</t>
  </si>
  <si>
    <t>Gore Point</t>
  </si>
  <si>
    <t>7dPORL1_20220419tb.txt</t>
  </si>
  <si>
    <t>7dPORL1_20220419tb.asc</t>
  </si>
  <si>
    <t>7dPORL1_20220419tp.txt</t>
  </si>
  <si>
    <t>7dPORL1_20220419tstr.txt</t>
  </si>
  <si>
    <t>Batch_4148_t</t>
  </si>
  <si>
    <t>7dPORL2_20220419tb.txt</t>
  </si>
  <si>
    <t>7dPORL2_20220419tb.asc</t>
  </si>
  <si>
    <t>7dPORL2_20220419tp.txt</t>
  </si>
  <si>
    <t>7dPORL2_20220419tstr.txt</t>
  </si>
  <si>
    <t>Batch_4149_t</t>
  </si>
  <si>
    <t>Lilstock</t>
  </si>
  <si>
    <t>7dLILS2_20220420tb.txt</t>
  </si>
  <si>
    <t>7dLILS2_20220420tb.asc</t>
  </si>
  <si>
    <t>7dLILS2_20220420tp.txt</t>
  </si>
  <si>
    <t>7dLILS2_20220420tstr.txt</t>
  </si>
  <si>
    <t>7dPORL3_20220502tb.txt</t>
  </si>
  <si>
    <t>7dPORL3_20220502tb.asc</t>
  </si>
  <si>
    <t>7dPORL3_20220502tp.txt</t>
  </si>
  <si>
    <t>7dPORL3_20220502tstr.txt</t>
  </si>
  <si>
    <t>7dMINE6_20220415tb.txt</t>
  </si>
  <si>
    <t>7dMINE6_20220415tb.asc</t>
  </si>
  <si>
    <t>7dMINE6_20220415tp.txt</t>
  </si>
  <si>
    <t>7dMINE6_20220415tstr.txt</t>
  </si>
  <si>
    <t>7dMINE1_20220418tb.txt</t>
  </si>
  <si>
    <t>7dMINE1_20220418tb.asc</t>
  </si>
  <si>
    <t>7dMINE1_20220418tp.txt</t>
  </si>
  <si>
    <t>7dMINE1_20220418tstr.txt</t>
  </si>
  <si>
    <t>7dMINE2_20220418tb.txt</t>
  </si>
  <si>
    <t>7dMINE2_20220418tb.asc</t>
  </si>
  <si>
    <t>7dMINE2_20220418tp.txt</t>
  </si>
  <si>
    <t>7dMINE2_20220418tstr.txt</t>
  </si>
  <si>
    <t>7dMINE3_20220417tb.txt</t>
  </si>
  <si>
    <t>7dMINE3_20220417tb.asc</t>
  </si>
  <si>
    <t>7dMINE3_20220417tp.txt</t>
  </si>
  <si>
    <t>7dMINE3_20220417tstr.txt</t>
  </si>
  <si>
    <t>7dMINE4_20220416tb.txt</t>
  </si>
  <si>
    <t>7dMINE4_20220416tb.asc</t>
  </si>
  <si>
    <t>7dMINE4_20220416tp.txt</t>
  </si>
  <si>
    <t>7dMINE4_20220416tstr.txt</t>
  </si>
  <si>
    <t>7dMINE5_20220416tb.txt</t>
  </si>
  <si>
    <t>7dMINE5_20220416tb.asc</t>
  </si>
  <si>
    <t>7dMINE5_20220416tp.txt</t>
  </si>
  <si>
    <t>7dMINE5_20220416tstr.txt</t>
  </si>
  <si>
    <t>Portishead</t>
  </si>
  <si>
    <t>7eSU17-2_20220622tb.txt</t>
  </si>
  <si>
    <t>7eSU17-2_20220622tb.asc</t>
  </si>
  <si>
    <t>7eSU17-2_20220622tp.txt</t>
  </si>
  <si>
    <t>7eSU17-2_20220622tstr.txt</t>
  </si>
  <si>
    <t>7eSANB1_20220621tb.txt</t>
  </si>
  <si>
    <t>7eSANB1_20220621tb.asc</t>
  </si>
  <si>
    <t>7eSANB1_20220621tp.txt</t>
  </si>
  <si>
    <t>7eSANB1_20220621tstr.txt</t>
  </si>
  <si>
    <t>Clevedon</t>
  </si>
  <si>
    <t>7eSU17-5_20220708tb.txt</t>
  </si>
  <si>
    <t>7eSU17-5_20220708tb.asc</t>
  </si>
  <si>
    <t>7eSU17-5_20220708tp.txt</t>
  </si>
  <si>
    <t>7eSU17-5_20220708tstr.txt</t>
  </si>
  <si>
    <t>2727-17</t>
  </si>
  <si>
    <t>7eWSM1_20220707tb.txt</t>
  </si>
  <si>
    <t>7eWSM1_20220707tb.asc</t>
  </si>
  <si>
    <t>7eWSM1_20220707tp.txt</t>
  </si>
  <si>
    <t>7eWSM1_20220707tstr.txt</t>
  </si>
  <si>
    <t>2727-18</t>
  </si>
  <si>
    <t>7eWSM2_20220707tb.txt</t>
  </si>
  <si>
    <t>7eWSM2_20220707tb.asc</t>
  </si>
  <si>
    <t>7eWSM2_20220707tp.txt</t>
  </si>
  <si>
    <t>7eWSM2_20220707tstr.txt</t>
  </si>
  <si>
    <t>Burnham-on-Sea</t>
  </si>
  <si>
    <t>7dBURN2_20220729tb.txt</t>
  </si>
  <si>
    <t>7dBURN2_20220729tb.asc</t>
  </si>
  <si>
    <t>7dBURN2_20220729tp.txt</t>
  </si>
  <si>
    <t>7dBURN2_20220729tstr.txt</t>
  </si>
  <si>
    <t>7dBURN3_20220729tb.txt</t>
  </si>
  <si>
    <t>7dBURN3_20220729tb.asc</t>
  </si>
  <si>
    <t>7dBURN3_20220729tp.txt</t>
  </si>
  <si>
    <t>Batch_4310_t</t>
  </si>
  <si>
    <t>Brean Village</t>
  </si>
  <si>
    <t>7dBURN4A_20220727tb.txt</t>
  </si>
  <si>
    <t>7dBURN4A_20220727tb.asc</t>
  </si>
  <si>
    <t>7dBURN4A_20220727tp.txt</t>
  </si>
  <si>
    <t>7dBURN4A_20220727tstr.txt</t>
  </si>
  <si>
    <t>7dBURN4B_20220727tb.txt</t>
  </si>
  <si>
    <t>7dBURN4B_20220727tb.asc</t>
  </si>
  <si>
    <t>7dBURN4B_20220727tp.txt</t>
  </si>
  <si>
    <t>7dBURN4B_20220727tstr.txt</t>
  </si>
  <si>
    <t>7dPARR2_20220812tb.txt</t>
  </si>
  <si>
    <t>7dPARR2_20220812tb.asc</t>
  </si>
  <si>
    <t>7dPARR2_20220812tp.txt</t>
  </si>
  <si>
    <t>7dPARR2_20220812tstr.txt</t>
  </si>
  <si>
    <t>7dPARR3_20220812tb.txt</t>
  </si>
  <si>
    <t>7dPARR3_20220812tb.asc</t>
  </si>
  <si>
    <t>7dPARR3_20220812tp.txt</t>
  </si>
  <si>
    <t>7dPARR3_20220812tstr.txt</t>
  </si>
  <si>
    <t>7dBURN2_20221027tip.txt</t>
  </si>
  <si>
    <t>Batch_4311_t</t>
  </si>
  <si>
    <t>7dBURN3_20221028tip.txt</t>
  </si>
  <si>
    <t>Batch_4312_t</t>
  </si>
  <si>
    <t>7dBURN4-A_20221028tip.txt</t>
  </si>
  <si>
    <t>Batch_4313_t</t>
  </si>
  <si>
    <t>7dBURN4-B_20221028tip.txt</t>
  </si>
  <si>
    <t>Batch_4314_t</t>
  </si>
  <si>
    <t>7dPARR2_20221025tip.txt</t>
  </si>
  <si>
    <t>Batch_4315_t</t>
  </si>
  <si>
    <t>7dPARR3_20221025tip.txt</t>
  </si>
  <si>
    <t>Batch_4316_t</t>
  </si>
  <si>
    <t>7eSANB1_20221024tip.txt</t>
  </si>
  <si>
    <t>Batch_4317_t</t>
  </si>
  <si>
    <t>7cSAUN1_20221108tip.txt</t>
  </si>
  <si>
    <t>Batch_4318_t</t>
  </si>
  <si>
    <t>7cWEST2_20221109tip.txt</t>
  </si>
  <si>
    <t>Batch_4319_t</t>
  </si>
  <si>
    <t>7dMINE1_20221107tip.txt</t>
  </si>
  <si>
    <t>Batch_4320_t</t>
  </si>
  <si>
    <t>7dMINE2_20221107tip.txt</t>
  </si>
  <si>
    <t>Batch_4321_t</t>
  </si>
  <si>
    <t>7dMINE3_20221107tip.txt</t>
  </si>
  <si>
    <t>Batch_4322_t</t>
  </si>
  <si>
    <t>7dMINE4_20221106tip.txt</t>
  </si>
  <si>
    <t>Batch_4323_t</t>
  </si>
  <si>
    <t>7dMINE5_20221106tip.txt</t>
  </si>
  <si>
    <t>Batch_4324_t</t>
  </si>
  <si>
    <t>7dMINE6_20221106tip.txt</t>
  </si>
  <si>
    <t>Batch_4325_t</t>
  </si>
  <si>
    <t>7dPORL1_20221110tip.txt</t>
  </si>
  <si>
    <t>Batch_4326_t</t>
  </si>
  <si>
    <t>7dPORL2_20221110tip.txt</t>
  </si>
  <si>
    <t>Batch_4327_t</t>
  </si>
  <si>
    <t>7eWSM1_20221104tip.txt</t>
  </si>
  <si>
    <t>Batch_4328_t</t>
  </si>
  <si>
    <t>7eWSM2_20221104tip.txt</t>
  </si>
  <si>
    <t>Batch_4329_t</t>
  </si>
  <si>
    <t>Instow</t>
  </si>
  <si>
    <t>7cINST2_20230219tip.txt</t>
  </si>
  <si>
    <t>Batch_4419_t</t>
  </si>
  <si>
    <t>7cSAUN1_20230220tip.txt</t>
  </si>
  <si>
    <t>Batch_4420_t</t>
  </si>
  <si>
    <t>7cWEST2_20230221tip.txt</t>
  </si>
  <si>
    <t>Batch_4421_t</t>
  </si>
  <si>
    <t>7dBURN2_20230206tip.txt</t>
  </si>
  <si>
    <t>Batch_4422_t</t>
  </si>
  <si>
    <t>7dBURN3_20230207tip.txt</t>
  </si>
  <si>
    <t>Batch_4423_t</t>
  </si>
  <si>
    <t>7dBURN4-A_20230207tip.txt</t>
  </si>
  <si>
    <t>Batch_4424_t</t>
  </si>
  <si>
    <t>7dBURN4-B_20230207tip.txt</t>
  </si>
  <si>
    <t>Batch_4425_t</t>
  </si>
  <si>
    <t>7eSANB1_20230217tip.txt</t>
  </si>
  <si>
    <t>Batch_4426_t</t>
  </si>
  <si>
    <t>7eSU17-2_20230216tip.txt</t>
  </si>
  <si>
    <t>Batch_4427_t</t>
  </si>
  <si>
    <t>7eSU17-5_20230216tip.txt</t>
  </si>
  <si>
    <t>Batch_4428_t</t>
  </si>
  <si>
    <t>7dLILS2_20230309tip.txt</t>
  </si>
  <si>
    <t>Batch_4429_t</t>
  </si>
  <si>
    <t>7dPARR2_20230306tip.txt</t>
  </si>
  <si>
    <t>Batch_4430_t</t>
  </si>
  <si>
    <t>7dPARR3_20230306tip.txt</t>
  </si>
  <si>
    <t>Batch_4431_t</t>
  </si>
  <si>
    <t>Weston-Super-Mare South</t>
  </si>
  <si>
    <t>7eWSM1_20230308tip.txt</t>
  </si>
  <si>
    <t>Batch_4432_t</t>
  </si>
  <si>
    <t>Weston-Super-Mare North</t>
  </si>
  <si>
    <t>7eWSM2_20230308tip.txt</t>
  </si>
  <si>
    <t>Batch_4433_t</t>
  </si>
  <si>
    <t>7dMINE1_20230323tip.txt</t>
  </si>
  <si>
    <t>Batch_4434_t</t>
  </si>
  <si>
    <t>7dMINE2_20230323tip.txt</t>
  </si>
  <si>
    <t>7dMINE3_20230323tip.txt</t>
  </si>
  <si>
    <t>Batch_4435_t</t>
  </si>
  <si>
    <t>7dMINE4_20230320tip.txt</t>
  </si>
  <si>
    <t>Batch_4436_t</t>
  </si>
  <si>
    <t>7dMINE5_20230320tip.txt</t>
  </si>
  <si>
    <t>Batch_4437_t</t>
  </si>
  <si>
    <t>7dMINE6_20230320tip.txt</t>
  </si>
  <si>
    <t>Batch_4438_t</t>
  </si>
  <si>
    <t>7dPORL1_20230324tip.txt</t>
  </si>
  <si>
    <t>Batch_4439_t</t>
  </si>
  <si>
    <t>7dPORL2_20230324tip.txt</t>
  </si>
  <si>
    <t>Batch_4440_t</t>
  </si>
  <si>
    <t>Severn Beach</t>
  </si>
  <si>
    <t>7eSU15-1_20230329tip.txt</t>
  </si>
  <si>
    <t>Batch_4441_t</t>
  </si>
  <si>
    <t>Avonmouth</t>
  </si>
  <si>
    <t>7eSU15-2_20230407tb.txt</t>
  </si>
  <si>
    <t>7eSU15-2_20230407tb.asc</t>
  </si>
  <si>
    <t>7eSU15-2_20230407tp.txt</t>
  </si>
  <si>
    <t>7eSU15-2_20230407tstr.txt</t>
  </si>
  <si>
    <t>7cSAUN1_20230418tb.txt</t>
  </si>
  <si>
    <t>7cSAUN1_20230418tb.asc</t>
  </si>
  <si>
    <t>7cSAUN1_20230418tp.txt</t>
  </si>
  <si>
    <t>7cSAUN1_20230418tstr.txt</t>
  </si>
  <si>
    <t>7cWEST2_20230417tb.txt</t>
  </si>
  <si>
    <t>7cWEST2_20230417tb.asc</t>
  </si>
  <si>
    <t>7cWEST2_20230417tp.txt</t>
  </si>
  <si>
    <t>NOT DELIVERED</t>
  </si>
  <si>
    <t>Westward Ho! (Re-delivery)</t>
  </si>
  <si>
    <t>7cWEST2_20230417tstr.txt</t>
  </si>
  <si>
    <t>7cINST2_20230929tip.txt</t>
  </si>
  <si>
    <t>Crow point</t>
  </si>
  <si>
    <t>7cSAUN1_20230928tip.txt</t>
  </si>
  <si>
    <t>7cWEST2_20230929tip.txt</t>
  </si>
  <si>
    <t>7dBURN2_20231002tip.txt</t>
  </si>
  <si>
    <t>7dBURN3_20231002tip.txt</t>
  </si>
  <si>
    <t>Brean</t>
  </si>
  <si>
    <t>7dBURN4-A_20231002tip.txt</t>
  </si>
  <si>
    <t>Brean Farm</t>
  </si>
  <si>
    <t>7dBURN4-B_20231002tip.txt</t>
  </si>
  <si>
    <t>7dMINE1_20230930tip.txt</t>
  </si>
  <si>
    <t>7dMINE2_20230930tip.txt</t>
  </si>
  <si>
    <t>7dMINE3_20230930tip.txt</t>
  </si>
  <si>
    <t>7dMINE4_20231001tip.txt</t>
  </si>
  <si>
    <t>7dMINE5_20231001tip.txt</t>
  </si>
  <si>
    <t>7dMINE6_20231001tip.txt</t>
  </si>
  <si>
    <t>7dPORL1_20231001tip.txt</t>
  </si>
  <si>
    <t>7dPORL2_20231001tip.txt</t>
  </si>
  <si>
    <t>7eSANB1_20231016tip.tip</t>
  </si>
  <si>
    <t>7eWSM1_20231025tip.txt</t>
  </si>
  <si>
    <t>7eWSM2_20231025tip.txt</t>
  </si>
  <si>
    <t>14/02/2024</t>
  </si>
  <si>
    <t>7eSANB1_20240126tip.txt</t>
  </si>
  <si>
    <t>7eSU15-1_20240130tip.txt</t>
  </si>
  <si>
    <t>7eSU17-2_20240131tip.txt</t>
  </si>
  <si>
    <t>7eSU17-5_20240131tip.txt</t>
  </si>
  <si>
    <t>Weston Bay South</t>
  </si>
  <si>
    <t>26/06/2024</t>
  </si>
  <si>
    <t>GNSS/UAV</t>
  </si>
  <si>
    <t>2727-21</t>
  </si>
  <si>
    <t>GNSS/UAV LiDAR</t>
  </si>
  <si>
    <t>01/10/20224</t>
  </si>
  <si>
    <t>Burnham-On-Sea</t>
  </si>
  <si>
    <t>Weston-Super-Mare_N</t>
  </si>
  <si>
    <t>The wire mesh fencing present on the sea defence on line 7d02012 has been removed. A navigational buoy was found washed up on line 7d02045 at the back of the beach in the thick reed beds.Mud levels were perceived to be higher than previous surveys.</t>
  </si>
  <si>
    <t>7dMINE2_20241212tdps.txt</t>
  </si>
  <si>
    <t>7dMINE2_20241212tpsp.txt</t>
  </si>
  <si>
    <t>7dMINE2_20241212tstrps.txt</t>
  </si>
  <si>
    <t>13/01/2025</t>
  </si>
  <si>
    <t>St Agnes - The Bar</t>
  </si>
  <si>
    <t>6eA4-2_20210911tip.txt</t>
  </si>
  <si>
    <t>Batch_4007_t</t>
  </si>
  <si>
    <t>St Agnes - Uncle Tom's Quay</t>
  </si>
  <si>
    <t>6eA8-1_20210911tip.txt</t>
  </si>
  <si>
    <t>Batch_4008_t</t>
  </si>
  <si>
    <t>St Agnes - Porth Coose</t>
  </si>
  <si>
    <t>6eA8-2_20210911tip.txt</t>
  </si>
  <si>
    <t>Batch_4009_t</t>
  </si>
  <si>
    <t>St Agnes - Porth Killer</t>
  </si>
  <si>
    <t>6eA8-4_20210911tip.txt</t>
  </si>
  <si>
    <t>Batch_4010_t</t>
  </si>
  <si>
    <t>Bryher - Great Porth</t>
  </si>
  <si>
    <t>6eB1-1_20210907tip.txt</t>
  </si>
  <si>
    <t>Batch_4011_t</t>
  </si>
  <si>
    <t>Bryher - Great Popplestones</t>
  </si>
  <si>
    <t>6eB1-4_20210907tip.txt</t>
  </si>
  <si>
    <t>Batch_4012_t</t>
  </si>
  <si>
    <t>Bryher - Little Popplestones</t>
  </si>
  <si>
    <t>6eB1-5_20210907tip.txt</t>
  </si>
  <si>
    <t>Batch_4013_t</t>
  </si>
  <si>
    <t>Bryher - Tresco Flats</t>
  </si>
  <si>
    <t>6eB3-1_20210907tip.txt</t>
  </si>
  <si>
    <t>Batch_4014_t</t>
  </si>
  <si>
    <t>Bryher - Brow Ledge</t>
  </si>
  <si>
    <t>6eB3-2_20210907tip.txt</t>
  </si>
  <si>
    <t>Batch_4015_t</t>
  </si>
  <si>
    <t>Bryher - Rushy Bay / South Stony Porth</t>
  </si>
  <si>
    <t>6eB4_20210907tip.txt</t>
  </si>
  <si>
    <t>Batch_4016_t</t>
  </si>
  <si>
    <t>St Mary's - Old Town</t>
  </si>
  <si>
    <t>6eM12_20210908tip.txt</t>
  </si>
  <si>
    <t>Batch_4026_t</t>
  </si>
  <si>
    <t>St Mary's - Hugh Town</t>
  </si>
  <si>
    <t>6eM1-3_20210908tip.txt</t>
  </si>
  <si>
    <t>Batch_4017_t</t>
  </si>
  <si>
    <t>6eM1-4_20210908tip.txt</t>
  </si>
  <si>
    <t>Batch_4018_t</t>
  </si>
  <si>
    <t>St Mary's - Porth Cressa</t>
  </si>
  <si>
    <t>6eM15_20210908tip.txt</t>
  </si>
  <si>
    <t>Batch_4027_t</t>
  </si>
  <si>
    <t>St Mary's - Porth Mellon</t>
  </si>
  <si>
    <t>6eM2_20210908tip.txt</t>
  </si>
  <si>
    <t>Batch_4019_t</t>
  </si>
  <si>
    <t>St Mary's - Thomas' Porth</t>
  </si>
  <si>
    <t>6eM3_20210908tip.txt</t>
  </si>
  <si>
    <t>Batch_4020_t</t>
  </si>
  <si>
    <t>St Mary's - Porth Loo</t>
  </si>
  <si>
    <t>6eM4_20210908tip.txt</t>
  </si>
  <si>
    <t>Batch_4021_t</t>
  </si>
  <si>
    <t>St Mary's - Pendrathen</t>
  </si>
  <si>
    <t>6eM5_20210908tip.txt</t>
  </si>
  <si>
    <t>Batch_4022_t</t>
  </si>
  <si>
    <t>St Mary's - Pelistry Ledges</t>
  </si>
  <si>
    <t>6eM6_20210908tip.txt</t>
  </si>
  <si>
    <t>Batch_4023_t</t>
  </si>
  <si>
    <t>St Mary's - Porth Hellick</t>
  </si>
  <si>
    <t>6eM7_20210908tip.txt</t>
  </si>
  <si>
    <t>Batch_4024_t</t>
  </si>
  <si>
    <t>St Mary's - Porth Minick</t>
  </si>
  <si>
    <t>6eM9_20210908tip.txt</t>
  </si>
  <si>
    <t>Batch_4025_t</t>
  </si>
  <si>
    <t>St Martin's - Bab's Carn (Tean Sound)</t>
  </si>
  <si>
    <t>6eN1_20210910tip.txt</t>
  </si>
  <si>
    <t>Batch_4028_t</t>
  </si>
  <si>
    <t>St Martin's - St Martin's Bay</t>
  </si>
  <si>
    <t>6eN2_20210910tip.txt</t>
  </si>
  <si>
    <t>Batch_4029_t</t>
  </si>
  <si>
    <t>St Martin's - Higher Town Bay</t>
  </si>
  <si>
    <t>6eN3_20210910tip.txt</t>
  </si>
  <si>
    <t>Batch_4030_t</t>
  </si>
  <si>
    <t>St Martin's - St Martin's Flats</t>
  </si>
  <si>
    <t>6eN4_20210910tip.txt</t>
  </si>
  <si>
    <t>Batch_4031_t</t>
  </si>
  <si>
    <t>Tresco - New Grimsby</t>
  </si>
  <si>
    <t>6eT1_20210909tip.txt</t>
  </si>
  <si>
    <t>Batch_4032_t</t>
  </si>
  <si>
    <t>Tresco - Old Grimsby</t>
  </si>
  <si>
    <t>6eT3-2_20210909tip.txt</t>
  </si>
  <si>
    <t>Batch_4033_t</t>
  </si>
  <si>
    <t>Tresco - Borough Beach</t>
  </si>
  <si>
    <t>6eT4_20210909tip.txt</t>
  </si>
  <si>
    <t>Batch_4034_t</t>
  </si>
  <si>
    <t>Tresco - Pentle Bay / Bathinghouse Porth</t>
  </si>
  <si>
    <t>6eT5_20210909tip.txt</t>
  </si>
  <si>
    <t>Batch_4035_t</t>
  </si>
  <si>
    <t>Tresco - Appletree Bay</t>
  </si>
  <si>
    <t>6eT6_20210909tip.txt</t>
  </si>
  <si>
    <t>Batch_4036_t</t>
  </si>
  <si>
    <t>Tresco - Flood Hatch</t>
  </si>
  <si>
    <t>6eT7_20210909tip.txt</t>
  </si>
  <si>
    <t>Batch_4037_t</t>
  </si>
  <si>
    <t>6eA4-2_20220909tip.txt</t>
  </si>
  <si>
    <t>6eA8-1_20220909tip.txt</t>
  </si>
  <si>
    <t>6eA8-2_20220909tip.txt</t>
  </si>
  <si>
    <t>6eA8-4_20220909tip.txt</t>
  </si>
  <si>
    <t>6eB1-1_20220913tip.txt</t>
  </si>
  <si>
    <t>Bryher - Sinking Porth</t>
  </si>
  <si>
    <t>6eB1-2_20220913tip.txt</t>
  </si>
  <si>
    <t>6eB1-4_20220913tip.txt</t>
  </si>
  <si>
    <t>6eB1-5_20220913tip.txt</t>
  </si>
  <si>
    <t>Bryher - Porth Kitchen</t>
  </si>
  <si>
    <t>6eB2-2_20220913tip.txt</t>
  </si>
  <si>
    <t>Batch_4330_t</t>
  </si>
  <si>
    <t>6eB3-1_20220913tip.txt</t>
  </si>
  <si>
    <t>6eB3-2_20220913tip.txt</t>
  </si>
  <si>
    <t>Bryher - Green Bay</t>
  </si>
  <si>
    <t>6eB3-3_20220913tip.txt</t>
  </si>
  <si>
    <t>6eB4_20220913tip.txt</t>
  </si>
  <si>
    <t>6eM12_20220910tip.txt</t>
  </si>
  <si>
    <t>6eM1-3_20220910tip.txt</t>
  </si>
  <si>
    <t>6eM1-4_20220910tip.txt</t>
  </si>
  <si>
    <t>6eM15_20220910tip.txt</t>
  </si>
  <si>
    <t>6eM2_20220910tip.txt</t>
  </si>
  <si>
    <t>6eM3_20220910tip.txt</t>
  </si>
  <si>
    <t>6eM4_20220910tip.txt</t>
  </si>
  <si>
    <t>6eM5_20220910tip.txt</t>
  </si>
  <si>
    <t>6eM6_20220910tip.txt</t>
  </si>
  <si>
    <t>6eM7_20220910tip.txt</t>
  </si>
  <si>
    <t>6eM9_20220910tip.txt</t>
  </si>
  <si>
    <t>6eN1_20220912tip.txt</t>
  </si>
  <si>
    <t>6eN2_20220912tip.txt</t>
  </si>
  <si>
    <t>6eN3_20220912tip.txt</t>
  </si>
  <si>
    <t>6eN4_20220912tip.txt</t>
  </si>
  <si>
    <t>6eT1_20220911tip.txt</t>
  </si>
  <si>
    <t>6eT3-2_20220911tip.txt</t>
  </si>
  <si>
    <t>6eT4_20220911tip.txt</t>
  </si>
  <si>
    <t>6eT5_20220911tip.txt</t>
  </si>
  <si>
    <t>6eT6_20220911tip.txt</t>
  </si>
  <si>
    <t>6eT7_20220911tip.txt</t>
  </si>
  <si>
    <t>6eA4-2_20231003tip.txt</t>
  </si>
  <si>
    <t>6eA8-1_20231003tip.txt</t>
  </si>
  <si>
    <t>6eA8-2_20231003tip.txt</t>
  </si>
  <si>
    <t>6eA8-4_20231003tip.txt</t>
  </si>
  <si>
    <t>6eB1-1_20231003tip.txt</t>
  </si>
  <si>
    <t>6eB1-2_20231002tip.txt</t>
  </si>
  <si>
    <t>6eB1-4_20231002tip.txt</t>
  </si>
  <si>
    <t>6eB1-5_20231002tip.txt</t>
  </si>
  <si>
    <t>6eB2-2_20231002tip.txt</t>
  </si>
  <si>
    <t>6eB3-1_20231002tip.txt</t>
  </si>
  <si>
    <t>6eB3-2_20231002tip.txt</t>
  </si>
  <si>
    <t>6eB3-3_20231002tip.txt</t>
  </si>
  <si>
    <t>6eB4_20231002tip.txt</t>
  </si>
  <si>
    <t>6eM12_20231001tip.txt</t>
  </si>
  <si>
    <t>6eM1-3_20231001tip.txt</t>
  </si>
  <si>
    <t>6eM1-4_20231001tip.txt</t>
  </si>
  <si>
    <t>6eM15_20231001tip.txt</t>
  </si>
  <si>
    <t>6eM2_20231001tip.txt</t>
  </si>
  <si>
    <t>6eM3_20231001tip.txt</t>
  </si>
  <si>
    <t>6eM4_20231001tip.txt</t>
  </si>
  <si>
    <t>6eM5_20231001tip.txt</t>
  </si>
  <si>
    <t>6eM6_20231001tip.txt</t>
  </si>
  <si>
    <t>6eM7_20231001tip.txt</t>
  </si>
  <si>
    <t>6eM9_20231001tip.txt</t>
  </si>
  <si>
    <t>6eN1_20230929tip.txt</t>
  </si>
  <si>
    <t>6eN2_20230929tip.txt</t>
  </si>
  <si>
    <t>6eN3_20230929tip.txt</t>
  </si>
  <si>
    <t>6eN4_20230929tip.txt</t>
  </si>
  <si>
    <t>6eT1_20230930tip.txt</t>
  </si>
  <si>
    <t>6eT3-2_20230930tip.txt</t>
  </si>
  <si>
    <t>6eT4_20230930tip.txt</t>
  </si>
  <si>
    <t>6eT5_20230930tip.txt</t>
  </si>
  <si>
    <t>6eT6_20230930tip.txt</t>
  </si>
  <si>
    <t>6eT7_20230930tip.txt</t>
  </si>
  <si>
    <t>6eA4-2_20240922tip.txt</t>
  </si>
  <si>
    <t>6eA8-1_20240922tip.txt</t>
  </si>
  <si>
    <t>6eA8-2_20240922tip.txt</t>
  </si>
  <si>
    <t>6eA8-4_20240922tip.txt</t>
  </si>
  <si>
    <t>6eB1-1_20240921tip.txt</t>
  </si>
  <si>
    <t>6eB1-2_20240921tip.txt</t>
  </si>
  <si>
    <t>6eB1-4_20240921tip.txt</t>
  </si>
  <si>
    <t>6eB1-5_20240921tip.txt</t>
  </si>
  <si>
    <t>6eB2-2_20240921tip.txt</t>
  </si>
  <si>
    <t>6eB3-1_20240921tip.txt</t>
  </si>
  <si>
    <t>6eB3-2_20240921tip.txt</t>
  </si>
  <si>
    <t>6eB3-3_20240921tip.txt</t>
  </si>
  <si>
    <t>6eB4_20240921tip.txt</t>
  </si>
  <si>
    <t>6eM12_20240919tip.txt</t>
  </si>
  <si>
    <t>6eM1-3_20240919tip.txt</t>
  </si>
  <si>
    <t>6eM1-4_20240919tip.txt</t>
  </si>
  <si>
    <t>6eM15_20240919tip.txt</t>
  </si>
  <si>
    <t>6eM2_20240919tip.txt</t>
  </si>
  <si>
    <t>6eM3_20240919tip.txt</t>
  </si>
  <si>
    <t>6eM4_20240919tip.txt</t>
  </si>
  <si>
    <t>6eM5_20240919tip.txt</t>
  </si>
  <si>
    <t>6eM6_20240919tip.txt</t>
  </si>
  <si>
    <t>6eM7_20240919tip.txt</t>
  </si>
  <si>
    <t>6eM9_20240919tip.txt</t>
  </si>
  <si>
    <t>6eN1_20240918tip.txt</t>
  </si>
  <si>
    <t>6eN2_20240918tip.txt</t>
  </si>
  <si>
    <t>6eN3_20240918tip.txt</t>
  </si>
  <si>
    <t>6eN4_20240918tip.txt</t>
  </si>
  <si>
    <t>6eT1_20240920tip.txt</t>
  </si>
  <si>
    <t>6eT3-2_20240920tip.txt</t>
  </si>
  <si>
    <t>6eT4_20240920tip.txt</t>
  </si>
  <si>
    <t>6eT5_20240920tip.txt</t>
  </si>
  <si>
    <t>6eT6_20240920tip.txt</t>
  </si>
  <si>
    <t>6eT7_20240920tip.txt</t>
  </si>
  <si>
    <t>https://docs.google.com/spreadsheets/d/1Iz_5b6DEs_NAxijh58b_isbnlabcEkt9J69Ggrhurhs/edit</t>
  </si>
  <si>
    <t>Spreadsheets and PDFs Created</t>
  </si>
  <si>
    <t>JB</t>
  </si>
  <si>
    <t>Weston-Super-Mare S</t>
  </si>
  <si>
    <t>7eSU15-2_20250113tip.txt</t>
  </si>
  <si>
    <t>7eWSM1_20250114tip.txt</t>
  </si>
  <si>
    <t>Weston Bay N</t>
  </si>
  <si>
    <t>7eWSM2_20250114tip.txt</t>
  </si>
  <si>
    <t>6d6D2-4_20250115tip.txt</t>
  </si>
  <si>
    <t>6d6D2-7_20250115tip.txt</t>
  </si>
  <si>
    <t>6d6D2-13_20250115tip.txt</t>
  </si>
  <si>
    <t>6d6D2-15_20250115tip.txt</t>
  </si>
  <si>
    <t>6d6D2-17_20250116tip.txt</t>
  </si>
  <si>
    <t>6d6D3-2_20250116tip.txt</t>
  </si>
  <si>
    <t>6d6D3-4_20250116tip.txt</t>
  </si>
  <si>
    <t>6d6D3-6_20250116tip.txt</t>
  </si>
  <si>
    <t>6d6D3-10_20250116tip.txt</t>
  </si>
  <si>
    <t>6d6D3-12_20250116tip.txt</t>
  </si>
  <si>
    <t>6d6D5-2_20250130tip.txt</t>
  </si>
  <si>
    <t>6d6D5-10_20250130tip.txt</t>
  </si>
  <si>
    <t>6d6D5-4_20250130tip.txt</t>
  </si>
  <si>
    <t>6d6D5-11_20250130tip.txt</t>
  </si>
  <si>
    <t>6d6D5-12_20250130tip.txt</t>
  </si>
  <si>
    <t>6eSU3-2_20250131tip.txt</t>
  </si>
  <si>
    <t>6eSU3-4_20250131tip.txt</t>
  </si>
  <si>
    <t>6eSU3-6_20250131tip.txt</t>
  </si>
  <si>
    <t>6eSU9-2_20250131tip.txt</t>
  </si>
  <si>
    <t>6eSU10-1_20250131tip.txt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</si>
</sst>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yy;@"/>
  </numFmts>
  <fonts count="25" x14ac:knownFonts="1">
    <font>
      <sz val="11"/>
      <color theme="1"/>
      <name val="Calibri"/>
      <family val="2"/>
      <scheme val="minor"/>
    </font>
    <font>
      <b/>
      <sz val="11"/>
      <color theme="1"/>
      <name val="Calibri"/>
      <family val="2"/>
      <scheme val="minor"/>
    </font>
    <font>
      <b/>
      <sz val="16"/>
      <color theme="1"/>
      <name val="Calibri"/>
      <family val="2"/>
      <scheme val="minor"/>
    </font>
    <font>
      <sz val="10"/>
      <name val="Arial"/>
      <family val="2"/>
    </font>
    <font>
      <b/>
      <sz val="18"/>
      <color theme="1"/>
      <name val="Calibri"/>
      <family val="2"/>
      <scheme val="minor"/>
    </font>
    <font>
      <sz val="8"/>
      <name val="Wingdings 2"/>
      <family val="1"/>
      <charset val="2"/>
    </font>
    <font>
      <sz val="11"/>
      <color theme="1"/>
      <name val="Wingdings 2"/>
      <family val="1"/>
      <charset val="2"/>
    </font>
    <font>
      <sz val="11"/>
      <color theme="1"/>
      <name val="Arial"/>
      <family val="2"/>
    </font>
    <font>
      <sz val="11"/>
      <name val="Calibri"/>
      <family val="2"/>
      <scheme val="minor"/>
    </font>
    <font>
      <sz val="11"/>
      <name val="Wingdings 2"/>
      <family val="1"/>
      <charset val="2"/>
    </font>
    <font>
      <sz val="11"/>
      <name val="Arial"/>
      <family val="2"/>
    </font>
    <font>
      <sz val="9"/>
      <name val="Arial"/>
      <family val="2"/>
    </font>
    <font>
      <sz val="9"/>
      <color theme="1"/>
      <name val="Wingdings 2"/>
      <family val="1"/>
      <charset val="2"/>
    </font>
    <font>
      <u/>
      <sz val="11"/>
      <color theme="10"/>
      <name val="Calibri"/>
      <family val="2"/>
      <scheme val="minor"/>
    </font>
    <font>
      <sz val="11"/>
      <color rgb="FF202124"/>
      <name val="Calibri"/>
      <family val="2"/>
      <scheme val="minor"/>
    </font>
    <font>
      <sz val="11"/>
      <color theme="1"/>
      <name val="Calibri Light"/>
      <family val="2"/>
      <scheme val="major"/>
    </font>
    <font>
      <sz val="9"/>
      <color indexed="81"/>
      <name val="Tahoma"/>
      <family val="2"/>
    </font>
    <font>
      <b/>
      <sz val="9"/>
      <color indexed="81"/>
      <name val="Tahoma"/>
      <family val="2"/>
    </font>
    <font>
      <sz val="8"/>
      <name val="Calibri"/>
      <family val="2"/>
      <scheme val="minor"/>
    </font>
    <font>
      <sz val="11"/>
      <color theme="1"/>
      <name val="Calibri"/>
      <family val="2"/>
    </font>
    <font>
      <sz val="11"/>
      <color rgb="FF000000"/>
      <name val="Calibri"/>
      <family val="2"/>
    </font>
    <font>
      <sz val="11"/>
      <color theme="1"/>
      <name val="Arial"/>
    </font>
    <font>
      <sz val="9"/>
      <color indexed="81"/>
      <name val="Tahoma"/>
      <charset val="1"/>
    </font>
    <font>
      <b/>
      <sz val="9"/>
      <color indexed="81"/>
      <name val="Tahoma"/>
      <charset val="1"/>
    </font>
    <font>
      <sz val="11"/>
      <color theme="1"/>
      <name val="Calibri Light"/>
      <scheme val="major"/>
    </font>
  </fonts>
  <fills count="21">
    <fill>
      <patternFill patternType="none"/>
    </fill>
    <fill>
      <patternFill patternType="gray125"/>
    </fill>
    <fill>
      <patternFill patternType="solid">
        <fgColor rgb="FFFFFFCC"/>
        <bgColor indexed="64"/>
      </patternFill>
    </fill>
    <fill>
      <patternFill patternType="solid">
        <fgColor rgb="FFCCECFF"/>
        <bgColor indexed="64"/>
      </patternFill>
    </fill>
    <fill>
      <patternFill patternType="solid">
        <fgColor theme="5" tint="0.79998168889431442"/>
        <bgColor indexed="64"/>
      </patternFill>
    </fill>
    <fill>
      <patternFill patternType="solid">
        <fgColor rgb="FFCCFFCC"/>
        <bgColor indexed="64"/>
      </patternFill>
    </fill>
    <fill>
      <patternFill patternType="solid">
        <fgColor rgb="FFCCCCFF"/>
        <bgColor indexed="64"/>
      </patternFill>
    </fill>
    <fill>
      <patternFill patternType="solid">
        <fgColor rgb="FFFFCCFF"/>
        <bgColor indexed="64"/>
      </patternFill>
    </fill>
    <fill>
      <patternFill patternType="solid">
        <fgColor theme="0" tint="-4.9989318521683403E-2"/>
        <bgColor indexed="64"/>
      </patternFill>
    </fill>
    <fill>
      <patternFill patternType="solid">
        <fgColor rgb="FFFF99CC"/>
        <bgColor indexed="64"/>
      </patternFill>
    </fill>
    <fill>
      <patternFill patternType="solid">
        <fgColor rgb="FFFCE4D6"/>
        <bgColor indexed="64"/>
      </patternFill>
    </fill>
    <fill>
      <patternFill patternType="solid">
        <fgColor rgb="FFFFFFCC"/>
        <bgColor rgb="FF000000"/>
      </patternFill>
    </fill>
    <fill>
      <patternFill patternType="solid">
        <fgColor rgb="FFCCECFF"/>
        <bgColor rgb="FF000000"/>
      </patternFill>
    </fill>
    <fill>
      <patternFill patternType="solid">
        <fgColor rgb="FFFFCCFF"/>
        <bgColor rgb="FF000000"/>
      </patternFill>
    </fill>
    <fill>
      <patternFill patternType="solid">
        <fgColor rgb="FFF2F2F2"/>
        <bgColor rgb="FF000000"/>
      </patternFill>
    </fill>
    <fill>
      <patternFill patternType="solid">
        <fgColor rgb="FFFFFF00"/>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right style="thin">
        <color indexed="64"/>
      </right>
      <top style="medium">
        <color rgb="FF000000"/>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medium">
        <color rgb="FF000000"/>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s>
  <cellStyleXfs count="35">
    <xf numFmtId="0" fontId="0" fillId="0" borderId="0"/>
    <xf numFmtId="44" fontId="3" fillId="0" borderId="0"/>
    <xf numFmtId="0" fontId="3" fillId="0" borderId="0"/>
    <xf numFmtId="0" fontId="13" fillId="0" borderId="0"/>
    <xf numFmtId="44" fontId="3" fillId="0" borderId="0"/>
    <xf numFmtId="44" fontId="3" fillId="0" borderId="0"/>
    <xf numFmtId="44" fontId="3" fillId="0" borderId="0"/>
    <xf numFmtId="44" fontId="3" fillId="0" borderId="0"/>
    <xf numFmtId="44" fontId="3" fillId="0" borderId="0"/>
    <xf numFmtId="44" fontId="3" fillId="0" borderId="0"/>
    <xf numFmtId="44" fontId="3" fillId="0" borderId="0"/>
    <xf numFmtId="44" fontId="3" fillId="0" borderId="0"/>
    <xf numFmtId="44" fontId="3" fillId="0" borderId="0" applyFont="0" applyFill="0" applyBorder="0" applyAlignment="0" applyProtection="0"/>
    <xf numFmtId="44" fontId="3" fillId="0" borderId="0"/>
    <xf numFmtId="44" fontId="3" fillId="0" borderId="0"/>
    <xf numFmtId="44" fontId="3" fillId="0" borderId="0"/>
    <xf numFmtId="44" fontId="3" fillId="0" borderId="0" applyFont="0" applyFill="0" applyBorder="0" applyAlignment="0" applyProtection="0"/>
    <xf numFmtId="44" fontId="3" fillId="0" borderId="0"/>
    <xf numFmtId="44" fontId="3" fillId="0" borderId="0"/>
    <xf numFmtId="44" fontId="3" fillId="0" borderId="0"/>
    <xf numFmtId="44" fontId="3" fillId="0" borderId="0" applyFont="0" applyFill="0" applyBorder="0" applyAlignment="0" applyProtection="0"/>
    <xf numFmtId="44" fontId="3" fillId="0" borderId="0"/>
    <xf numFmtId="44" fontId="3" fillId="0" borderId="0"/>
    <xf numFmtId="44" fontId="3" fillId="0" borderId="0"/>
    <xf numFmtId="44" fontId="3" fillId="0" borderId="0" applyFont="0" applyFill="0" applyBorder="0" applyAlignment="0" applyProtection="0"/>
    <xf numFmtId="44" fontId="3" fillId="0" borderId="0"/>
    <xf numFmtId="44" fontId="3" fillId="0" borderId="0"/>
    <xf numFmtId="44" fontId="3" fillId="0" borderId="0"/>
    <xf numFmtId="44" fontId="3" fillId="0" borderId="0" applyFont="0" applyFill="0" applyBorder="0" applyAlignment="0" applyProtection="0"/>
    <xf numFmtId="44" fontId="3" fillId="0" borderId="0"/>
    <xf numFmtId="44" fontId="3" fillId="0" borderId="0"/>
    <xf numFmtId="44" fontId="3" fillId="0" borderId="0"/>
    <xf numFmtId="44" fontId="3" fillId="0" borderId="0" applyFont="0" applyFill="0" applyBorder="0" applyAlignment="0" applyProtection="0"/>
    <xf numFmtId="44" fontId="3" fillId="0" borderId="0"/>
    <xf numFmtId="44" fontId="3" fillId="0" borderId="0"/>
  </cellStyleXfs>
  <cellXfs count="382">
    <xf numFmtId="0" fontId="0" fillId="0" borderId="0" xfId="0"/>
    <xf numFmtId="0" fontId="2" fillId="0" borderId="0" xfId="0" applyFont="1" applyAlignment="1">
      <alignment vertical="center"/>
    </xf>
    <xf numFmtId="49" fontId="2" fillId="0" borderId="0" xfId="0" applyNumberFormat="1" applyFont="1" applyAlignment="1">
      <alignment vertical="center" wrapText="1"/>
    </xf>
    <xf numFmtId="0" fontId="2" fillId="0" borderId="0" xfId="0" applyFont="1" applyAlignment="1">
      <alignment vertical="center" wrapText="1"/>
    </xf>
    <xf numFmtId="14" fontId="2" fillId="0" borderId="0" xfId="0" applyNumberFormat="1" applyFont="1" applyAlignment="1">
      <alignment vertical="center" wrapText="1"/>
    </xf>
    <xf numFmtId="0" fontId="1" fillId="5" borderId="1" xfId="0" applyFont="1" applyFill="1" applyBorder="1" applyAlignment="1">
      <alignment horizontal="center" vertical="center" wrapText="1"/>
    </xf>
    <xf numFmtId="14" fontId="1" fillId="5"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14" fontId="1" fillId="6"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9" borderId="1" xfId="0" applyFont="1" applyFill="1" applyBorder="1" applyAlignment="1">
      <alignment horizontal="center" vertical="center"/>
    </xf>
    <xf numFmtId="14" fontId="1" fillId="6" borderId="1" xfId="0" applyNumberFormat="1" applyFont="1" applyFill="1" applyBorder="1" applyAlignment="1">
      <alignment horizontal="center" vertical="center"/>
    </xf>
    <xf numFmtId="14" fontId="1" fillId="7" borderId="1" xfId="0" applyNumberFormat="1" applyFont="1" applyFill="1" applyBorder="1" applyAlignment="1">
      <alignment horizontal="center" vertical="center"/>
    </xf>
    <xf numFmtId="14" fontId="1" fillId="9"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14" fontId="0" fillId="6" borderId="3" xfId="0" applyNumberFormat="1" applyFill="1" applyBorder="1" applyAlignment="1">
      <alignment horizontal="center" vertical="center"/>
    </xf>
    <xf numFmtId="14" fontId="8" fillId="4"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3" borderId="1" xfId="0" applyFont="1" applyFill="1" applyBorder="1" applyAlignment="1">
      <alignment horizontal="center" vertical="center"/>
    </xf>
    <xf numFmtId="14" fontId="8" fillId="7" borderId="1" xfId="0" applyNumberFormat="1" applyFont="1" applyFill="1" applyBorder="1" applyAlignment="1">
      <alignment horizontal="center"/>
    </xf>
    <xf numFmtId="0" fontId="8" fillId="7" borderId="1" xfId="0" applyFont="1" applyFill="1" applyBorder="1" applyAlignment="1">
      <alignment horizontal="center"/>
    </xf>
    <xf numFmtId="14" fontId="0" fillId="9" borderId="1" xfId="0" applyNumberFormat="1" applyFill="1" applyBorder="1" applyAlignment="1">
      <alignment horizontal="center"/>
    </xf>
    <xf numFmtId="14" fontId="0" fillId="7" borderId="1" xfId="0" applyNumberFormat="1" applyFill="1" applyBorder="1" applyAlignment="1">
      <alignment horizontal="center"/>
    </xf>
    <xf numFmtId="14" fontId="9" fillId="5" borderId="5" xfId="0" applyNumberFormat="1" applyFont="1" applyFill="1" applyBorder="1" applyAlignment="1">
      <alignment horizontal="center" vertical="center"/>
    </xf>
    <xf numFmtId="14" fontId="8" fillId="9" borderId="1" xfId="0" applyNumberFormat="1" applyFont="1" applyFill="1" applyBorder="1" applyAlignment="1">
      <alignment horizontal="center"/>
    </xf>
    <xf numFmtId="0" fontId="8" fillId="9" borderId="1" xfId="0" applyFont="1" applyFill="1" applyBorder="1" applyAlignment="1">
      <alignment horizontal="center"/>
    </xf>
    <xf numFmtId="0" fontId="8" fillId="6" borderId="1" xfId="0" applyFont="1" applyFill="1" applyBorder="1" applyAlignment="1">
      <alignment horizontal="center"/>
    </xf>
    <xf numFmtId="14" fontId="8" fillId="6" borderId="1" xfId="0" applyNumberFormat="1" applyFont="1" applyFill="1" applyBorder="1" applyAlignment="1">
      <alignment horizontal="center"/>
    </xf>
    <xf numFmtId="0" fontId="8" fillId="2" borderId="1" xfId="0" applyFont="1" applyFill="1" applyBorder="1"/>
    <xf numFmtId="0" fontId="8" fillId="3" borderId="1" xfId="0" applyFont="1" applyFill="1" applyBorder="1"/>
    <xf numFmtId="0" fontId="8" fillId="2" borderId="1" xfId="0" applyFont="1" applyFill="1" applyBorder="1" applyAlignment="1">
      <alignment horizontal="center"/>
    </xf>
    <xf numFmtId="14" fontId="8" fillId="4" borderId="1" xfId="0" applyNumberFormat="1" applyFont="1" applyFill="1" applyBorder="1" applyAlignment="1">
      <alignment horizontal="center"/>
    </xf>
    <xf numFmtId="14" fontId="8" fillId="5" borderId="1" xfId="0" applyNumberFormat="1" applyFont="1" applyFill="1" applyBorder="1" applyAlignment="1">
      <alignment horizontal="center"/>
    </xf>
    <xf numFmtId="0" fontId="8" fillId="5" borderId="2" xfId="0" applyFont="1" applyFill="1" applyBorder="1" applyAlignment="1">
      <alignment horizontal="center"/>
    </xf>
    <xf numFmtId="0" fontId="8" fillId="6" borderId="2" xfId="0" applyFont="1" applyFill="1" applyBorder="1" applyAlignment="1">
      <alignment horizontal="center"/>
    </xf>
    <xf numFmtId="14" fontId="8" fillId="4" borderId="1" xfId="0" applyNumberFormat="1" applyFont="1" applyFill="1" applyBorder="1" applyAlignment="1">
      <alignment horizontal="center" vertical="center" wrapText="1"/>
    </xf>
    <xf numFmtId="0" fontId="8" fillId="4" borderId="2" xfId="0" applyFont="1" applyFill="1" applyBorder="1" applyAlignment="1">
      <alignment horizontal="center" vertical="center" wrapText="1"/>
    </xf>
    <xf numFmtId="14" fontId="8" fillId="6" borderId="1" xfId="0" applyNumberFormat="1" applyFont="1" applyFill="1" applyBorder="1"/>
    <xf numFmtId="164" fontId="8" fillId="0" borderId="1" xfId="0" applyNumberFormat="1" applyFont="1" applyBorder="1"/>
    <xf numFmtId="0" fontId="8" fillId="0" borderId="0" xfId="0" applyFont="1" applyAlignment="1">
      <alignment horizontal="center" vertical="center"/>
    </xf>
    <xf numFmtId="164" fontId="10" fillId="0" borderId="1" xfId="0" applyNumberFormat="1" applyFont="1" applyBorder="1"/>
    <xf numFmtId="14" fontId="8" fillId="9" borderId="1" xfId="0" applyNumberFormat="1" applyFont="1" applyFill="1" applyBorder="1"/>
    <xf numFmtId="14" fontId="8" fillId="2" borderId="1" xfId="0" applyNumberFormat="1" applyFont="1" applyFill="1" applyBorder="1" applyAlignment="1">
      <alignment horizontal="center"/>
    </xf>
    <xf numFmtId="14" fontId="5" fillId="5" borderId="5"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12"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2" fillId="4" borderId="1" xfId="0" applyFont="1" applyFill="1" applyBorder="1" applyAlignment="1">
      <alignment horizontal="center" vertical="center" wrapText="1"/>
    </xf>
    <xf numFmtId="164" fontId="11" fillId="0" borderId="1" xfId="0" applyNumberFormat="1" applyFont="1" applyBorder="1"/>
    <xf numFmtId="14" fontId="8" fillId="7" borderId="1" xfId="0" applyNumberFormat="1" applyFont="1" applyFill="1" applyBorder="1"/>
    <xf numFmtId="14" fontId="0" fillId="0" borderId="0" xfId="0" applyNumberFormat="1" applyAlignment="1">
      <alignment horizontal="right"/>
    </xf>
    <xf numFmtId="164" fontId="0" fillId="0" borderId="1" xfId="0" applyNumberFormat="1" applyBorder="1"/>
    <xf numFmtId="0" fontId="11" fillId="4" borderId="2" xfId="0" applyFont="1" applyFill="1" applyBorder="1" applyAlignment="1">
      <alignment horizontal="center" vertical="center"/>
    </xf>
    <xf numFmtId="14" fontId="2" fillId="0" borderId="0" xfId="0" applyNumberFormat="1" applyFont="1" applyAlignment="1">
      <alignment horizontal="right" vertical="center" wrapText="1"/>
    </xf>
    <xf numFmtId="0" fontId="8" fillId="4" borderId="2" xfId="0" applyFont="1" applyFill="1" applyBorder="1" applyAlignment="1">
      <alignment horizontal="center" vertical="center"/>
    </xf>
    <xf numFmtId="0" fontId="8" fillId="0" borderId="0" xfId="0" applyFont="1"/>
    <xf numFmtId="0" fontId="8" fillId="2" borderId="2" xfId="0" applyFont="1" applyFill="1" applyBorder="1" applyAlignment="1">
      <alignment horizontal="center" vertical="center"/>
    </xf>
    <xf numFmtId="0" fontId="0" fillId="0" borderId="0" xfId="0" applyAlignment="1">
      <alignment horizontal="center" vertical="center"/>
    </xf>
    <xf numFmtId="0" fontId="0" fillId="5" borderId="1" xfId="0" applyFill="1" applyBorder="1" applyAlignment="1">
      <alignment horizontal="center" vertical="center"/>
    </xf>
    <xf numFmtId="14" fontId="0" fillId="0" borderId="0" xfId="0" applyNumberFormat="1"/>
    <xf numFmtId="0" fontId="14" fillId="0" borderId="0" xfId="0" applyFont="1"/>
    <xf numFmtId="0" fontId="0" fillId="10" borderId="1" xfId="0" applyFill="1" applyBorder="1"/>
    <xf numFmtId="0" fontId="0" fillId="6" borderId="1" xfId="0" applyFill="1" applyBorder="1"/>
    <xf numFmtId="14" fontId="0" fillId="10" borderId="1" xfId="0" applyNumberFormat="1" applyFill="1" applyBorder="1" applyAlignment="1">
      <alignment horizontal="center"/>
    </xf>
    <xf numFmtId="0" fontId="0" fillId="10" borderId="1" xfId="0" applyFill="1" applyBorder="1" applyAlignment="1">
      <alignment horizontal="center"/>
    </xf>
    <xf numFmtId="0" fontId="6" fillId="10" borderId="1" xfId="0" applyFont="1" applyFill="1" applyBorder="1" applyAlignment="1">
      <alignment horizontal="center"/>
    </xf>
    <xf numFmtId="0" fontId="0" fillId="2" borderId="1" xfId="0" applyFill="1" applyBorder="1" applyAlignment="1">
      <alignment horizontal="center"/>
    </xf>
    <xf numFmtId="0" fontId="6" fillId="2" borderId="1" xfId="0" applyFont="1" applyFill="1" applyBorder="1" applyAlignment="1">
      <alignment horizontal="center"/>
    </xf>
    <xf numFmtId="0" fontId="6" fillId="4" borderId="1" xfId="0" applyFont="1" applyFill="1" applyBorder="1" applyAlignment="1">
      <alignment horizontal="center"/>
    </xf>
    <xf numFmtId="0" fontId="0" fillId="4" borderId="2" xfId="0" applyFill="1" applyBorder="1" applyAlignment="1">
      <alignment horizontal="center"/>
    </xf>
    <xf numFmtId="0" fontId="0" fillId="0" borderId="1" xfId="0" applyBorder="1" applyAlignment="1">
      <alignment horizontal="center"/>
    </xf>
    <xf numFmtId="0" fontId="0" fillId="3" borderId="2" xfId="0" applyFill="1" applyBorder="1" applyAlignment="1">
      <alignment horizontal="center" vertical="center"/>
    </xf>
    <xf numFmtId="14" fontId="0" fillId="6" borderId="1" xfId="0" applyNumberFormat="1" applyFill="1" applyBorder="1" applyAlignment="1">
      <alignment vertical="center"/>
    </xf>
    <xf numFmtId="14" fontId="0" fillId="4" borderId="1" xfId="0" applyNumberFormat="1" applyFill="1" applyBorder="1" applyAlignment="1">
      <alignment vertical="center"/>
    </xf>
    <xf numFmtId="0" fontId="0" fillId="0" borderId="0" xfId="0" applyAlignment="1">
      <alignment horizontal="left"/>
    </xf>
    <xf numFmtId="14" fontId="0" fillId="0" borderId="0" xfId="0" applyNumberFormat="1" applyAlignment="1">
      <alignment horizontal="left"/>
    </xf>
    <xf numFmtId="0" fontId="0" fillId="3" borderId="2" xfId="0" applyFill="1" applyBorder="1" applyAlignment="1">
      <alignment horizontal="center"/>
    </xf>
    <xf numFmtId="0" fontId="0" fillId="7" borderId="2" xfId="0" applyFill="1" applyBorder="1" applyAlignment="1">
      <alignment horizontal="center"/>
    </xf>
    <xf numFmtId="0" fontId="0" fillId="3" borderId="4" xfId="0" applyFill="1" applyBorder="1" applyAlignment="1">
      <alignment horizontal="center"/>
    </xf>
    <xf numFmtId="14" fontId="0" fillId="2" borderId="1" xfId="0" applyNumberFormat="1" applyFill="1" applyBorder="1" applyAlignment="1">
      <alignment horizontal="center"/>
    </xf>
    <xf numFmtId="0" fontId="0" fillId="2" borderId="1" xfId="0" applyFill="1" applyBorder="1" applyAlignment="1">
      <alignment vertical="center"/>
    </xf>
    <xf numFmtId="0" fontId="0" fillId="3" borderId="1" xfId="0" applyFill="1" applyBorder="1" applyAlignment="1">
      <alignment vertical="center"/>
    </xf>
    <xf numFmtId="0" fontId="0" fillId="2" borderId="1" xfId="0" applyFill="1" applyBorder="1" applyAlignment="1">
      <alignment horizontal="left"/>
    </xf>
    <xf numFmtId="0" fontId="0" fillId="3" borderId="1" xfId="0" applyFill="1" applyBorder="1" applyAlignment="1">
      <alignment horizontal="left"/>
    </xf>
    <xf numFmtId="0" fontId="0" fillId="2" borderId="4" xfId="0" applyFill="1" applyBorder="1" applyAlignment="1">
      <alignment horizontal="center" vertical="center"/>
    </xf>
    <xf numFmtId="0" fontId="0" fillId="5" borderId="1" xfId="0" applyFill="1" applyBorder="1" applyAlignment="1">
      <alignment horizontal="center"/>
    </xf>
    <xf numFmtId="0" fontId="0" fillId="8" borderId="1" xfId="0" applyFill="1" applyBorder="1" applyAlignment="1">
      <alignment horizontal="left" vertical="center"/>
    </xf>
    <xf numFmtId="0" fontId="0" fillId="2" borderId="1" xfId="0" applyFill="1" applyBorder="1" applyAlignment="1">
      <alignment horizontal="left" vertical="top"/>
    </xf>
    <xf numFmtId="0" fontId="0" fillId="6" borderId="2" xfId="0" applyFill="1" applyBorder="1" applyAlignment="1">
      <alignment horizontal="center"/>
    </xf>
    <xf numFmtId="0" fontId="0" fillId="0" borderId="0" xfId="0" applyAlignment="1">
      <alignment horizontal="center"/>
    </xf>
    <xf numFmtId="14" fontId="0" fillId="4" borderId="1" xfId="0" applyNumberFormat="1" applyFill="1" applyBorder="1" applyAlignment="1">
      <alignment horizontal="center"/>
    </xf>
    <xf numFmtId="0" fontId="0" fillId="0" borderId="1" xfId="0" applyBorder="1"/>
    <xf numFmtId="0" fontId="6" fillId="4" borderId="1" xfId="0" applyFont="1" applyFill="1" applyBorder="1" applyAlignment="1">
      <alignment horizontal="center" vertical="center"/>
    </xf>
    <xf numFmtId="0" fontId="0" fillId="4" borderId="2" xfId="0" applyFill="1" applyBorder="1" applyAlignment="1">
      <alignment horizontal="center" vertical="center"/>
    </xf>
    <xf numFmtId="14" fontId="0" fillId="4" borderId="1" xfId="0" applyNumberFormat="1" applyFill="1" applyBorder="1" applyAlignment="1">
      <alignment horizontal="center" vertical="center"/>
    </xf>
    <xf numFmtId="0" fontId="0" fillId="2" borderId="1" xfId="0"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6" fillId="6" borderId="1" xfId="0" applyFont="1" applyFill="1" applyBorder="1" applyAlignment="1">
      <alignment horizontal="center"/>
    </xf>
    <xf numFmtId="14" fontId="0" fillId="6" borderId="1" xfId="0" applyNumberFormat="1"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14" fontId="0" fillId="7" borderId="1" xfId="0" applyNumberFormat="1" applyFill="1" applyBorder="1"/>
    <xf numFmtId="0" fontId="0" fillId="7" borderId="1" xfId="0" applyFill="1" applyBorder="1" applyAlignment="1">
      <alignment horizontal="center"/>
    </xf>
    <xf numFmtId="14" fontId="0" fillId="9" borderId="1" xfId="0" applyNumberFormat="1" applyFill="1" applyBorder="1"/>
    <xf numFmtId="0" fontId="0" fillId="9" borderId="1" xfId="0" applyFill="1" applyBorder="1" applyAlignment="1">
      <alignment horizontal="center"/>
    </xf>
    <xf numFmtId="14" fontId="0" fillId="6" borderId="1" xfId="0" applyNumberFormat="1" applyFill="1" applyBorder="1"/>
    <xf numFmtId="0" fontId="0" fillId="6" borderId="1" xfId="0" applyFill="1" applyBorder="1" applyAlignment="1">
      <alignment horizontal="center"/>
    </xf>
    <xf numFmtId="14" fontId="0" fillId="2" borderId="1" xfId="0" applyNumberFormat="1" applyFill="1" applyBorder="1"/>
    <xf numFmtId="0" fontId="0" fillId="6" borderId="2" xfId="0" applyFill="1" applyBorder="1" applyAlignment="1">
      <alignment horizontal="center" vertical="center"/>
    </xf>
    <xf numFmtId="0" fontId="0" fillId="0" borderId="1" xfId="0" applyBorder="1" applyAlignment="1">
      <alignment horizontal="center" vertical="center"/>
    </xf>
    <xf numFmtId="14" fontId="0" fillId="2" borderId="1" xfId="0" applyNumberFormat="1" applyFill="1" applyBorder="1" applyAlignment="1">
      <alignment horizontal="center" vertical="center"/>
    </xf>
    <xf numFmtId="0" fontId="0" fillId="6" borderId="1" xfId="0" applyFill="1" applyBorder="1" applyAlignment="1">
      <alignment horizontal="center" vertical="center"/>
    </xf>
    <xf numFmtId="0" fontId="6" fillId="6" borderId="1" xfId="0" applyFont="1" applyFill="1" applyBorder="1" applyAlignment="1">
      <alignment horizontal="center" vertical="center"/>
    </xf>
    <xf numFmtId="0" fontId="0" fillId="3" borderId="1" xfId="0" applyFill="1" applyBorder="1" applyAlignment="1">
      <alignment horizontal="left"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14" fontId="0" fillId="6" borderId="1" xfId="0" applyNumberFormat="1"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2" borderId="1" xfId="0" applyFill="1" applyBorder="1" applyAlignment="1">
      <alignment horizontal="left" vertical="center"/>
    </xf>
    <xf numFmtId="0" fontId="10" fillId="0" borderId="0" xfId="0" applyFont="1"/>
    <xf numFmtId="0" fontId="11" fillId="0" borderId="0" xfId="0" applyFont="1"/>
    <xf numFmtId="0" fontId="0" fillId="3" borderId="1" xfId="0" applyFill="1" applyBorder="1"/>
    <xf numFmtId="14" fontId="6" fillId="5" borderId="1" xfId="0" applyNumberFormat="1" applyFont="1" applyFill="1" applyBorder="1" applyAlignment="1">
      <alignment horizontal="center"/>
    </xf>
    <xf numFmtId="14" fontId="0" fillId="6" borderId="2" xfId="0" applyNumberFormat="1" applyFill="1" applyBorder="1" applyAlignment="1">
      <alignment horizontal="center"/>
    </xf>
    <xf numFmtId="14" fontId="0" fillId="4" borderId="2" xfId="0" applyNumberFormat="1" applyFill="1" applyBorder="1" applyAlignment="1">
      <alignment horizontal="center" vertical="center"/>
    </xf>
    <xf numFmtId="0" fontId="15" fillId="6" borderId="1" xfId="0" applyFont="1" applyFill="1" applyBorder="1" applyAlignment="1">
      <alignment horizontal="center" vertical="center"/>
    </xf>
    <xf numFmtId="0" fontId="15" fillId="6"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6" fillId="2" borderId="2"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5" xfId="0" applyFont="1" applyFill="1" applyBorder="1" applyAlignment="1">
      <alignment horizontal="center" vertical="center"/>
    </xf>
    <xf numFmtId="0" fontId="11"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0" fillId="4" borderId="5" xfId="0" applyFill="1" applyBorder="1" applyAlignment="1">
      <alignment horizontal="center" vertical="center"/>
    </xf>
    <xf numFmtId="0" fontId="1" fillId="4" borderId="2" xfId="0" applyFont="1" applyFill="1" applyBorder="1" applyAlignment="1">
      <alignment horizontal="center" vertical="center" wrapText="1"/>
    </xf>
    <xf numFmtId="14" fontId="0" fillId="2" borderId="1" xfId="0" applyNumberFormat="1"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0" fillId="6" borderId="0" xfId="0" applyFill="1" applyAlignment="1">
      <alignment horizontal="center"/>
    </xf>
    <xf numFmtId="164" fontId="0" fillId="4"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64" fontId="0" fillId="4" borderId="1" xfId="0" applyNumberFormat="1" applyFill="1" applyBorder="1" applyAlignment="1">
      <alignment horizontal="center" vertical="center" wrapText="1"/>
    </xf>
    <xf numFmtId="14" fontId="0" fillId="10" borderId="1" xfId="0" applyNumberFormat="1" applyFill="1" applyBorder="1" applyAlignment="1">
      <alignment horizontal="center" vertical="center"/>
    </xf>
    <xf numFmtId="0" fontId="6" fillId="10" borderId="1" xfId="0" applyFont="1" applyFill="1" applyBorder="1" applyAlignment="1">
      <alignment horizontal="center" vertical="center"/>
    </xf>
    <xf numFmtId="0" fontId="20" fillId="0" borderId="0" xfId="0" applyFont="1"/>
    <xf numFmtId="14" fontId="20" fillId="0" borderId="0" xfId="0" applyNumberFormat="1" applyFont="1"/>
    <xf numFmtId="0" fontId="20" fillId="11" borderId="1" xfId="0" applyFont="1" applyFill="1" applyBorder="1"/>
    <xf numFmtId="0" fontId="20" fillId="11" borderId="4" xfId="0" applyFont="1" applyFill="1" applyBorder="1"/>
    <xf numFmtId="14" fontId="20" fillId="11" borderId="4" xfId="0" applyNumberFormat="1" applyFont="1" applyFill="1" applyBorder="1"/>
    <xf numFmtId="0" fontId="6" fillId="2" borderId="1" xfId="0" applyFont="1" applyFill="1" applyBorder="1" applyAlignment="1">
      <alignment horizontal="center" vertical="center" wrapText="1"/>
    </xf>
    <xf numFmtId="0" fontId="20" fillId="12" borderId="1" xfId="0" applyFont="1" applyFill="1" applyBorder="1"/>
    <xf numFmtId="0" fontId="20" fillId="13" borderId="4" xfId="0" applyFont="1" applyFill="1" applyBorder="1"/>
    <xf numFmtId="0" fontId="20" fillId="12" borderId="4" xfId="0" applyFont="1" applyFill="1" applyBorder="1"/>
    <xf numFmtId="0" fontId="20" fillId="14" borderId="4" xfId="0" applyFont="1" applyFill="1" applyBorder="1"/>
    <xf numFmtId="0" fontId="0" fillId="3" borderId="1" xfId="0" applyFill="1" applyBorder="1" applyAlignment="1">
      <alignment vertical="top"/>
    </xf>
    <xf numFmtId="0" fontId="19" fillId="6" borderId="1" xfId="0" applyFont="1" applyFill="1" applyBorder="1" applyAlignment="1">
      <alignment horizontal="center" vertical="center"/>
    </xf>
    <xf numFmtId="14" fontId="19" fillId="4" borderId="1" xfId="0" applyNumberFormat="1" applyFont="1" applyFill="1" applyBorder="1" applyAlignment="1">
      <alignment horizontal="center" vertical="center" wrapText="1"/>
    </xf>
    <xf numFmtId="0" fontId="0" fillId="10" borderId="2" xfId="0" applyFill="1" applyBorder="1" applyAlignment="1">
      <alignment horizontal="center"/>
    </xf>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wrapText="1"/>
    </xf>
    <xf numFmtId="14" fontId="1" fillId="4" borderId="1"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4" borderId="1" xfId="0" applyFill="1" applyBorder="1" applyAlignment="1">
      <alignment horizontal="center" vertical="center"/>
    </xf>
    <xf numFmtId="0" fontId="20" fillId="15" borderId="0" xfId="0" applyFont="1" applyFill="1"/>
    <xf numFmtId="0" fontId="0" fillId="15" borderId="0" xfId="0" applyFill="1"/>
    <xf numFmtId="0" fontId="0" fillId="6" borderId="0" xfId="0" applyFill="1"/>
    <xf numFmtId="0" fontId="15" fillId="5" borderId="1" xfId="0" applyFont="1" applyFill="1" applyBorder="1" applyAlignment="1">
      <alignment horizontal="center" vertical="center"/>
    </xf>
    <xf numFmtId="0" fontId="0" fillId="16" borderId="0" xfId="0" applyFill="1"/>
    <xf numFmtId="0" fontId="0" fillId="17" borderId="0" xfId="0" applyFill="1"/>
    <xf numFmtId="0" fontId="24" fillId="2" borderId="1" xfId="0" applyFont="1" applyFill="1" applyBorder="1" applyAlignment="1">
      <alignment horizontal="center" vertical="center"/>
    </xf>
    <xf numFmtId="0" fontId="0" fillId="18" borderId="0" xfId="0" applyFill="1"/>
    <xf numFmtId="0" fontId="0" fillId="15" borderId="1" xfId="0" applyFill="1" applyBorder="1"/>
    <xf numFmtId="0" fontId="0" fillId="19" borderId="0" xfId="0" applyFill="1"/>
    <xf numFmtId="0" fontId="0" fillId="19" borderId="1" xfId="0" applyFill="1" applyBorder="1"/>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20" borderId="0" xfId="0" applyFill="1"/>
    <xf numFmtId="0" fontId="20" fillId="20" borderId="0" xfId="0" applyFont="1" applyFill="1"/>
    <xf numFmtId="14" fontId="0" fillId="20" borderId="0" xfId="0" applyNumberFormat="1" applyFill="1" applyAlignment="1">
      <alignment horizontal="right"/>
    </xf>
    <xf numFmtId="14" fontId="0" fillId="20" borderId="0" xfId="0" applyNumberFormat="1" applyFill="1"/>
    <xf numFmtId="0" fontId="0" fillId="2" borderId="6" xfId="0" applyFill="1" applyBorder="1"/>
    <xf numFmtId="0" fontId="0" fillId="2" borderId="5" xfId="0" applyFill="1" applyBorder="1"/>
    <xf numFmtId="0" fontId="0" fillId="3" borderId="6" xfId="0" applyFill="1" applyBorder="1"/>
    <xf numFmtId="0" fontId="0" fillId="2" borderId="6" xfId="0" applyFill="1" applyBorder="1" applyAlignment="1">
      <alignment horizontal="center" vertical="center"/>
    </xf>
    <xf numFmtId="14" fontId="0" fillId="4" borderId="6" xfId="0" applyNumberFormat="1" applyFill="1" applyBorder="1" applyAlignment="1">
      <alignment horizontal="center" vertical="center"/>
    </xf>
    <xf numFmtId="0" fontId="0" fillId="4" borderId="6" xfId="0" applyFill="1" applyBorder="1" applyAlignment="1">
      <alignment horizontal="center" vertical="center"/>
    </xf>
    <xf numFmtId="0" fontId="6" fillId="5" borderId="6" xfId="0" applyFont="1" applyFill="1" applyBorder="1" applyAlignment="1">
      <alignment horizontal="center" vertical="center"/>
    </xf>
    <xf numFmtId="0" fontId="0" fillId="5" borderId="6" xfId="0" applyFill="1" applyBorder="1" applyAlignment="1">
      <alignment horizontal="center" vertical="center"/>
    </xf>
    <xf numFmtId="0" fontId="6" fillId="4" borderId="6" xfId="0" applyFont="1" applyFill="1" applyBorder="1" applyAlignment="1">
      <alignment horizontal="center" vertical="center"/>
    </xf>
    <xf numFmtId="0" fontId="0" fillId="3" borderId="6" xfId="0" applyFill="1" applyBorder="1" applyAlignment="1">
      <alignment horizontal="center" vertical="center"/>
    </xf>
    <xf numFmtId="0" fontId="0" fillId="7" borderId="6" xfId="0" applyFill="1" applyBorder="1" applyAlignment="1">
      <alignment horizontal="center" vertical="center"/>
    </xf>
    <xf numFmtId="0" fontId="0" fillId="8" borderId="6" xfId="0" applyFill="1" applyBorder="1" applyAlignment="1">
      <alignment horizontal="center" vertical="center"/>
    </xf>
    <xf numFmtId="0" fontId="0" fillId="4" borderId="6" xfId="0" applyFill="1" applyBorder="1" applyAlignment="1">
      <alignment horizontal="center" vertical="center" wrapText="1"/>
    </xf>
    <xf numFmtId="14" fontId="0" fillId="4" borderId="6" xfId="0" applyNumberFormat="1" applyFill="1" applyBorder="1" applyAlignment="1">
      <alignment horizontal="center" vertical="center" wrapText="1"/>
    </xf>
    <xf numFmtId="0" fontId="0" fillId="4" borderId="8" xfId="0" applyFill="1" applyBorder="1" applyAlignment="1">
      <alignment horizontal="center" vertical="center" wrapText="1"/>
    </xf>
    <xf numFmtId="14" fontId="0" fillId="7" borderId="6" xfId="0" applyNumberFormat="1" applyFill="1" applyBorder="1" applyAlignment="1">
      <alignment horizontal="center" vertical="center"/>
    </xf>
    <xf numFmtId="14" fontId="0" fillId="9" borderId="6" xfId="0" applyNumberFormat="1" applyFill="1" applyBorder="1" applyAlignment="1">
      <alignment horizontal="center" vertical="center"/>
    </xf>
    <xf numFmtId="0" fontId="0" fillId="9" borderId="6" xfId="0" applyFill="1" applyBorder="1" applyAlignment="1">
      <alignment horizontal="center" vertical="center"/>
    </xf>
    <xf numFmtId="0" fontId="0" fillId="6" borderId="6" xfId="0" applyFill="1" applyBorder="1" applyAlignment="1">
      <alignment horizontal="center" vertical="center"/>
    </xf>
    <xf numFmtId="14" fontId="0" fillId="2" borderId="6" xfId="0" applyNumberFormat="1" applyFill="1" applyBorder="1" applyAlignment="1">
      <alignment horizontal="center" vertical="center"/>
    </xf>
    <xf numFmtId="0" fontId="0" fillId="3" borderId="5" xfId="0" applyFill="1" applyBorder="1"/>
    <xf numFmtId="0" fontId="0" fillId="2" borderId="5" xfId="0" applyFill="1" applyBorder="1" applyAlignment="1">
      <alignment horizontal="center" vertical="center"/>
    </xf>
    <xf numFmtId="14" fontId="0" fillId="4" borderId="5" xfId="0" applyNumberFormat="1" applyFill="1" applyBorder="1" applyAlignment="1">
      <alignment horizontal="center" vertical="center"/>
    </xf>
    <xf numFmtId="0" fontId="0" fillId="4" borderId="7" xfId="0" applyFill="1" applyBorder="1" applyAlignment="1">
      <alignment horizontal="center" vertical="center"/>
    </xf>
    <xf numFmtId="0" fontId="6" fillId="5" borderId="5" xfId="0" applyFont="1" applyFill="1" applyBorder="1" applyAlignment="1">
      <alignment horizontal="center" vertical="center"/>
    </xf>
    <xf numFmtId="0" fontId="0" fillId="5" borderId="7" xfId="0" applyFill="1" applyBorder="1" applyAlignment="1">
      <alignment horizontal="center" vertical="center"/>
    </xf>
    <xf numFmtId="0" fontId="6" fillId="4" borderId="5" xfId="0" applyFont="1" applyFill="1" applyBorder="1" applyAlignment="1">
      <alignment horizontal="center" vertical="center"/>
    </xf>
    <xf numFmtId="0" fontId="0" fillId="3" borderId="5" xfId="0" applyFill="1" applyBorder="1" applyAlignment="1">
      <alignment horizontal="center" vertical="center"/>
    </xf>
    <xf numFmtId="0" fontId="0" fillId="7" borderId="5" xfId="0" applyFill="1" applyBorder="1" applyAlignment="1">
      <alignment horizontal="center" vertical="center"/>
    </xf>
    <xf numFmtId="0" fontId="0" fillId="8" borderId="5" xfId="0" applyFill="1" applyBorder="1" applyAlignment="1">
      <alignment horizontal="center" vertical="center"/>
    </xf>
    <xf numFmtId="0" fontId="0" fillId="4" borderId="5" xfId="0" applyFill="1" applyBorder="1" applyAlignment="1">
      <alignment horizontal="center" vertical="center" wrapText="1"/>
    </xf>
    <xf numFmtId="14" fontId="0" fillId="4" borderId="5" xfId="0" applyNumberFormat="1" applyFill="1" applyBorder="1" applyAlignment="1">
      <alignment horizontal="center" vertical="center" wrapText="1"/>
    </xf>
    <xf numFmtId="0" fontId="0" fillId="4" borderId="7" xfId="0" applyFill="1" applyBorder="1" applyAlignment="1">
      <alignment horizontal="center" vertical="center" wrapText="1"/>
    </xf>
    <xf numFmtId="14" fontId="0" fillId="7" borderId="5" xfId="0" applyNumberFormat="1" applyFill="1" applyBorder="1" applyAlignment="1">
      <alignment horizontal="center" vertical="center"/>
    </xf>
    <xf numFmtId="14" fontId="0" fillId="9" borderId="5" xfId="0" applyNumberFormat="1" applyFill="1" applyBorder="1" applyAlignment="1">
      <alignment horizontal="center" vertical="center"/>
    </xf>
    <xf numFmtId="0" fontId="0" fillId="9" borderId="5" xfId="0" applyFill="1" applyBorder="1" applyAlignment="1">
      <alignment horizontal="center" vertical="center"/>
    </xf>
    <xf numFmtId="0" fontId="0" fillId="6" borderId="5" xfId="0" applyFill="1" applyBorder="1" applyAlignment="1">
      <alignment horizontal="center" vertical="center"/>
    </xf>
    <xf numFmtId="14" fontId="0" fillId="2" borderId="5" xfId="0" applyNumberFormat="1" applyFill="1" applyBorder="1" applyAlignment="1">
      <alignment horizontal="center" vertical="center"/>
    </xf>
    <xf numFmtId="0" fontId="0" fillId="2" borderId="9" xfId="0" applyFill="1" applyBorder="1"/>
    <xf numFmtId="0" fontId="0" fillId="3" borderId="9" xfId="0" applyFill="1" applyBorder="1"/>
    <xf numFmtId="0" fontId="0" fillId="2" borderId="9" xfId="0" applyFill="1" applyBorder="1" applyAlignment="1">
      <alignment horizontal="center" vertical="center"/>
    </xf>
    <xf numFmtId="14" fontId="0" fillId="4" borderId="9" xfId="0" applyNumberFormat="1" applyFill="1" applyBorder="1" applyAlignment="1">
      <alignment horizontal="center" vertical="center"/>
    </xf>
    <xf numFmtId="0" fontId="0" fillId="4" borderId="9" xfId="0" applyFill="1" applyBorder="1" applyAlignment="1">
      <alignment horizontal="center" vertical="center"/>
    </xf>
    <xf numFmtId="0" fontId="6" fillId="5" borderId="9" xfId="0" applyFont="1" applyFill="1" applyBorder="1" applyAlignment="1">
      <alignment horizontal="center" vertical="center"/>
    </xf>
    <xf numFmtId="0" fontId="6" fillId="4" borderId="9" xfId="0" applyFont="1" applyFill="1" applyBorder="1" applyAlignment="1">
      <alignment horizontal="center" vertical="center"/>
    </xf>
    <xf numFmtId="0" fontId="0" fillId="3" borderId="9" xfId="0" applyFill="1" applyBorder="1" applyAlignment="1">
      <alignment horizontal="center" vertical="center"/>
    </xf>
    <xf numFmtId="0" fontId="0" fillId="7" borderId="9" xfId="0" applyFill="1" applyBorder="1" applyAlignment="1">
      <alignment horizontal="center" vertical="center"/>
    </xf>
    <xf numFmtId="0" fontId="0" fillId="8" borderId="9" xfId="0" applyFill="1" applyBorder="1" applyAlignment="1">
      <alignment horizontal="center" vertical="center"/>
    </xf>
    <xf numFmtId="0" fontId="0" fillId="4" borderId="9" xfId="0" applyFill="1" applyBorder="1" applyAlignment="1">
      <alignment horizontal="center" vertical="center" wrapText="1"/>
    </xf>
    <xf numFmtId="14" fontId="0" fillId="4" borderId="9" xfId="0" applyNumberFormat="1" applyFill="1" applyBorder="1" applyAlignment="1">
      <alignment horizontal="center" vertical="center" wrapText="1"/>
    </xf>
    <xf numFmtId="0" fontId="0" fillId="4" borderId="10" xfId="0" applyFill="1" applyBorder="1" applyAlignment="1">
      <alignment horizontal="center" vertical="center" wrapText="1"/>
    </xf>
    <xf numFmtId="14" fontId="0" fillId="7" borderId="9" xfId="0" applyNumberFormat="1" applyFill="1" applyBorder="1" applyAlignment="1">
      <alignment horizontal="center" vertical="center"/>
    </xf>
    <xf numFmtId="0" fontId="0" fillId="6" borderId="9" xfId="0" applyFill="1" applyBorder="1" applyAlignment="1">
      <alignment horizontal="center" vertical="center"/>
    </xf>
    <xf numFmtId="14" fontId="0" fillId="2" borderId="9" xfId="0" applyNumberFormat="1" applyFill="1" applyBorder="1" applyAlignment="1">
      <alignment horizontal="center" vertical="center"/>
    </xf>
    <xf numFmtId="0" fontId="0" fillId="0" borderId="4" xfId="0" applyBorder="1"/>
    <xf numFmtId="0" fontId="0" fillId="5" borderId="9" xfId="0" applyFill="1" applyBorder="1" applyAlignment="1">
      <alignment horizontal="center" vertical="center"/>
    </xf>
    <xf numFmtId="14" fontId="0" fillId="6" borderId="6" xfId="0" applyNumberFormat="1" applyFill="1" applyBorder="1" applyAlignment="1">
      <alignment horizontal="center" vertical="center"/>
    </xf>
    <xf numFmtId="0" fontId="0" fillId="7" borderId="2" xfId="0" applyFill="1" applyBorder="1" applyAlignment="1">
      <alignment horizontal="center" vertical="center"/>
    </xf>
    <xf numFmtId="0" fontId="0" fillId="8" borderId="4" xfId="0" applyFill="1" applyBorder="1" applyAlignment="1">
      <alignment horizontal="center" vertical="center"/>
    </xf>
    <xf numFmtId="0" fontId="0" fillId="3" borderId="14" xfId="0" applyFill="1" applyBorder="1" applyAlignment="1">
      <alignment horizontal="center" vertical="center"/>
    </xf>
    <xf numFmtId="0" fontId="0" fillId="7" borderId="10" xfId="0" applyFill="1" applyBorder="1" applyAlignment="1">
      <alignment horizontal="center" vertical="center"/>
    </xf>
    <xf numFmtId="14" fontId="0" fillId="6" borderId="15" xfId="0" applyNumberFormat="1" applyFill="1" applyBorder="1" applyAlignment="1">
      <alignment horizontal="center" vertical="center"/>
    </xf>
    <xf numFmtId="0" fontId="0" fillId="7" borderId="7" xfId="0" applyFill="1" applyBorder="1" applyAlignment="1">
      <alignment horizontal="center" vertical="center"/>
    </xf>
    <xf numFmtId="14" fontId="0" fillId="6" borderId="16" xfId="0" applyNumberFormat="1" applyFill="1" applyBorder="1" applyAlignment="1">
      <alignment horizontal="center" vertical="center"/>
    </xf>
    <xf numFmtId="14" fontId="0" fillId="9" borderId="14" xfId="0" applyNumberFormat="1" applyFill="1" applyBorder="1" applyAlignment="1">
      <alignment horizontal="center" vertical="center"/>
    </xf>
    <xf numFmtId="0" fontId="0" fillId="9" borderId="14" xfId="0" applyFill="1" applyBorder="1" applyAlignment="1">
      <alignment horizontal="center" vertical="center"/>
    </xf>
    <xf numFmtId="14" fontId="0" fillId="9" borderId="17" xfId="0" applyNumberFormat="1" applyFill="1" applyBorder="1" applyAlignment="1">
      <alignment horizontal="center" vertical="center"/>
    </xf>
    <xf numFmtId="0" fontId="0" fillId="9" borderId="17" xfId="0" applyFill="1" applyBorder="1" applyAlignment="1">
      <alignment horizontal="center" vertical="center"/>
    </xf>
    <xf numFmtId="14" fontId="0" fillId="9" borderId="18" xfId="0" applyNumberFormat="1" applyFill="1" applyBorder="1" applyAlignment="1">
      <alignment horizontal="center" vertical="center"/>
    </xf>
    <xf numFmtId="0" fontId="0" fillId="9" borderId="18" xfId="0" applyFill="1" applyBorder="1" applyAlignment="1">
      <alignment horizontal="center" vertical="center"/>
    </xf>
    <xf numFmtId="0" fontId="0" fillId="3" borderId="15" xfId="0" applyFill="1" applyBorder="1" applyAlignment="1">
      <alignment horizontal="center" vertical="center"/>
    </xf>
    <xf numFmtId="0" fontId="6" fillId="2" borderId="9" xfId="0" applyFont="1" applyFill="1" applyBorder="1" applyAlignment="1">
      <alignment horizontal="center" vertical="center"/>
    </xf>
    <xf numFmtId="0" fontId="0" fillId="0" borderId="1" xfId="0" applyBorder="1" applyAlignment="1">
      <alignment wrapText="1"/>
    </xf>
    <xf numFmtId="0" fontId="0" fillId="4" borderId="2" xfId="0" applyFill="1" applyBorder="1" applyAlignment="1">
      <alignment horizontal="center" vertical="top"/>
    </xf>
    <xf numFmtId="0" fontId="0" fillId="18" borderId="1" xfId="0" applyFill="1" applyBorder="1" applyAlignment="1">
      <alignment horizontal="center" vertical="center" wrapText="1"/>
    </xf>
    <xf numFmtId="0" fontId="21" fillId="6" borderId="2" xfId="0" applyFont="1" applyFill="1" applyBorder="1" applyAlignment="1">
      <alignment horizontal="center"/>
    </xf>
    <xf numFmtId="0" fontId="21" fillId="6" borderId="3" xfId="0" applyFont="1" applyFill="1" applyBorder="1" applyAlignment="1">
      <alignment horizontal="center"/>
    </xf>
    <xf numFmtId="0" fontId="21" fillId="6" borderId="4"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0" fillId="10" borderId="2" xfId="0" applyFill="1" applyBorder="1" applyAlignment="1">
      <alignment horizontal="center"/>
    </xf>
    <xf numFmtId="0" fontId="6" fillId="4" borderId="1" xfId="0" applyFont="1" applyFill="1" applyBorder="1" applyAlignment="1">
      <alignment horizontal="center" vertical="center"/>
    </xf>
    <xf numFmtId="0" fontId="0" fillId="6" borderId="2" xfId="0" applyFill="1" applyBorder="1" applyAlignment="1">
      <alignment horizontal="center"/>
    </xf>
    <xf numFmtId="0" fontId="6" fillId="6" borderId="1" xfId="0" applyFont="1" applyFill="1" applyBorder="1" applyAlignment="1">
      <alignment horizontal="center"/>
    </xf>
    <xf numFmtId="14" fontId="0" fillId="6" borderId="1" xfId="0" applyNumberFormat="1" applyFill="1" applyBorder="1" applyAlignment="1">
      <alignment horizontal="center"/>
    </xf>
    <xf numFmtId="0" fontId="0" fillId="10" borderId="2" xfId="0" applyFill="1" applyBorder="1" applyAlignment="1">
      <alignment horizontal="center" vertical="center"/>
    </xf>
    <xf numFmtId="0" fontId="0" fillId="0" borderId="0" xfId="0" applyAlignment="1">
      <alignment horizontal="center"/>
    </xf>
    <xf numFmtId="0" fontId="4" fillId="0" borderId="1" xfId="0" applyFont="1" applyBorder="1" applyAlignment="1">
      <alignment horizontal="left"/>
    </xf>
    <xf numFmtId="0" fontId="0" fillId="3" borderId="1" xfId="0" applyFill="1" applyBorder="1" applyAlignment="1">
      <alignment horizontal="center"/>
    </xf>
    <xf numFmtId="0" fontId="0" fillId="2" borderId="1" xfId="0" applyFill="1" applyBorder="1"/>
    <xf numFmtId="14" fontId="0" fillId="4" borderId="1" xfId="0" applyNumberFormat="1" applyFill="1" applyBorder="1" applyAlignment="1">
      <alignment horizontal="center"/>
    </xf>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14" fontId="0" fillId="4" borderId="1" xfId="0" applyNumberFormat="1" applyFill="1" applyBorder="1" applyAlignment="1">
      <alignment horizontal="center" vertical="center"/>
    </xf>
    <xf numFmtId="0" fontId="0" fillId="4" borderId="2"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14" fontId="0" fillId="7" borderId="1" xfId="0" applyNumberFormat="1" applyFill="1" applyBorder="1"/>
    <xf numFmtId="0" fontId="0" fillId="7" borderId="1" xfId="0" applyFill="1" applyBorder="1" applyAlignment="1">
      <alignment horizontal="center"/>
    </xf>
    <xf numFmtId="14" fontId="0" fillId="9" borderId="1" xfId="0" applyNumberFormat="1" applyFill="1" applyBorder="1"/>
    <xf numFmtId="0" fontId="0" fillId="9" borderId="1" xfId="0" applyFill="1" applyBorder="1" applyAlignment="1">
      <alignment horizontal="center"/>
    </xf>
    <xf numFmtId="14" fontId="0" fillId="6" borderId="1" xfId="0" applyNumberFormat="1" applyFill="1" applyBorder="1"/>
    <xf numFmtId="0" fontId="0" fillId="6" borderId="1" xfId="0" applyFill="1" applyBorder="1" applyAlignment="1">
      <alignment horizontal="center"/>
    </xf>
    <xf numFmtId="14" fontId="0" fillId="2" borderId="1" xfId="0" applyNumberFormat="1" applyFill="1" applyBorder="1"/>
    <xf numFmtId="0" fontId="0" fillId="0" borderId="1" xfId="0" applyBorder="1"/>
    <xf numFmtId="0" fontId="1" fillId="7"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2" borderId="0" xfId="0" applyFont="1" applyFill="1" applyAlignment="1">
      <alignment horizontal="center" vertical="center" wrapText="1"/>
    </xf>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wrapText="1"/>
    </xf>
    <xf numFmtId="14" fontId="1" fillId="4"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0" borderId="1" xfId="0" applyBorder="1" applyAlignment="1">
      <alignment horizontal="center" vertical="center"/>
    </xf>
    <xf numFmtId="0" fontId="6" fillId="6" borderId="1" xfId="0" applyFont="1" applyFill="1" applyBorder="1" applyAlignment="1">
      <alignment horizontal="center" vertical="center"/>
    </xf>
    <xf numFmtId="14" fontId="0" fillId="6" borderId="1" xfId="0" applyNumberFormat="1" applyFill="1" applyBorder="1" applyAlignment="1">
      <alignment horizontal="center" vertical="center"/>
    </xf>
    <xf numFmtId="0" fontId="4" fillId="0" borderId="1" xfId="0" applyFont="1" applyBorder="1" applyAlignment="1">
      <alignment horizontal="center" vertical="center"/>
    </xf>
    <xf numFmtId="0" fontId="0" fillId="3" borderId="1" xfId="0" applyFill="1" applyBorder="1" applyAlignment="1">
      <alignment horizontal="left"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6" borderId="1" xfId="0" applyFill="1" applyBorder="1" applyAlignment="1">
      <alignment horizontal="center" vertical="center"/>
    </xf>
    <xf numFmtId="14" fontId="0" fillId="2" borderId="1" xfId="0" applyNumberFormat="1" applyFill="1" applyBorder="1" applyAlignment="1">
      <alignment horizontal="center"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1" fillId="3" borderId="1" xfId="0" applyFont="1" applyFill="1" applyBorder="1" applyAlignment="1">
      <alignment horizontal="left" vertical="center"/>
    </xf>
    <xf numFmtId="0" fontId="19" fillId="4" borderId="2" xfId="0" applyFont="1" applyFill="1" applyBorder="1" applyAlignment="1">
      <alignment horizontal="center" vertical="center"/>
    </xf>
    <xf numFmtId="0" fontId="19" fillId="4" borderId="3" xfId="0" applyFont="1" applyFill="1" applyBorder="1" applyAlignment="1">
      <alignment horizontal="center" vertical="center"/>
    </xf>
    <xf numFmtId="0" fontId="19" fillId="4" borderId="4" xfId="0" applyFont="1" applyFill="1" applyBorder="1" applyAlignment="1">
      <alignment horizontal="center" vertical="center"/>
    </xf>
    <xf numFmtId="0" fontId="15" fillId="6" borderId="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4" fillId="4" borderId="2" xfId="0" applyFont="1" applyFill="1" applyBorder="1" applyAlignment="1">
      <alignment horizontal="center" vertical="center"/>
    </xf>
    <xf numFmtId="0" fontId="24" fillId="4" borderId="3" xfId="0" applyFont="1" applyFill="1" applyBorder="1" applyAlignment="1">
      <alignment horizontal="center" vertical="center"/>
    </xf>
    <xf numFmtId="0" fontId="24" fillId="4" borderId="4" xfId="0" applyFont="1" applyFill="1" applyBorder="1" applyAlignment="1">
      <alignment horizontal="center" vertical="center"/>
    </xf>
    <xf numFmtId="0" fontId="0" fillId="3" borderId="1" xfId="0" applyFill="1" applyBorder="1"/>
    <xf numFmtId="0" fontId="1" fillId="2" borderId="6" xfId="0" applyFont="1" applyFill="1" applyBorder="1" applyAlignment="1">
      <alignment horizontal="center" vertical="center"/>
    </xf>
    <xf numFmtId="0" fontId="1" fillId="2" borderId="5" xfId="0" applyFont="1" applyFill="1" applyBorder="1" applyAlignment="1">
      <alignment horizontal="center" vertical="center"/>
    </xf>
    <xf numFmtId="0" fontId="24" fillId="6" borderId="2" xfId="0" applyFont="1" applyFill="1" applyBorder="1" applyAlignment="1">
      <alignment horizontal="center" vertical="center"/>
    </xf>
    <xf numFmtId="0" fontId="24" fillId="6" borderId="3" xfId="0" applyFont="1" applyFill="1" applyBorder="1" applyAlignment="1">
      <alignment horizontal="center" vertical="center"/>
    </xf>
    <xf numFmtId="0" fontId="24" fillId="6" borderId="4" xfId="0" applyFont="1"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center" wrapText="1"/>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6" borderId="8" xfId="0" applyFill="1" applyBorder="1" applyAlignment="1">
      <alignment horizontal="center" vertical="center"/>
    </xf>
    <xf numFmtId="0" fontId="6" fillId="6" borderId="6" xfId="0" applyFont="1" applyFill="1" applyBorder="1" applyAlignment="1">
      <alignment horizontal="center" vertical="center"/>
    </xf>
    <xf numFmtId="14" fontId="0" fillId="6" borderId="6" xfId="0" applyNumberFormat="1" applyFill="1" applyBorder="1" applyAlignment="1">
      <alignment horizontal="center" vertical="center"/>
    </xf>
    <xf numFmtId="0" fontId="0" fillId="6" borderId="10" xfId="0" applyFill="1" applyBorder="1" applyAlignment="1">
      <alignment horizontal="center" vertical="center"/>
    </xf>
    <xf numFmtId="0" fontId="6" fillId="6" borderId="9" xfId="0" applyFont="1" applyFill="1" applyBorder="1" applyAlignment="1">
      <alignment horizontal="center" vertical="center"/>
    </xf>
    <xf numFmtId="14" fontId="0" fillId="6" borderId="9" xfId="0" applyNumberFormat="1" applyFill="1" applyBorder="1" applyAlignment="1">
      <alignment horizontal="center" vertical="center"/>
    </xf>
    <xf numFmtId="0" fontId="24" fillId="6" borderId="11" xfId="0" applyFont="1" applyFill="1" applyBorder="1" applyAlignment="1">
      <alignment horizontal="center" vertical="center"/>
    </xf>
    <xf numFmtId="0" fontId="24" fillId="6" borderId="12" xfId="0" applyFont="1" applyFill="1" applyBorder="1" applyAlignment="1">
      <alignment horizontal="center" vertical="center"/>
    </xf>
    <xf numFmtId="0" fontId="24" fillId="6" borderId="13" xfId="0" applyFont="1" applyFill="1" applyBorder="1" applyAlignment="1">
      <alignment horizontal="center" vertical="center"/>
    </xf>
    <xf numFmtId="0" fontId="13" fillId="2" borderId="1" xfId="3" applyFill="1" applyBorder="1" applyAlignment="1">
      <alignment horizontal="center" vertical="center" wrapText="1"/>
    </xf>
    <xf numFmtId="0" fontId="0" fillId="0" borderId="0" xfId="0"/>
    <xf numFmtId="0" fontId="0" fillId="4" borderId="1" xfId="0" applyFill="1" applyBorder="1" applyAlignment="1">
      <alignment horizontal="center" vertical="center"/>
    </xf>
  </cellXfs>
  <cellStyles count="35">
    <cellStyle name="Currency 2" xfId="1" xr:uid="{00000000-0005-0000-0000-000000000000}"/>
    <cellStyle name="Currency 2 2" xfId="4" xr:uid="{00000000-0005-0000-0000-000001000000}"/>
    <cellStyle name="Currency 2 2 2" xfId="6" xr:uid="{00000000-0005-0000-0000-000002000000}"/>
    <cellStyle name="Currency 2 2 2 2" xfId="10" xr:uid="{00000000-0005-0000-0000-000003000000}"/>
    <cellStyle name="Currency 2 2 2 2 2" xfId="18" xr:uid="{00000000-0005-0000-0000-000004000000}"/>
    <cellStyle name="Currency 2 2 2 2 3" xfId="26" xr:uid="{00000000-0005-0000-0000-000005000000}"/>
    <cellStyle name="Currency 2 2 2 2 4" xfId="34" xr:uid="{00000000-0005-0000-0000-000006000000}"/>
    <cellStyle name="Currency 2 2 2 3" xfId="14" xr:uid="{00000000-0005-0000-0000-000007000000}"/>
    <cellStyle name="Currency 2 2 2 4" xfId="22" xr:uid="{00000000-0005-0000-0000-000008000000}"/>
    <cellStyle name="Currency 2 2 2 5" xfId="30" xr:uid="{00000000-0005-0000-0000-000009000000}"/>
    <cellStyle name="Currency 2 2 3" xfId="8" xr:uid="{00000000-0005-0000-0000-00000A000000}"/>
    <cellStyle name="Currency 2 2 3 2" xfId="16" xr:uid="{00000000-0005-0000-0000-00000B000000}"/>
    <cellStyle name="Currency 2 2 3 3" xfId="24" xr:uid="{00000000-0005-0000-0000-00000C000000}"/>
    <cellStyle name="Currency 2 2 3 4" xfId="32" xr:uid="{00000000-0005-0000-0000-00000D000000}"/>
    <cellStyle name="Currency 2 2 4" xfId="12" xr:uid="{00000000-0005-0000-0000-00000E000000}"/>
    <cellStyle name="Currency 2 2 5" xfId="20" xr:uid="{00000000-0005-0000-0000-00000F000000}"/>
    <cellStyle name="Currency 2 2 6" xfId="28" xr:uid="{00000000-0005-0000-0000-000010000000}"/>
    <cellStyle name="Currency 2 3" xfId="5" xr:uid="{00000000-0005-0000-0000-000011000000}"/>
    <cellStyle name="Currency 2 3 2" xfId="9" xr:uid="{00000000-0005-0000-0000-000012000000}"/>
    <cellStyle name="Currency 2 3 2 2" xfId="17" xr:uid="{00000000-0005-0000-0000-000013000000}"/>
    <cellStyle name="Currency 2 3 2 3" xfId="25" xr:uid="{00000000-0005-0000-0000-000014000000}"/>
    <cellStyle name="Currency 2 3 2 4" xfId="33" xr:uid="{00000000-0005-0000-0000-000015000000}"/>
    <cellStyle name="Currency 2 3 3" xfId="13" xr:uid="{00000000-0005-0000-0000-000016000000}"/>
    <cellStyle name="Currency 2 3 4" xfId="21" xr:uid="{00000000-0005-0000-0000-000017000000}"/>
    <cellStyle name="Currency 2 3 5" xfId="29" xr:uid="{00000000-0005-0000-0000-000018000000}"/>
    <cellStyle name="Currency 2 4" xfId="7" xr:uid="{00000000-0005-0000-0000-000019000000}"/>
    <cellStyle name="Currency 2 4 2" xfId="15" xr:uid="{00000000-0005-0000-0000-00001A000000}"/>
    <cellStyle name="Currency 2 4 3" xfId="23" xr:uid="{00000000-0005-0000-0000-00001B000000}"/>
    <cellStyle name="Currency 2 4 4" xfId="31" xr:uid="{00000000-0005-0000-0000-00001C000000}"/>
    <cellStyle name="Currency 2 5" xfId="11" xr:uid="{00000000-0005-0000-0000-00001D000000}"/>
    <cellStyle name="Currency 2 6" xfId="19" xr:uid="{00000000-0005-0000-0000-00001E000000}"/>
    <cellStyle name="Currency 2 7" xfId="27" xr:uid="{00000000-0005-0000-0000-00001F000000}"/>
    <cellStyle name="Hyperlink" xfId="3" builtinId="8"/>
    <cellStyle name="Normal" xfId="0" builtinId="0"/>
    <cellStyle name="Normal 2" xfId="2" xr:uid="{00000000-0005-0000-0000-000022000000}"/>
  </cellStyles>
  <dxfs count="80">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s>
  <tableStyles count="0" defaultTableStyle="TableStyleMedium2" defaultPivotStyle="PivotStyleLight16"/>
  <colors>
    <mruColors>
      <color rgb="FFFCE4D6"/>
      <color rgb="FFFFFF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Plymouth Coastal Observatory" id="{82156EAE-596B-4038-8CF1-FFD53FC62A04}" userId="" providerId=""/>
  <person displayName="Joseff Saunders" id="{6830EE9D-A69C-4CD7-AD32-713041225DAD}" userId="Joseff Saunders" providerId="None"/>
  <person displayName="Josh Webborn" id="{05AC2C68-75F5-40DA-BBE5-2A42812B4E8C}" userId="1a4aa97bd4d982ab" providerId="Windows Live"/>
  <person displayName="Joshua Webborn" id="{875252DA-209E-47C1-90B8-274F57509CC7}" userId="joshua.webborn@plymouth.ac.uk" providerId="PeoplePicker"/>
  <person displayName="Emerald Siggery" id="{2D1EF9EA-1BD5-43B0-909E-B111614C094C}" userId="emerald.siggery@plymouth.ac.uk" providerId="PeoplePicker"/>
  <person displayName="Isabel Kelly" id="{FEDFB653-4A13-4D06-87E2-707E43621BFC}" userId="S::isabel.kelly@plymouth.ac.uk::ce0ad08e-2262-44e5-babf-a265d0e56760" providerId="AD"/>
  <person displayName="Mark Wiggins" id="{FBB076F5-C0D1-4A53-B75E-963121277861}" userId="S::mark.wiggins@plymouth.ac.uk::32adbe1d-c5dd-4842-ac8c-9ec9b695c034" providerId="AD"/>
  <person displayName="Myah Horsford" id="{2088F1E7-6C74-4857-B5AA-75AA74A6C486}" userId="S::myah.horsford@plymouth.ac.uk::c6d7f656-15fe-4174-a59d-d0388171de13" providerId="AD"/>
  <person displayName="Joshua Webborn" id="{C4531A10-0256-45BA-8BAA-42CB3C58536A}" userId="S::joshua.webborn@plymouth.ac.uk::6cad1492-be4a-40c4-a3b4-945e073443d5" providerId="AD"/>
  <person displayName="Emerald Siggery" id="{7B36A09D-9130-4B12-AFC1-24D75F705255}" userId="S::emerald.siggery@plymouth.ac.uk::f97947dc-4bca-409f-8e31-378f29b9c59d" providerId="AD"/>
  <person displayName="Joseff Saunders" id="{AC7B2FC5-AA56-4A6E-A020-EC5909738E80}" userId="S::joseff.saunders@plymouth.ac.uk::a5cfbb3b-a29d-4b51-b217-49a57ac99295" providerId="AD"/>
  <person displayName="Josie-Alice Kirby" id="{9A795322-DC14-4806-889B-7E433AEF36D4}" userId="S::josie-alice.kirby@plymouth.ac.uk::080862de-2c1a-40c7-b5d9-f76523f0476b" providerId="AD"/>
  <person displayName="(s) Phoebe Cole" id="{6108632B-2317-421A-9A49-FFC99283ED11}" userId="S::phoebe.cole@students.plymouth.ac.uk::e262ac0a-cac8-4d7c-bce5-a04039a8295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75" dT="2022-08-02T15:29:41.10" personId="{05AC2C68-75F5-40DA-BBE5-2A42812B4E8C}" id="{C57D07D2-1081-4E17-B649-27B7042323D0}">
    <text>Large areas that do not reach MLWS due to rocks. Previous baseline survey is very similar.</text>
  </threadedComment>
  <threadedComment ref="AJ87" dT="2022-10-28T12:48:31.82" personId="{82156EAE-596B-4038-8CF1-FFD53FC62A04}" id="{1AB17DB1-8901-4157-8254-A384AAD31141}">
    <text>Gap on profile 6b00687 due to a building. Noted in survey report.</text>
  </threadedComment>
  <threadedComment ref="AM87" dT="2022-10-28T12:51:28.31" personId="{82156EAE-596B-4038-8CF1-FFD53FC62A04}" id="{1BC4051D-EEAA-4806-91ED-C1DD721AC904}">
    <text>1 point offline due to survey error. Noted in the survey report.</text>
  </threadedComment>
  <threadedComment ref="AI88" dT="2022-11-15T14:10:11.34" personId="{82156EAE-596B-4038-8CF1-FFD53FC62A04}" id="{482BC5DC-6122-49F7-95D9-9BFDDC8FF920}">
    <text>Profile 6b00217 was surveyed but is not a spring interim.</text>
  </threadedComment>
  <threadedComment ref="AJ91" dT="2022-11-16T13:03:32.48" personId="{82156EAE-596B-4038-8CF1-FFD53FC62A04}" id="{4509E4A3-F7E6-4096-B1DE-874B601065E2}">
    <text>Gaps due to various obstructions, all accounted for in survey report.</text>
  </threadedComment>
  <threadedComment ref="AJ92" dT="2022-11-16T15:42:24.18" personId="{82156EAE-596B-4038-8CF1-FFD53FC62A04}" id="{C94DBFBF-89A0-41A3-A1A1-F4EBBD30302B}">
    <text>One gap due to a rock, stated in the report.</text>
  </threadedComment>
  <threadedComment ref="G94" dT="2022-12-08T11:31:15.10" personId="{82156EAE-596B-4038-8CF1-FFD53FC62A04}" id="{11D04738-1820-48C3-A25C-7E9156EC8078}">
    <text>Filenames incorrectly named. Corrected by JW.</text>
  </threadedComment>
  <threadedComment ref="I94" dT="2022-12-08T11:31:15.10" personId="{82156EAE-596B-4038-8CF1-FFD53FC62A04}" id="{403801AB-F86C-43E8-973D-55686D062CEE}">
    <text>Filenames incorrectly named. Corrected by JW.</text>
  </threadedComment>
  <threadedComment ref="J94" dT="2022-12-08T11:31:15.10" personId="{82156EAE-596B-4038-8CF1-FFD53FC62A04}" id="{4EEFADA4-43B4-4F05-BA3C-92CE929C9502}">
    <text>Filenames incorrectly named. Corrected by JW.</text>
  </threadedComment>
  <threadedComment ref="AL94" dT="2022-12-08T11:52:45.90" personId="{82156EAE-596B-4038-8CF1-FFD53FC62A04}" id="{A7A0A288-CF21-4CD2-B4EE-7F939B01F8CB}">
    <text>Added false points to close mp on 6b01175 and 6b01179.</text>
  </threadedComment>
  <threadedComment ref="AQ94" dT="2022-12-08T11:52:45.90" personId="{82156EAE-596B-4038-8CF1-FFD53FC62A04}" id="{0D02A75F-21E4-4A86-B8C4-98128D5532BD}">
    <text>Added false points to close mp on 6b01175 and 6b01179.</text>
  </threadedComment>
  <threadedComment ref="J107" dT="2023-01-09T15:21:25.27" personId="{82156EAE-596B-4038-8CF1-FFD53FC62A04}" id="{D4580214-15DB-4D03-9D07-802A7BC855A3}">
    <text>ATV used in survey methodology. Ruth to check the permissions with EDI and Natural England.</text>
  </threadedComment>
  <threadedComment ref="K107" dT="2023-01-09T14:01:59.42" personId="{82156EAE-596B-4038-8CF1-FFD53FC62A04}" id="{D5628EA4-EA37-4734-8BE4-DE6622C625FF}">
    <text>One control observation over 30mm.</text>
  </threadedComment>
  <threadedComment ref="AJ107" dT="2023-01-09T15:20:33.82" personId="{82156EAE-596B-4038-8CF1-FFD53FC62A04}" id="{52099E94-4903-4B8A-A73D-DA019102AC3B}">
    <text xml:space="preserve">Gaps on a few profiles due to dense vegetation. All accounted for in survey report. </text>
  </threadedComment>
  <threadedComment ref="AL107" dT="2023-01-09T16:06:19.28" personId="{82156EAE-596B-4038-8CF1-FFD53FC62A04}" id="{82968ABF-DB04-475B-B98A-0DC2C6B30787}">
    <text>A few profiles to the northern end of the survey unit did not close the MP landwards due to dense vegetation. JW closed MP using false points.</text>
  </threadedComment>
  <threadedComment ref="AJ108" dT="2023-02-10T08:58:52.71" personId="{82156EAE-596B-4038-8CF1-FFD53FC62A04}" id="{5D5BE0CC-1DE2-41BC-8150-BB6B2BF65478}">
    <text>gap on 6a00190, report states due to boat</text>
  </threadedComment>
  <threadedComment ref="AM108" dT="2023-02-10T08:58:41.55" personId="{82156EAE-596B-4038-8CF1-FFD53FC62A04}" id="{362F3662-F5D0-4665-AA01-687C628E2E2D}">
    <text>one offline point on profile 6a00161, surveyor error</text>
  </threadedComment>
  <threadedComment ref="AM109" dT="2023-02-10T08:58:59.40" personId="{82156EAE-596B-4038-8CF1-FFD53FC62A04}" id="{BCD73807-8F4B-4CD8-B35A-789B4CA42E66}">
    <text>one offline point on profile 6a01193, surveyor error</text>
  </threadedComment>
  <threadedComment ref="AK110" dT="2023-02-10T09:02:56.87" personId="{82156EAE-596B-4038-8CF1-FFD53FC62A04}" id="{318213A1-1B4A-470E-8E15-C228FE770F66}">
    <text>profile 6a01454 doesn't make depth, nothing stated in report</text>
  </threadedComment>
  <threadedComment ref="AM110" dT="2023-02-10T09:02:22.21" personId="{82156EAE-596B-4038-8CF1-FFD53FC62A04}" id="{CDEDA802-0C0B-4B41-A251-46145166D5C8}">
    <text>one point offline on profile 6a01448, surveyor error</text>
  </threadedComment>
  <threadedComment ref="AP113" dT="2023-02-10T10:35:26.93" personId="{82156EAE-596B-4038-8CF1-FFD53FC62A04}" id="{21E8E386-2DA9-4F28-990E-8E06017B782E}">
    <text>FP added to profile 6b00614 to close MP landward</text>
  </threadedComment>
  <threadedComment ref="AJ114" dT="2023-02-10T09:20:46.51" personId="{82156EAE-596B-4038-8CF1-FFD53FC62A04}" id="{74AD8ED2-812A-476F-8C55-26C7F28303EE}">
    <text>gap on profile 6b00687 due to building</text>
  </threadedComment>
  <threadedComment ref="AJ118" dT="2023-03-08T12:18:33.40" personId="{82156EAE-596B-4038-8CF1-FFD53FC62A04}" id="{DBE08A01-7BD7-4C72-86FE-6F1A65551ABF}">
    <text>Large gap on profile 6b00157 due to sea defence works. Picture provided in survey report.</text>
  </threadedComment>
  <threadedComment ref="AP123" dT="2023-03-09T12:59:20.55" personId="{82156EAE-596B-4038-8CF1-FFD53FC62A04}" id="{3328C2D5-CB12-4293-B429-CE040630854F}">
    <text>6a00454 doesn't close MP landward, FP's added</text>
  </threadedComment>
  <threadedComment ref="AJ127" dT="2023-03-09T12:45:36.71" personId="{82156EAE-596B-4038-8CF1-FFD53FC62A04}" id="{01F44163-B139-4881-A220-38CD9BD9E707}">
    <text>gap on profile 6a01818, report states due to rock armour</text>
  </threadedComment>
  <threadedComment ref="AP131" dT="2023-03-27T12:09:30.79" personId="{82156EAE-596B-4038-8CF1-FFD53FC62A04}" id="{AA7E90CE-FFF6-46E4-81CB-CA1218783C81}">
    <text>6b00102 doesn't close MP landward by ~5m, report states due to restricted access, FP’s added
6b00119 doesn't close MP landward, no reason stated, FP added</text>
  </threadedComment>
  <threadedComment ref="G136" dT="2023-03-27T11:13:53.45" personId="{82156EAE-596B-4038-8CF1-FFD53FC62A04}" id="{064DBACA-033B-44E1-A722-D6F64F6F7B18}">
    <text>tp file mislabelled SU18, amended to 18-2</text>
  </threadedComment>
  <threadedComment ref="AF136" dT="2023-03-27T11:40:34.66" personId="{82156EAE-596B-4038-8CF1-FFD53FC62A04}" id="{DA2EF68E-BC7F-4370-BF72-DFBC5BA4A29A}">
    <text>slithers present throughout walked baseline data</text>
  </threadedComment>
  <threadedComment ref="AG136" dT="2023-03-27T11:40:45.41" personId="{82156EAE-596B-4038-8CF1-FFD53FC62A04}" id="{B94818FD-E68B-4B25-8B71-CFA4D028A33F}">
    <text>small area not reached depth</text>
  </threadedComment>
  <threadedComment ref="AJ136" dT="2023-03-27T11:49:00.74" personId="{82156EAE-596B-4038-8CF1-FFD53FC62A04}" id="{977B8ED7-34EB-47D4-98AF-3D780F70F554}">
    <text>gap on 6b00223 and 222, report states due to beach huts</text>
  </threadedComment>
  <threadedComment ref="AK136" dT="2023-03-27T11:43:38.09" personId="{82156EAE-596B-4038-8CF1-FFD53FC62A04}" id="{42281285-6BCF-49B2-AE9B-FC2B0E9C7FEB}">
    <text>6b00245, 246, 248, 250, 251, 253 don't make depth like the previous full survey</text>
  </threadedComment>
  <threadedComment ref="AP136" dT="2023-03-27T12:18:50.98" personId="{82156EAE-596B-4038-8CF1-FFD53FC62A04}" id="{3938C658-6151-4C2B-A307-44A3E5B2D089}">
    <text>6b00250 doesn't close MP landward, FP added
6b00264 doesn't close MP landward by ~9m, FP's not been added</text>
  </threadedComment>
  <threadedComment ref="J139" dT="2023-05-03T13:42:52.65" personId="{82156EAE-596B-4038-8CF1-FFD53FC62A04}" id="{AABA2338-1EAB-4FF6-ACCF-5A4CE701EEAE}">
    <text>6A01452: Taped dimension at chainage 16.230 = 0.6 back to base of wall (bench online)
6a01459 Gap of 10.16 at chainage 87.024 = rock armour
6a01460 Gap of 8.74 at chainage 59.779 = rock armour
Point at ch82.6 is 0.103 offline = surveyor error
6a01461 Gap of 10.47 at chainage 57.708 = rock armour
6a01462 Gap of 6.14 at chainage 71.184 = rock armour</text>
  </threadedComment>
  <threadedComment ref="AJ139" dT="2023-05-03T15:20:29.36" personId="{82156EAE-596B-4038-8CF1-FFD53FC62A04}" id="{6F583697-E700-4D36-B453-934896FD19CA}">
    <text>Number of gaps due to vegetation or rock armour - stated in report</text>
  </threadedComment>
  <threadedComment ref="AK139" dT="2023-05-03T15:21:54.85" personId="{82156EAE-596B-4038-8CF1-FFD53FC62A04}" id="{E8103709-4F0B-4738-9AD5-0BC3276658A8}">
    <text>6a01454 and 6a01457 do not reach depth due to rock armour groynes</text>
  </threadedComment>
  <threadedComment ref="AM139" dT="2023-05-03T15:19:54.61" personId="{82156EAE-596B-4038-8CF1-FFD53FC62A04}" id="{64C5B157-24CF-4D67-BDED-4C6FCA495C6D}">
    <text>One point offline due to surveyor error - stated in report</text>
  </threadedComment>
  <threadedComment ref="AK140" dT="2023-05-19T09:37:58.68" personId="{82156EAE-596B-4038-8CF1-FFD53FC62A04}" id="{BDF8A224-7AC1-4201-8572-1722F266B45C}">
    <text>Profiles in the harbor do not reach depth</text>
  </threadedComment>
  <threadedComment ref="R141" dT="2023-05-19T11:30:20.13" personId="{82156EAE-596B-4038-8CF1-FFD53FC62A04}" id="{92AF0B59-035F-41F8-86C5-1B3C8D5CBB3B}">
    <text xml:space="preserve">Asked EDI to resubmit as some faces still visible </text>
  </threadedComment>
  <threadedComment ref="AK141" dT="2023-05-19T11:44:12.85" personId="{82156EAE-596B-4038-8CF1-FFD53FC62A04}" id="{6DD0F80B-A8DC-447D-BAB4-1EEA8209E4AB}">
    <text xml:space="preserve">Profile 6a01623 depth is -1.945 - I have allowed this </text>
  </threadedComment>
  <threadedComment ref="P150" dT="2023-08-30T14:36:43.66" personId="{C4531A10-0256-45BA-8BAA-42CB3C58536A}" id="{888B3F93-D86C-4326-8A13-CE876EFA7DE5}">
    <text>Spike in the raster data. Elevation value is 0m. Doesn't seem correct. See QC report.</text>
  </threadedComment>
  <threadedComment ref="AF150" dT="2023-08-30T15:06:36.19" personId="{C4531A10-0256-45BA-8BAA-42CB3C58536A}" id="{58087F6E-D3C8-420A-9416-891ACC9D9B58}">
    <text>Missing data at the distal end? In comparison to last year a large area seems to be missing. (see QC report). There is potential the spit has changed shape? Gaps due to dense vegetation.</text>
  </threadedComment>
  <threadedComment ref="AF150" dT="2023-09-11T15:45:57.93" personId="{C4531A10-0256-45BA-8BAA-42CB3C58536A}" id="{4158A4E5-B5DC-4704-BD1C-1E0E8739302D}" parentId="{58087F6E-D3C8-420A-9416-891ACC9D9B58}">
    <text>Data redelivered and part of the gap filled.</text>
  </threadedComment>
  <threadedComment ref="AJ150" dT="2023-08-31T13:43:31.65" personId="{C4531A10-0256-45BA-8BAA-42CB3C58536A}" id="{4F96C5ED-CAE2-467E-81C0-7304D980F235}">
    <text>Gaps due to vegetation, detailed in survey report.</text>
  </threadedComment>
  <threadedComment ref="AM150" dT="2023-08-31T13:44:52.12" personId="{C4531A10-0256-45BA-8BAA-42CB3C58536A}" id="{CA9A3301-567A-484C-927A-5AE6776A1F1D}">
    <text>Two points offline</text>
  </threadedComment>
  <threadedComment ref="BA150" dT="2023-09-07T13:03:59.56" personId="{7B36A09D-9130-4B12-AFC1-24D75F705255}" id="{43ED5833-9EA3-4E03-BF36-7465462631BC}">
    <text>Emailed Tina with queries re coverage and spike 07/09/2023</text>
  </threadedComment>
  <threadedComment ref="BA150" dT="2023-09-07T14:55:31.54" personId="{7B36A09D-9130-4B12-AFC1-24D75F705255}" id="{232CBC97-FAE3-4EFB-B95A-2F86369D4E85}" parentId="{43ED5833-9EA3-4E03-BF36-7465462631BC}">
    <text>Reply from Tina 07/09/2023 Data to be reprocessed and resupplied</text>
  </threadedComment>
  <threadedComment ref="BA150" dT="2023-09-12T12:56:05.84" personId="{7B36A09D-9130-4B12-AFC1-24D75F705255}" id="{25DF0000-06F0-4E2E-9CD5-626C46970352}" parentId="{43ED5833-9EA3-4E03-BF36-7465462631BC}">
    <text>Reprocessed data resupplied 08/09/2023</text>
  </threadedComment>
  <threadedComment ref="AK153" dT="2023-10-13T13:13:33.12" personId="{9A795322-DC14-4806-889B-7E433AEF36D4}" id="{11317842-D017-4A87-B1B4-1C15753468F8}">
    <text>6a00973A in harbour does not get to depth</text>
  </threadedComment>
  <threadedComment ref="AK155" dT="2023-10-13T13:21:36.85" personId="{9A795322-DC14-4806-889B-7E433AEF36D4}" id="{253A0164-0FF3-46AF-B88F-972ED1964818}">
    <text>profile 6a01454 does not get to depth as it hits the groyne</text>
  </threadedComment>
  <threadedComment ref="G173" dT="2023-11-02T14:08:07.34" personId="{C4531A10-0256-45BA-8BAA-42CB3C58536A}" id="{51635A11-EE02-4798-AFFB-C865E2DF5B58}">
    <text>txt, zip and meta data labelled all incorrectly. Corrected by JW.</text>
  </threadedComment>
  <threadedComment ref="I173" dT="2023-11-02T14:11:43.33" personId="{C4531A10-0256-45BA-8BAA-42CB3C58536A}" id="{98D421D2-40C2-44DC-A214-8D4BC4513DF4}">
    <text>Survey report name not included, corrected by JW.</text>
  </threadedComment>
  <threadedComment ref="AE173" dT="2023-11-02T14:44:12.49" personId="{C4531A10-0256-45BA-8BAA-42CB3C58536A}" id="{7599BF8B-11F8-4992-A478-48894462C49C}">
    <text>No structure file delivered, awaiting delivery.</text>
  </threadedComment>
  <threadedComment ref="AE173" dT="2023-11-15T08:06:12.93" personId="{9A795322-DC14-4806-889B-7E433AEF36D4}" id="{9912CC73-149E-41B5-828C-1F5B182F470C}" parentId="{7599BF8B-11F8-4992-A478-48894462C49C}">
    <text>Redelivered including structure file - structure data completed on a different date</text>
  </threadedComment>
  <threadedComment ref="AK173" dT="2023-11-03T11:39:26.57" personId="{C4531A10-0256-45BA-8BAA-42CB3C58536A}" id="{0A412610-E5DC-4A78-A76C-2F416C4F8F4F}">
    <text>The majority of profiles do not reach MLWS, due to survey being a post storm</text>
  </threadedComment>
  <threadedComment ref="BA173" dT="2023-11-20T21:10:59.25" personId="{7B36A09D-9130-4B12-AFC1-24D75F705255}" id="{6720DFA9-8360-47F7-9BE8-1AEFE8079AD3}">
    <text>SD string missed - edi redeployed and supplied 10/11/2023. Issue with the data delivered - requested resupply 15/11/2023. Resupplied correct data 15/11/2023</text>
  </threadedComment>
  <threadedComment ref="G174" dT="2023-11-02T14:08:07.34" personId="{C4531A10-0256-45BA-8BAA-42CB3C58536A}" id="{971DC535-AE29-4184-93B3-306C3D10FC34}">
    <text>txt, zip and meta data labelled all incorrectly. Corrected by JW.</text>
  </threadedComment>
  <threadedComment ref="I174" dT="2023-11-02T14:11:43.33" personId="{C4531A10-0256-45BA-8BAA-42CB3C58536A}" id="{53C9DB0B-3706-4DB7-8AE5-DFF5FB1246A1}">
    <text>Survey report name not included, corrected by JW.</text>
  </threadedComment>
  <threadedComment ref="AE174" dT="2023-11-02T14:44:12.49" personId="{C4531A10-0256-45BA-8BAA-42CB3C58536A}" id="{0057C3DE-31EC-4223-A76E-7C048470D3D9}">
    <text>No structure file delivered, awaiting delivery.</text>
  </threadedComment>
  <threadedComment ref="AE174" dT="2023-11-15T08:06:20.87" personId="{9A795322-DC14-4806-889B-7E433AEF36D4}" id="{CEBF612B-450A-45C7-8A8D-96B2D7BC34E7}" parentId="{0057C3DE-31EC-4223-A76E-7C048470D3D9}">
    <text>Redelivered including structure file - structure data completed on a different date</text>
  </threadedComment>
  <threadedComment ref="BA174" dT="2023-11-20T21:13:59.08" personId="{7B36A09D-9130-4B12-AFC1-24D75F705255}" id="{2C1DE9DC-68B7-4FF7-8333-9134D69C2B7C}">
    <text>SD string missed - edi redeployed and supplied 10/11/2023. Issue with the data delivered - requested resupply 15/11/2023. Resupplied correct data 15/11/2023</text>
  </threadedComment>
  <threadedComment ref="AJ175" dT="2023-11-06T13:06:00.67" personId="{C4531A10-0256-45BA-8BAA-42CB3C58536A}" id="{DBF39268-294F-457A-B8D9-EE89F4F19B08}">
    <text>Various gaps on profiles due to vegetation and sea armour. Stated in survey report.</text>
  </threadedComment>
  <threadedComment ref="AQ176" dT="2023-11-06T16:37:57.26" personId="{C4531A10-0256-45BA-8BAA-42CB3C58536A}" id="{467314C3-DF12-4DDE-8C19-165311B8F1BE}">
    <text>New sea defence, MP needs reviewing.</text>
  </threadedComment>
  <threadedComment ref="AK178" dT="2023-11-15T09:18:57.70" personId="{9A795322-DC14-4806-889B-7E433AEF36D4}" id="{5098BAEC-ACA9-407C-A638-F687CF82A146}">
    <text>Does not reach MLWS as is a post storm</text>
  </threadedComment>
  <threadedComment ref="AK179" dT="2023-11-15T09:56:05.12" personId="{9A795322-DC14-4806-889B-7E433AEF36D4}" id="{8BD5FC64-585F-42B3-8173-41EFD4B61223}">
    <text>Does not reach MLWS as is a post storm</text>
  </threadedComment>
  <threadedComment ref="AK180" dT="2023-11-15T09:56:05.12" personId="{9A795322-DC14-4806-889B-7E433AEF36D4}" id="{17EFBB76-B731-4D2C-8F01-44EB8176818D}">
    <text>Does not reach MLWS as is a post storm</text>
  </threadedComment>
  <threadedComment ref="AK181" dT="2023-11-15T09:56:05.12" personId="{9A795322-DC14-4806-889B-7E433AEF36D4}" id="{006E98DA-136E-4989-9805-9F9C778E2E07}">
    <text>Does not reach MLWS as is a post storm</text>
  </threadedComment>
  <threadedComment ref="J199" dT="2024-01-23T10:30:18.25" personId="{C4531A10-0256-45BA-8BAA-42CB3C58536A}" id="{BF94EEAB-9C52-410A-8889-13F2DFAF4350}">
    <text>Corrupt survey report, redelivered by contractor.</text>
  </threadedComment>
  <threadedComment ref="AJ199" dT="2024-01-23T10:36:25.73" personId="{C4531A10-0256-45BA-8BAA-42CB3C58536A}" id="{EE449AAA-73F5-4FE0-9233-0A07133F1F16}">
    <text>Gap due to building on profile 6b00687, noted in survey report.</text>
  </threadedComment>
  <threadedComment ref="AM199" dT="2024-01-23T10:40:04.84" personId="{C4531A10-0256-45BA-8BAA-42CB3C58536A}" id="{00304B7A-873A-4AD1-8D2A-47D815C30435}">
    <text>2 points offline due to surveyor error mentioned in survey report.</text>
  </threadedComment>
  <threadedComment ref="AQ200" dT="2024-01-23T11:15:37.67" personId="{C4531A10-0256-45BA-8BAA-42CB3C58536A}" id="{92AC13AC-04F1-48B0-997F-9DF517A9AD97}">
    <text>Added false points to close profiles landwards.</text>
  </threadedComment>
  <threadedComment ref="W201" dT="2024-01-23T11:28:39.91" personId="{C4531A10-0256-45BA-8BAA-42CB3C58536A}" id="{DD14387D-276F-4D66-BAE3-341AE1918517}">
    <text>Some incorrect feature codes, corrected by JW.</text>
  </threadedComment>
  <threadedComment ref="AJ202" dT="2024-01-23T12:26:43.92" personId="{C4531A10-0256-45BA-8BAA-42CB3C58536A}" id="{F946C684-007C-4629-A3D2-6C00278F0AE9}">
    <text>2 gaps due to vegetation and rock armour, mentioned in report.</text>
  </threadedComment>
  <threadedComment ref="AQ205" dT="2024-02-22T13:20:23.03" personId="{C4531A10-0256-45BA-8BAA-42CB3C58536A}" id="{491E8D92-C2E0-4EC1-B123-D8F85DDC2A8F}">
    <text>Profile 6b00007 had its master profile moved landwards due to dune roleback.</text>
  </threadedComment>
  <threadedComment ref="X212" dT="2024-03-25T15:56:44.39" personId="{C4531A10-0256-45BA-8BAA-42CB3C58536A}" id="{AA2751A2-6E04-4D51-8DF2-8F03052F38D6}">
    <text>Cannot open raw zip file - emailed EDI for re-delivery, received on 26/03/24</text>
  </threadedComment>
  <threadedComment ref="K213" dT="2024-03-25T14:55:32.87" personId="{C4531A10-0256-45BA-8BAA-42CB3C58536A}" id="{85CB8AF9-5192-46E8-9995-923853D464ED}">
    <text>1 point out of tolerance (31mm).</text>
  </threadedComment>
  <threadedComment ref="X213" dT="2024-03-25T15:56:44.39" personId="{C4531A10-0256-45BA-8BAA-42CB3C58536A}" id="{42E204D3-E6EA-4F49-8A7F-4D261FA62E93}">
    <text>Cannot open raw zip file - emailed EDI for re-delivery, received on 26/03/24</text>
  </threadedComment>
  <threadedComment ref="AI216" dT="2024-04-25T08:15:54.05" personId="{9A795322-DC14-4806-889B-7E433AEF36D4}" id="{8ED5CFF0-C3DB-422D-992B-86B5DEC7D29C}">
    <text>Gap in chainage on profile 6a00184 due to nesting birds noted in report</text>
  </threadedComment>
  <threadedComment ref="AK217" dT="2024-04-24T13:32:30.39" personId="{9A795322-DC14-4806-889B-7E433AEF36D4}" id="{3E0107AB-A7D5-47E1-ACB5-2F0521BD1A62}">
    <text xml:space="preserve">Profiles are not to depth due to rough sea state. EDI contacted SWCM and we agreed that they could get to best depth possible </text>
  </threadedComment>
  <threadedComment ref="P218" dT="2024-04-26T11:59:04.87" personId="{C4531A10-0256-45BA-8BAA-42CB3C58536A}" id="{FA26971F-7D7D-4BAD-874B-087208CE9C1C}">
    <text>Spikes in the raster, looks like a pole height issue</text>
  </threadedComment>
  <threadedComment ref="P218" dT="2024-05-01T15:01:25.14" personId="{FBB076F5-C0D1-4A53-B75E-963121277861}" id="{98E7FC33-AC7D-40FE-9712-A025BB6D2646}" parentId="{FA26971F-7D7D-4BAD-874B-087208CE9C1C}">
    <text>Data resubmitted and new raster QC'd. Issues resloved</text>
  </threadedComment>
  <threadedComment ref="AG218" dT="2024-04-26T12:17:07.69" personId="{C4531A10-0256-45BA-8BAA-42CB3C58536A}" id="{8759E787-D894-47F8-AA66-91CB21C9FD4B}">
    <text>Area to the north of the survey unit that does not reach depth due to estuary</text>
  </threadedComment>
  <threadedComment ref="AK218" dT="2024-04-26T12:31:15.12" personId="{C4531A10-0256-45BA-8BAA-42CB3C58536A}" id="{FE500FC2-BBD1-4CD0-9147-D621D79CC6B1}">
    <text>A number of profiles further up the estuary do not make depth, same as previous full survey.</text>
  </threadedComment>
  <threadedComment ref="AM218" dT="2024-04-26T12:46:05.14" personId="{C4531A10-0256-45BA-8BAA-42CB3C58536A}" id="{867B9DFB-42A1-4BF0-8B40-96D439B8A1D7}">
    <text>2 points offline out of 1,474</text>
  </threadedComment>
  <threadedComment ref="AM220" dT="2024-04-30T14:57:55.84" personId="{FBB076F5-C0D1-4A53-B75E-963121277861}" id="{A4A883E0-5D4C-47DF-8681-072A3E1C1AC9}">
    <text>One point offline by 23 cm but next to replacement point. Point deleted from text file</text>
  </threadedComment>
  <threadedComment ref="AK223" dT="2024-05-13T12:40:44.09" personId="{9A795322-DC14-4806-889B-7E433AEF36D4}" id="{517F56E1-BEF3-4427-BC55-EFEA02EA232C}">
    <text>all to depth except the two that end in rock armour/groynes</text>
  </threadedComment>
  <threadedComment ref="K227" dT="2024-05-28T12:48:17.50" personId="{C4531A10-0256-45BA-8BAA-42CB3C58536A}" id="{C5C2789E-5CCC-4C4A-B52E-132EFB312A40}">
    <text>New control point added.</text>
  </threadedComment>
  <threadedComment ref="AF227" dT="2024-05-29T09:59:36.25" personId="{C4531A10-0256-45BA-8BAA-42CB3C58536A}" id="{7BC7DC34-7D1C-4B56-83AF-F8F240103784}">
    <text>Large gaps present in continuous data towards the top of the beach. Highlighted in topo QC report. Notified contractor.
03/06/2024 - Revised files sent from contractor containing the missing data. A small slither gap due to vegetation present towards the top of the beach, mentioned in topo report.</text>
  </threadedComment>
  <threadedComment ref="AJ227" dT="2024-05-29T10:39:41.73" personId="{C4531A10-0256-45BA-8BAA-42CB3C58536A}" id="{2579503A-A1DA-4F35-BD82-D163BAF7482C}">
    <text xml:space="preserve">Gaps due to rock armour and inaccessible areas towards the south of the survey unit. </text>
  </threadedComment>
  <threadedComment ref="AK227" dT="2024-05-29T10:41:34.58" personId="{C4531A10-0256-45BA-8BAA-42CB3C58536A}" id="{7370309F-9320-4483-AC8D-9A25116E14F4}">
    <text xml:space="preserve">3 profiles at the southern end of the survey unit  do not reach depth due area at low tide inaccessible - stated in survey report. </text>
  </threadedComment>
  <threadedComment ref="AL227" dT="2024-05-29T12:02:26.14" personId="{C4531A10-0256-45BA-8BAA-42CB3C58536A}" id="{68C69DC4-7F37-4C3F-8FF9-D0EAC8F54521}">
    <text>Profiles 6b01356, 6b01357 and 6b01358 had false points added to close mp seawards.</text>
  </threadedComment>
  <threadedComment ref="AM227" dT="2024-05-29T10:53:13.62" personId="{C4531A10-0256-45BA-8BAA-42CB3C58536A}" id="{A4FE38F2-8418-40D6-B52B-E8ED839DC5B7}">
    <text>6 points offline out of 1,501 points</text>
  </threadedComment>
  <threadedComment ref="AQ227" dT="2024-05-29T11:59:35.47" personId="{C4531A10-0256-45BA-8BAA-42CB3C58536A}" id="{D14CDBE6-EB6A-4739-832D-51E0E6CEF6D4}">
    <text>Profiles 6b01356, 6b01357 and 6b01358 had false points added to close mp seawards.</text>
  </threadedComment>
  <threadedComment ref="K229" dT="2024-06-11T13:51:04.87" personId="{C4531A10-0256-45BA-8BAA-42CB3C58536A}" id="{4919C0C9-C8A5-4A5B-AF29-4A6A666DF953}">
    <text>New control point added.</text>
  </threadedComment>
  <threadedComment ref="P229" dT="2024-06-14T08:54:13.07" personId="{C4531A10-0256-45BA-8BAA-42CB3C58536A}" id="{3A043FDB-66FF-4159-93BD-26E950805052}">
    <text>Small gaps due to rocks which were edited out.</text>
  </threadedComment>
  <threadedComment ref="AF229" dT="2024-06-13T14:07:33.22" personId="{C4531A10-0256-45BA-8BAA-42CB3C58536A}" id="{2A001BBC-2383-4B09-88EC-210DC5DAB2C9}">
    <text>A few gaps due to rocks.</text>
  </threadedComment>
  <threadedComment ref="AJ229" dT="2024-06-14T09:38:03.06" personId="{C4531A10-0256-45BA-8BAA-42CB3C58536A}" id="{BD9439D9-EF4E-4082-A0F2-A04C944F6769}">
    <text>A couple of small gaps but acceptable.</text>
  </threadedComment>
  <threadedComment ref="AH230" dT="2024-08-07T14:15:54.92" personId="{9A795322-DC14-4806-889B-7E433AEF36D4}" id="{EDE7288D-97E4-443A-9794-11B7979062D8}">
    <text>ascii made but not split</text>
  </threadedComment>
  <threadedComment ref="AF231" dT="2024-08-30T14:00:15.93" personId="{C4531A10-0256-45BA-8BAA-42CB3C58536A}" id="{F4B77642-1DB8-45A2-9E8A-854ADE76944A}">
    <text>Gaps due to vegetation, comparable with other surveys and detailed in the survey report. Large sandbank developing at the distal end of the spit.</text>
  </threadedComment>
  <threadedComment ref="AJ231" dT="2024-08-30T15:52:54.14" personId="{C4531A10-0256-45BA-8BAA-42CB3C58536A}" id="{985D5CE0-20D8-4CB8-8429-F7B077CDB7FC}">
    <text>Gaps due to vegetation, stated in the survey report.</text>
  </threadedComment>
  <threadedComment ref="AL231" dT="2024-09-02T12:31:59.96" personId="{C4531A10-0256-45BA-8BAA-42CB3C58536A}" id="{BE918FFA-3755-41F0-B2CB-FEA319FD7859}">
    <text>Profile 6b00026 did not close MP landwards. False points added to close MP.</text>
  </threadedComment>
  <threadedComment ref="AM231" dT="2024-08-30T15:56:03.34" personId="{C4531A10-0256-45BA-8BAA-42CB3C58536A}" id="{754F594D-A8D5-4559-84CB-0A8F804EBD4F}">
    <text>3 points offline out of 5,144</text>
  </threadedComment>
  <threadedComment ref="H233" dT="2024-09-10T15:16:12.66" personId="{2088F1E7-6C74-4857-B5AA-75AA74A6C486}" id="{3FA7C3C1-51C9-45E6-83DC-780C6373AADA}">
    <text>Filenames on photos need updating</text>
  </threadedComment>
  <threadedComment ref="AJ235" dT="2024-09-11T09:34:56.27" personId="{2088F1E7-6C74-4857-B5AA-75AA74A6C486}" id="{71174505-FDD4-4503-BE42-9B16D849C843}">
    <text>Point spacing exceed at profile 6A00658. Information provided in report.</text>
  </threadedComment>
  <threadedComment ref="AJ236" dT="2024-09-11T10:46:27.30" personId="{2088F1E7-6C74-4857-B5AA-75AA74A6C486}" id="{36E11641-EE95-4C57-B930-0CEAC827DFDE}">
    <text>Point spacing exceeded at profile 6a0069. See report</text>
  </threadedComment>
  <threadedComment ref="AJ237" dT="2024-09-11T11:21:06.79" personId="{2088F1E7-6C74-4857-B5AA-75AA74A6C486}" id="{DC727C34-F0CB-4EB4-9E9A-B82D5FF144CC}">
    <text>Point spacing exceeded at 6a00790. Information in 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P13" dT="2022-05-12T15:22:54.64" personId="{05AC2C68-75F5-40DA-BBE5-2A42812B4E8C}" id="{C1477458-239B-4776-BFAF-DDA7A4881DA3}">
    <text>Incorrect antenna heights used - corrected by JW.</text>
  </threadedComment>
  <threadedComment ref="Q13" dT="2022-05-12T15:22:49.19" personId="{05AC2C68-75F5-40DA-BBE5-2A42812B4E8C}" id="{7E0E4C6D-6730-4C9E-BDE8-2C414EB11C76}">
    <text>Stripes in raster data caused by incorrect antenna heights. Corrected by JW.</text>
  </threadedComment>
  <threadedComment ref="AK13" dT="2022-05-12T15:25:17.06" personId="{05AC2C68-75F5-40DA-BBE5-2A42812B4E8C}" id="{3E0C2175-2D41-4148-ABAD-B5AF5A32B62A}">
    <text>Some spacing exceeding 5m towards the top of the beach but acceptable on the whole.</text>
  </threadedComment>
  <threadedComment ref="AM13" dT="2022-05-12T15:25:59.88" personId="{05AC2C68-75F5-40DA-BBE5-2A42812B4E8C}" id="{B3C0B991-E662-402B-B8F9-D26B805AF4D4}">
    <text>False points added to close MP landwards. Chainage issue fixed by JW.</text>
  </threadedComment>
  <threadedComment ref="AN13" dT="2022-05-12T15:26:22.20" personId="{05AC2C68-75F5-40DA-BBE5-2A42812B4E8C}" id="{DE047CFB-B675-4234-8220-F3AA794074AE}">
    <text>A couple of points offline but acceptable.</text>
  </threadedComment>
  <threadedComment ref="AL18" dT="2022-11-29T14:11:00.36" personId="{82156EAE-596B-4038-8CF1-FFD53FC62A04}" id="{E5CC3FCB-7530-4512-9B8E-1916CBD74928}">
    <text>Profile 6d00410 and 6d00414 did not reach depth - as usual</text>
  </threadedComment>
  <threadedComment ref="AM18" dT="2022-11-29T14:25:27.99" personId="{82156EAE-596B-4038-8CF1-FFD53FC62A04}" id="{0A03231F-BEE0-48D4-98C4-49D82A5B9E6A}">
    <text>profile 6c00524 stopped short by around 15 m due to a new fence in palce - false points added. False poitns also added landward for profile 6c00514 and 6c00526 ~ 5 m</text>
  </threadedComment>
  <threadedComment ref="AL19" dT="2023-03-21T10:07:54.11" personId="{82156EAE-596B-4038-8CF1-FFD53FC62A04}" id="{E0A72F0A-8E29-4667-877A-AFAC8DBF8FFE}">
    <text>Profiles 6d00282, 286, 290, 298, 306 &amp; 310 dont reach depth - stop 5 m onto rocky platform</text>
  </threadedComment>
  <threadedComment ref="AL20" dT="2022-11-29T14:13:15.39" personId="{82156EAE-596B-4038-8CF1-FFD53FC62A04}" id="{EA718BB7-4DF3-4858-9924-F4D66A3201A8}">
    <text>Profile 6c00507 does not reach depth as usual</text>
  </threadedComment>
  <threadedComment ref="AM20" dT="2022-11-29T14:34:03.97" personId="{82156EAE-596B-4038-8CF1-FFD53FC62A04}" id="{939D05E0-2A30-4FBF-ABA8-FFDF19F4F3D1}">
    <text>False points added to close MP landward for: 6d00402 and 6d00410</text>
  </threadedComment>
  <threadedComment ref="AL21" dT="2023-02-17T11:10:17.17" personId="{82156EAE-596B-4038-8CF1-FFD53FC62A04}" id="{26542F37-804F-43D5-B640-CBE7078170D6}">
    <text>profiles don't meet depth due to rough sea state and surveyor safety</text>
  </threadedComment>
  <threadedComment ref="AR21" dT="2023-02-17T11:40:26.45" personId="{82156EAE-596B-4038-8CF1-FFD53FC62A04}" id="{4BCCF527-6C40-4A60-AD4E-474CF702362E}">
    <text>FP's added on both profiles to close MP seaward</text>
  </threadedComment>
  <threadedComment ref="AG22" dT="2022-11-18T15:25:54.74" personId="{82156EAE-596B-4038-8CF1-FFD53FC62A04}" id="{141DA0CF-3638-476F-A419-A03B5D0E380D}">
    <text>Gaps caused by obstructions such as boats and beach users and rocky areas</text>
  </threadedComment>
  <threadedComment ref="AK22" dT="2022-11-18T16:04:27.56" personId="{82156EAE-596B-4038-8CF1-FFD53FC62A04}" id="{08E93D44-F938-4047-AA02-C67B639D1873}">
    <text>Some gaps due to obstructions</text>
  </threadedComment>
  <threadedComment ref="K23" dT="2023-02-13T10:40:42.70" personId="{82156EAE-596B-4038-8CF1-FFD53FC62A04}" id="{DE4BB798-1465-4B54-91E1-8FFF4BA01411}">
    <text>2 Control measurements over tolerance - see highlighted in report</text>
  </threadedComment>
  <threadedComment ref="L23" dT="2023-02-13T10:42:52.21" personId="{82156EAE-596B-4038-8CF1-FFD53FC62A04}" id="{3816B57E-5868-4283-BDA5-9F5291AFF65C}">
    <text xml:space="preserve">2 Control point measurements over tolerance </text>
  </threadedComment>
  <threadedComment ref="AK23" dT="2023-02-13T12:07:04.44" personId="{82156EAE-596B-4038-8CF1-FFD53FC62A04}" id="{36E67E87-E82A-4522-A33C-2B91B9799888}">
    <text xml:space="preserve">Most seaward point on profile 6c00472A is 5.2m spacing. </text>
  </threadedComment>
  <threadedComment ref="AK24" dT="2023-02-14T13:18:23.41" personId="{82156EAE-596B-4038-8CF1-FFD53FC62A04}" id="{67F50572-7380-46B3-9EA0-044E6978FC12}">
    <text>5.15m between two points on 6c00526</text>
  </threadedComment>
  <threadedComment ref="AL24" dT="2023-02-14T13:27:37.06" personId="{82156EAE-596B-4038-8CF1-FFD53FC62A04}" id="{2EE10BC7-FE46-463D-BA44-5665CBD37037}">
    <text>6c00507 doesn't reach depth but stops at rock platform</text>
  </threadedComment>
  <threadedComment ref="AM24" dT="2023-02-15T15:57:46.54" personId="{82156EAE-596B-4038-8CF1-FFD53FC62A04}" id="{C4D52EA4-97C1-4CB5-A060-5329044B6B11}">
    <text>False point added to 6c00507 at chainage 153.5 to close to seaward extent of master profile</text>
  </threadedComment>
  <threadedComment ref="AM24" dT="2023-02-15T16:01:58.00" personId="{82156EAE-596B-4038-8CF1-FFD53FC62A04}" id="{9FFD2499-0CA5-47C6-B9F0-B315941A6C19}" parentId="{C4D52EA4-97C1-4CB5-A060-5329044B6B11}">
    <text>False point added to 6c00509 at chainage 98 to close to landward extent of master profile</text>
  </threadedComment>
  <threadedComment ref="AQ28" dT="2023-03-17T09:52:03.72" personId="{82156EAE-596B-4038-8CF1-FFD53FC62A04}" id="{AAD1AF58-2484-497D-8155-4116ED042238}">
    <text>6d00282 and 6d00317 doesn't close MP landward, FPs added
306 doesn't close MP seaward, stopped on rocks - next time to survey slightly further</text>
  </threadedComment>
  <threadedComment ref="AQ29" dT="2023-02-24T13:55:22.80" personId="{82156EAE-596B-4038-8CF1-FFD53FC62A04}" id="{CD71C6DB-650C-4A29-AAF0-610CDB96C30E}">
    <text>6c01299 and 6c01304A have FP added to close MP landward - couldn't get signal close to wall</text>
  </threadedComment>
  <threadedComment ref="K30" dT="2023-03-20T14:31:12.12" personId="{82156EAE-596B-4038-8CF1-FFD53FC62A04}" id="{104EE696-14FA-47FA-A891-0E86CC25FA9A}">
    <text>Due to shadowing of the control points by buildings, control checks for 6cMU33_E2_03 are outside of 0.03 m specification. To account for this, some further points were taken on an RTK checkpoint.</text>
  </threadedComment>
  <threadedComment ref="L30" dT="2023-03-20T14:39:07.44" personId="{82156EAE-596B-4038-8CF1-FFD53FC62A04}" id="{65F8A729-24C3-4564-83CE-355B67460204}">
    <text>Due to shadowing of the control points by buildings, control checks for 6cMU33_E2_03 are outside of 0.03 m specification. To account for this, some further points were taken on an RTK checkpoint.</text>
  </threadedComment>
  <threadedComment ref="AR30" dT="2023-03-20T16:47:29.66" personId="{82156EAE-596B-4038-8CF1-FFD53FC62A04}" id="{6125FDB0-A538-476C-973A-0613CD75F757}">
    <text xml:space="preserve">almost 2m difference in volume at seaward end of profile since 2022. </text>
  </threadedComment>
  <threadedComment ref="AL31" dT="2023-03-29T14:38:49.46" personId="{82156EAE-596B-4038-8CF1-FFD53FC62A04}" id="{62F24834-B7DE-4D7E-BA09-621D7DFB137B}">
    <text>2 profiles do not make depth, as usual</text>
  </threadedComment>
  <threadedComment ref="AL32" dT="2023-03-29T14:38:28.69" personId="{82156EAE-596B-4038-8CF1-FFD53FC62A04}" id="{6D980CEF-898D-46A8-98EB-38C3764BA8E7}">
    <text>Both profiles were unable to get to depth due to dangerous sea conditions</text>
  </threadedComment>
  <threadedComment ref="L34" dT="2023-10-10T11:00:50.38" personId="{FEDFB653-4A13-4D06-87E2-707E43621BFC}" id="{798CA7D7-1E9C-4E47-B574-983AB11757A6}">
    <text>One point was &gt;0.03</text>
  </threadedComment>
  <threadedComment ref="AL34" dT="2023-10-09T11:39:28.11" personId="{FEDFB653-4A13-4D06-87E2-707E43621BFC}" id="{9B6DDA55-F10B-49E9-83A5-256188D01B80}">
    <text>Some points were added for profile 414</text>
  </threadedComment>
  <threadedComment ref="L35" dT="2023-10-10T11:00:28.31" personId="{FEDFB653-4A13-4D06-87E2-707E43621BFC}" id="{80F7783B-D709-4E00-8DD3-A1B3EC653EEB}">
    <text>A couple were &gt;0.03</text>
  </threadedComment>
  <threadedComment ref="AK35" dT="2023-10-10T09:54:25.31" personId="{FEDFB653-4A13-4D06-87E2-707E43621BFC}" id="{A23F55D7-36B5-4B57-80B7-5998686E78AC}">
    <text>Some small gaps in data</text>
  </threadedComment>
  <threadedComment ref="AM35" dT="2023-10-09T15:35:11.54" personId="{FEDFB653-4A13-4D06-87E2-707E43621BFC}" id="{FA27DC80-6919-4FBD-81CC-B7993282D668}">
    <text>Points added for profile 6d00282 due to lack of radio signal at the base of the cliff</text>
  </threadedComment>
  <threadedComment ref="AM35" dT="2023-10-10T11:04:57.14" personId="{FEDFB653-4A13-4D06-87E2-707E43621BFC}" id="{C03261A9-3F6A-4224-B2F3-0EDDF3CA8DA3}" parentId="{FA27DC80-6919-4FBD-81CC-B7993282D668}">
    <text>Profile 6d00321 does not start in the correct location by ~40m</text>
  </threadedComment>
  <threadedComment ref="AK36" dT="2023-10-31T11:25:30.31" personId="{FEDFB653-4A13-4D06-87E2-707E43621BFC}" id="{3D34E9B9-D8F2-4EA6-9AA8-1DB29A57E686}">
    <text>Profile 524 has a 6m gap due to fenced off dune system</text>
  </threadedComment>
  <threadedComment ref="AL36" dT="2023-10-31T11:24:49.38" personId="{FEDFB653-4A13-4D06-87E2-707E43621BFC}" id="{28F42D9A-AAB0-4734-9270-9D1C354E499D}">
    <text>Profiles 513 and 526 did not make depth due to swelly conditions</text>
  </threadedComment>
  <threadedComment ref="AM36" dT="2023-10-31T11:31:03.16" personId="{FEDFB653-4A13-4D06-87E2-707E43621BFC}" id="{DD29504A-E6E0-4ECE-8A2A-3266B08E58F9}">
    <text>Profile 6c00513 does make masterprofile, but doesnt go back far enough to cover dune system</text>
  </threadedComment>
  <threadedComment ref="AN36" dT="2023-10-31T11:32:42.83" personId="{FEDFB653-4A13-4D06-87E2-707E43621BFC}" id="{7A8A21C1-C729-49D3-A8C3-A599AA8518B1}">
    <text>Some points on profile 526 are off line</text>
  </threadedComment>
  <threadedComment ref="AM38" dT="2024-02-12T18:42:08.31" personId="{AC7B2FC5-AA56-4A6E-A020-EC5909738E80}" id="{6B284808-D269-4184-B9B1-8AE72BE77E47}">
    <text>False points added to close MP landward due to lack of signal underneath buildings</text>
  </threadedComment>
  <threadedComment ref="AN38" dT="2024-02-12T18:35:47.30" personId="{AC7B2FC5-AA56-4A6E-A020-EC5909738E80}" id="{9AB39117-4392-45E9-AAD9-D5CF4D4C7EFA}">
    <text>One point offline by &lt;0.01</text>
  </threadedComment>
  <threadedComment ref="AL40" dT="2024-02-20T16:13:19.21" personId="{FEDFB653-4A13-4D06-87E2-707E43621BFC}" id="{39F580BF-7A22-4B03-9384-71C375E2B911}">
    <text>Profile 6d00414 has a gap of  6m due to rocks</text>
  </threadedComment>
  <threadedComment ref="AM40" dT="2024-02-21T10:35:09.98" personId="{FEDFB653-4A13-4D06-87E2-707E43621BFC}" id="{E68EC4A5-6439-468C-9EDC-B6A2DDA7D30F}">
    <text>Profile 6d00410 is 5m away from the start, due to signal loss</text>
  </threadedComment>
  <threadedComment ref="L42" dT="2024-03-26T15:17:18.29" personId="{C4531A10-0256-45BA-8BAA-42CB3C58536A}" id="{F64DAAB0-206F-4E23-8B5D-69AE17C1AB04}">
    <text>One point out of 30mm tolerance.</text>
  </threadedComment>
  <threadedComment ref="AK42" dT="2024-03-27T14:40:10.13" personId="{C4531A10-0256-45BA-8BAA-42CB3C58536A}" id="{DAE0DCC0-08AE-422A-89C8-047471EC980B}">
    <text>Gaps over 5m due to the river channel. A few other gaps due to surveyor error, on the whole it is ok.</text>
  </threadedComment>
  <threadedComment ref="AM42" dT="2024-03-27T14:46:21.38" personId="{C4531A10-0256-45BA-8BAA-42CB3C58536A}" id="{C061D564-389C-47A6-B083-621F93292D50}">
    <text>False points added to close a few profiles landwards.</text>
  </threadedComment>
  <threadedComment ref="AR42" dT="2024-03-27T14:48:33.91" personId="{C4531A10-0256-45BA-8BAA-42CB3C58536A}" id="{B4B37A18-D86B-48C6-918B-7DE279AE9140}">
    <text>False points added to profiles 6d00282, 6d00317 to close mp landwards</text>
  </threadedComment>
  <threadedComment ref="Z46" dT="2024-08-01T11:37:45.73" personId="{FEDFB653-4A13-4D06-87E2-707E43621BFC}" id="{CB89F2A5-48F9-42BF-AC71-825C6DB773C5}">
    <text>Some photos missing</text>
  </threadedComment>
  <threadedComment ref="AJ46" dT="2024-08-01T15:50:24.04" personId="{FEDFB653-4A13-4D06-87E2-707E43621BFC}" id="{E8D949FA-415D-406B-935B-D5D6660E2514}">
    <text>missing a profile</text>
  </threadedComment>
  <threadedComment ref="Z47" dT="2024-08-01T11:37:55.15" personId="{FEDFB653-4A13-4D06-87E2-707E43621BFC}" id="{A05984B9-86CD-41D0-A407-C0B4FCFADAE2}">
    <text>Some photos missing</text>
  </threadedComment>
  <threadedComment ref="AK47" dT="2024-08-01T15:34:18.83" personId="{FEDFB653-4A13-4D06-87E2-707E43621BFC}" id="{73CC9528-3701-460E-AC5B-CE99D9E27346}">
    <text>6M gap on profile 6c00509</text>
  </threadedComment>
  <threadedComment ref="AL47" dT="2024-08-01T15:51:24.59" personId="{FEDFB653-4A13-4D06-87E2-707E43621BFC}" id="{975E1DD7-FBAA-4C91-A412-7E0A620FDBC3}">
    <text xml:space="preserve">One profile doesnt make depth - it is expected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J63" dT="2022-10-06T15:16:00.37" personId="{82156EAE-596B-4038-8CF1-FFD53FC62A04}" id="{7914DD2D-A0E7-4857-A33F-172B68D2971A}">
    <text xml:space="preserve">6d02079 0.114 Offline at ch158.174
6d02096 0.107 Offline at ch78.419
Some areas missed in reaching depth due to danger of walking atop rocks </text>
  </threadedComment>
  <threadedComment ref="J63" dT="2022-10-06T15:41:26.34" personId="{82156EAE-596B-4038-8CF1-FFD53FC62A04}" id="{2C4B22BC-5CA7-42C3-B3BE-080DFB00DB8B}" parentId="{7914DD2D-A0E7-4857-A33F-172B68D2971A}">
    <text>Wrong date in report - ammended</text>
  </threadedComment>
  <threadedComment ref="K63" dT="2022-10-06T15:18:03.59" personId="{82156EAE-596B-4038-8CF1-FFD53FC62A04}" id="{3B897D58-A3E5-49FF-951B-8C4D01418183}">
    <text>One GTP out of tolerance out of 10</text>
  </threadedComment>
  <threadedComment ref="AG63" dT="2022-10-06T15:43:36.31" personId="{82156EAE-596B-4038-8CF1-FFD53FC62A04}" id="{E9A1EAD9-036F-474A-8732-F9DB565F0F11}">
    <text>Some areas along rocky outcrops do not reach depth with UAV and too dangerous to capture on foot.</text>
  </threadedComment>
  <threadedComment ref="AM63" dT="2022-10-06T15:59:53.20" personId="{82156EAE-596B-4038-8CF1-FFD53FC62A04}" id="{3B70BB32-D88D-4FED-96B9-4DBC2E2796A2}">
    <text>Two points offline by 1-2 cm - stated in report</text>
  </threadedComment>
  <threadedComment ref="AQ63" dT="2022-10-07T11:56:18.56" personId="{82156EAE-596B-4038-8CF1-FFD53FC62A04}" id="{AC4ADA74-453C-4B37-8912-AA29DB77EC15}">
    <text>False points added to close MP landward for 6d02084, 6d02085, 86</text>
  </threadedComment>
  <threadedComment ref="G64" dT="2022-10-18T09:26:29.72" personId="{82156EAE-596B-4038-8CF1-FFD53FC62A04}" id="{9F0AD16D-CE37-4E9A-B768-DBBDA418D27B}">
    <text>Wrong date for all delivered files - ammended</text>
  </threadedComment>
  <threadedComment ref="J64" dT="2022-10-17T16:08:04.22" personId="{82156EAE-596B-4038-8CF1-FFD53FC62A04}" id="{687F08F0-7723-4587-82BB-28460701BF4F}">
    <text>6d00950
Gap of 43.18 at chainage 169.179 = vegetation
6d00951
Gap of 41.50 at chainage 129.197 = vegetation
6d00952
Gap of 12.31 at chainage 38.450 = vegetation Gap of 5.59 at chainage 82.605 = vegetation Gap of 38.86 at chainage 126.95 = vegetation
6d00953
Gap of 12.60 at chainage 32.627 = vegetation Gap of 50.72 at chainage 94.826 = vegetation Gap of 18.99 at chainage 117.127 = vegetation
6d00954
Gap of 7.88 at chainage 25.142 = vegetation Gap of 33.41 at chainage = vegetation 76.713 Gap of 28.24 at chainage 108.389 = vegetation
6d00955
Gap of 11.93 at chainage 29.057 = vegetation Gap of 39.50 at chainage 72.937 = vegetation Gap of 29.49 at chainage 104.137 = vegetation
6d00956
Gap of 56.06 at chainage 92.495 = vegetation
6d00957
Gap of 62.63 at chainage 86.919 = vegetation
6d00958
Gap of 53.07 at chainage 83.939 = vegetation
6d00959
Gap of 15.31 at chainage 41.824 = vegetation
6d00960
Gap of 15.05 at chainage 56.763 = vegetation Gap of 11.20 at chainage 70.229 = vegetation Gap of 12.78 at chainage 91.188 = vegetation
6d00961
Gap of 10.83 at chainage 75.753 = vegetation Gap of 10.51 at chainage 87.959 = vegetation
6d00962
Gap of 25.19 at chainage 65.124 = vegetation Gap of 11.03 at chainage 96.199 = vegetation Gap of 5.66 at chainage 109.666 = vegetation
6d00963
Gap of 43.43 at chainage 82.539 = vegetation Gap of 24.55 at chainage 120.192 = vegetation
6d00964
0.107 Offline at chainage 56.539 = surveyor error Gap of 28.63 at chainage 86.235 = vegetation Gap of 7.21 at chainage 100.710 = vegetation Gap of 16.93 at chainage 120.809 = vegetation
6d00965
Gap of 37.88 at chainage 84.337 = vegetation Gap of 7.34 at chainage 103.789 = vegetation Gap of 5.89 at chainage 114.052 = vegetation
6d00966
0.284 Offline at chainage 116.985 = dense vegetation Gap of 17.17 at chainage 57.625 = vegetation Gap of 25.88 at chainage 96.007 = vegetation Gap of 5.91 at chainage 113.903 = vegetation Gap of 8.29 at chainage 125.266 = vegetation
6d00967
Gap of 22.93 at chainage 55.903 = vegetation Gap of 20.48 at chainage 92.195 = vegetation Gap of 23.25 at chainage 119.078 = vegetation
6d00968
Gap of 32.50 at chainage 95.788 = vegetation
6d00969
0.103 Offline at chainage 181.274 = surveyor error Gap of 49.22 at chainage 73.856 = vegetation Gap of 50.60 at chainage 127.669 = vegetation</text>
  </threadedComment>
  <threadedComment ref="AF64" dT="2022-10-18T08:53:37.64" personId="{82156EAE-596B-4038-8CF1-FFD53FC62A04}" id="{34BB999F-BE9C-43C4-9FB5-F0367D300800}">
    <text>Spacing increases &gt;5 m to the seaward extent of the survey unit, particularly next to the docks - no greater than spec.</text>
  </threadedComment>
  <threadedComment ref="AJ64" dT="2022-10-18T08:56:27.38" personId="{82156EAE-596B-4038-8CF1-FFD53FC62A04}" id="{3EC0A984-21F9-4B36-8E2B-8F0F87ACD392}">
    <text>gaps at landward extent of survey unit due to dense vegetation - noted in report although few images provided</text>
  </threadedComment>
  <threadedComment ref="AM64" dT="2022-10-18T08:59:17.06" personId="{82156EAE-596B-4038-8CF1-FFD53FC62A04}" id="{715A2AF7-E88A-4162-BD1B-65B8E91E0736}">
    <text>4 points offline due to surveyor error - mentioned in report</text>
  </threadedComment>
  <threadedComment ref="AQ64" dT="2022-10-18T09:48:33.09" personId="{82156EAE-596B-4038-8CF1-FFD53FC62A04}" id="{EF3BEF1D-B673-4553-8CFA-4C6E9F7E1781}">
    <text>False poitns added to close MP landward for 6d00951 (5 m)</text>
  </threadedComment>
  <threadedComment ref="P65" dT="2022-10-26T16:54:13.12" personId="{82156EAE-596B-4038-8CF1-FFD53FC62A04}" id="{3B2C67DC-D71D-47DC-BA8E-A113670048BC}">
    <text>Missing data to SE extent - redelivered and checked</text>
  </threadedComment>
  <threadedComment ref="AG65" dT="2022-10-18T09:14:00.34" personId="{82156EAE-596B-4038-8CF1-FFD53FC62A04}" id="{71E55C7A-6699-4510-91D3-5E92FB6F54D1}">
    <text xml:space="preserve">patchy over rocky area, otherwise good vocerage on gravel. </text>
  </threadedComment>
  <threadedComment ref="J70" dT="2022-11-07T11:50:19.66" personId="{82156EAE-596B-4038-8CF1-FFD53FC62A04}" id="{7C0E8B5F-5235-4033-8CAF-796FA5679A80}">
    <text>6d01526 Gap of 11.66 at chainage 55.411 = vegetation
6d01528 Gap of 9.86 at chainage 96.666 = vegetation</text>
  </threadedComment>
  <threadedComment ref="J71" dT="2022-11-07T11:52:59.07" personId="{82156EAE-596B-4038-8CF1-FFD53FC62A04}" id="{61F296FF-9CB9-4171-BDD6-8800ECFBCE7C}">
    <text>6D01742: Starts at vegetation
6D01746: No signal under cliff
6D01750: No signal under cliff
6D01754: Starts at vegetation</text>
  </threadedComment>
  <threadedComment ref="J72" dT="2022-11-07T11:53:46.34" personId="{82156EAE-596B-4038-8CF1-FFD53FC62A04}" id="{99BEF534-0332-406B-A5F2-24DCCF74D833}">
    <text>6D01821: Taped dimension at chainage 125.020 = 4.74 down
Taped dimension at chainage 127.843 = 2m in to bottom wall</text>
  </threadedComment>
  <threadedComment ref="W74" dT="2022-11-07T11:57:06.06" personId="{82156EAE-596B-4038-8CF1-FFD53FC62A04}" id="{468C4DCC-E80A-4313-8333-2558C5844D1D}">
    <text>Formating of txt file incorrect, replacement requested</text>
  </threadedComment>
  <threadedComment ref="G78" dT="2022-11-07T12:08:08.64" personId="{82156EAE-596B-4038-8CF1-FFD53FC62A04}" id="{6A88F752-0C97-4A79-A4DA-424F17602ECE}">
    <text>Incorrect survey unit labelling - ammended</text>
  </threadedComment>
  <threadedComment ref="J78" dT="2022-11-07T12:09:11.63" personId="{82156EAE-596B-4038-8CF1-FFD53FC62A04}" id="{962AFB02-F652-4986-A17F-E3824177DB8D}">
    <text>6d02700A Gap of 7.37 at chainage 25.067 = boat</text>
  </threadedComment>
  <threadedComment ref="J79" dT="2022-11-07T12:10:15.34" personId="{82156EAE-596B-4038-8CF1-FFD53FC62A04}" id="{9C194DC6-7881-41B3-BE49-8A9D4F4DC6B0}">
    <text>6e00202 Gap of 6.02 at chainage 40.098 = boat</text>
  </threadedComment>
  <threadedComment ref="J80" dT="2022-11-07T12:11:37.08" personId="{82156EAE-596B-4038-8CF1-FFD53FC62A04}" id="{A9D92908-F1B7-4722-B28A-AFEF8970FE68}">
    <text>6e00251 Gap of 9.61 at chainage 19.030 = dense vegetation</text>
  </threadedComment>
  <threadedComment ref="I82" dT="2022-11-07T13:05:14.49" personId="{82156EAE-596B-4038-8CF1-FFD53FC62A04}" id="{97F7E5D0-CABC-4CED-9E2B-5364DFD989E1}">
    <text>No report name - ammended</text>
  </threadedComment>
  <threadedComment ref="J82" dT="2022-11-07T13:04:55.42" personId="{82156EAE-596B-4038-8CF1-FFD53FC62A04}" id="{D46D8EC4-368C-4A1A-8E6F-711C1D5DABD0}">
    <text>6E00747: Taped dimension at chainage 108.283 4.15m down – deep fast flowing water under bridge
6e00743: Gap of 5.48 at chainage 70.492 = parked cars
6E00734: Construction site at start of profile</text>
  </threadedComment>
  <threadedComment ref="J83" dT="2022-11-07T13:08:37.41" personId="{82156EAE-596B-4038-8CF1-FFD53FC62A04}" id="{F78D8E26-65C6-43FB-984B-3BDB09DD14D1}">
    <text>6e00776 Gap of 10.05 at chainage 18.739 = rock armour
6e00780 Gap of 6.94 at chainage 32.571 = rock armour
6e00788 Gap of 6.86 at chainage 32.091 = rock armour
6e00797 Gap of 9.26 at chainage 53.362 = rock armour
6e00802 Gap of 12.90 at chainage 52.733 = rock armour
6e00810 Gap of 8.56 at chainage 35.562 = rock armour
6e00814 Gap of 22.04 at chainage 45.970 = rock armour
6e00818 Gap of 14.46 at chainage 36.194 = rock armour
6e00822 Gap of 10.93 at chainage 25.612 = rock armour</text>
  </threadedComment>
  <threadedComment ref="AM83" dT="2022-11-07T14:21:07.96" personId="{82156EAE-596B-4038-8CF1-FFD53FC62A04}" id="{2E2BB2FB-C252-4661-9EBF-3A94CE2D110E}">
    <text>one point offline for 6e00760</text>
  </threadedComment>
  <threadedComment ref="AE85" dT="2022-11-15T10:03:48.57" personId="{82156EAE-596B-4038-8CF1-FFD53FC62A04}" id="{11915988-5FAA-4741-B2BF-517483134CB4}">
    <text>No structure file delivered, Phase 3 had one</text>
  </threadedComment>
  <threadedComment ref="J86" dT="2022-12-07T15:32:51.29" personId="{82156EAE-596B-4038-8CF1-FFD53FC62A04}" id="{FD630D92-0030-47CE-8BA6-FBB6FA52CC26}">
    <text>6d00952
Gap of 14.22 at chainage 40.452 = dense vegetation
Gap of 38.76 at chainage 126.926 = dense vegetation
Gap of 12.81 at chainage 144.147 = dense vegetation
6d00956
Gap of 28.31 at chainage 62.866 = dense vegetation
Gap of 20.70 at chainage 92.319 = dense vegetation
6d00960
Gap of 12.58 at chainage 70.256 = dense vegetation
Gap of 12.45 at chainage 90.737 = dense vegetation
6d00965
Gap of 37.70 at chainage 84.397 = dense vegetation
Gap of 7.97 at chainage 103.545 = dense vegetation
Gap of 5.72 at chainage 113.890 = dense vegetation</text>
  </threadedComment>
  <threadedComment ref="AJ86" dT="2022-12-07T16:31:49.32" personId="{82156EAE-596B-4038-8CF1-FFD53FC62A04}" id="{32AA5E1C-A6EF-4C3A-9F74-AD10CADF0940}">
    <text>Gaps due to dense vegetation on all profiles, comments and photos provided</text>
  </threadedComment>
  <threadedComment ref="J87" dT="2022-12-07T15:35:54.05" personId="{82156EAE-596B-4038-8CF1-FFD53FC62A04}" id="{58F387DA-A022-407E-9D60-9C1A09C284D0}">
    <text>6d01018 Gap of 5.90 at chainage 174.660 = vegetation
6d01022 Gap of 13.57 at chainage 136.767 = fenced off</text>
  </threadedComment>
  <threadedComment ref="AJ87" dT="2022-12-07T16:33:00.53" personId="{82156EAE-596B-4038-8CF1-FFD53FC62A04}" id="{95782752-D74E-46CD-82D3-CCFA636A1CBC}">
    <text>Gaps in profiles 6d01022 and 6d01018 due to buildings, stated in report</text>
  </threadedComment>
  <threadedComment ref="J88" dT="2022-12-07T15:39:06.58" personId="{82156EAE-596B-4038-8CF1-FFD53FC62A04}" id="{B776C282-0F0F-4F79-9C98-D3322C53FAA2}">
    <text>Surveyed over 2 days due to rough weather - profiles extended to MLWS with overlap with previous days points to ensure data consistency between the 2 days</text>
  </threadedComment>
  <threadedComment ref="AJ89" dT="2022-12-07T16:34:31.09" personId="{82156EAE-596B-4038-8CF1-FFD53FC62A04}" id="{1FFD7275-A861-4EA3-9B61-997D62C4F1D9}">
    <text>Profile 6d01220A had a gap &gt;5 m due to dense vegetation.</text>
  </threadedComment>
  <threadedComment ref="AQ89" dT="2022-12-07T16:49:35.74" personId="{82156EAE-596B-4038-8CF1-FFD53FC62A04}" id="{3FD378D3-43C0-47EF-8A81-FE828058B113}">
    <text>Inconsistency in detecting dissused slipway between surveys.</text>
  </threadedComment>
  <threadedComment ref="Y90" dT="2022-12-07T15:57:16.49" personId="{82156EAE-596B-4038-8CF1-FFD53FC62A04}" id="{CEFA4A27-0587-4A3D-BEBA-95DFC07D217B}">
    <text>Faces have not been redacted</text>
  </threadedComment>
  <threadedComment ref="J93" dT="2022-12-15T10:32:26.98" personId="{82156EAE-596B-4038-8CF1-FFD53FC62A04}" id="{F8E358DA-E809-47A9-AAD7-C91A39BB1AF1}">
    <text>6e00350 Gap of 9.81 at chainage 536.502 = vegetation
6e00356 Point 0.113 offline at chainage 802.532 = surveyor error
6e00361 Gap of 10.47 at chainage 167.647 = cliff face</text>
  </threadedComment>
  <threadedComment ref="AJ93" dT="2022-12-21T16:52:46.36" personId="{82156EAE-596B-4038-8CF1-FFD53FC62A04}" id="{31BC8C18-5FAF-4730-B6D2-7BD759D91D9A}">
    <text>Two instances where spacing &gt;5 m, detailed in report</text>
  </threadedComment>
  <threadedComment ref="AM93" dT="2022-12-21T16:51:10.01" personId="{82156EAE-596B-4038-8CF1-FFD53FC62A04}" id="{04C5A82B-3A81-48D1-B8EC-342D2522654E}">
    <text>One point 0.12 m from line - mentioned in report</text>
  </threadedComment>
  <threadedComment ref="J95" dT="2022-12-15T10:39:23.31" personId="{82156EAE-596B-4038-8CF1-FFD53FC62A04}" id="{A452E86F-5A3C-42B7-8E36-A8BECBB46BCA}">
    <text>6E00388: Starts 2m from cliff face, no signal due to cliff overhang
6E00391: Starts 1.5m from SD, no signal under SD</text>
  </threadedComment>
  <threadedComment ref="J96" dT="2022-12-15T10:45:27.64" personId="{82156EAE-596B-4038-8CF1-FFD53FC62A04}" id="{9E082A96-B79A-488D-B12E-A4140E4DB6CE}">
    <text>6e00534 Gap of 7.26 at chainage 67.266 = rock armour
6e00514 Point at chainage 116.016 is 0.118 offline = surveyor error</text>
  </threadedComment>
  <threadedComment ref="AJ96" dT="2022-12-21T16:55:07.12" personId="{82156EAE-596B-4038-8CF1-FFD53FC62A04}" id="{6E6E26D1-EAF3-4F4F-9B7F-45AB76C14014}">
    <text>Two cases where spacing is &gt;5 m - mentioned in report</text>
  </threadedComment>
  <threadedComment ref="AM96" dT="2022-12-21T16:55:29.01" personId="{82156EAE-596B-4038-8CF1-FFD53FC62A04}" id="{A7D0936C-511E-4EBF-8493-1FDA7B05819B}">
    <text>One point offline - surveyor error, mentioned in report</text>
  </threadedComment>
  <threadedComment ref="J98" dT="2022-12-15T11:21:12.16" personId="{82156EAE-596B-4038-8CF1-FFD53FC62A04}" id="{EE9AAEB9-D076-49C1-BA19-7C1567B07F33}">
    <text>6e00709 starts at edge of construction site</text>
  </threadedComment>
  <threadedComment ref="AL98" dT="2022-12-21T16:58:56.56" personId="{82156EAE-596B-4038-8CF1-FFD53FC62A04}" id="{CEA1A064-1831-4249-B579-3465C1F3ED65}">
    <text>P[rofile 6e00709 starts further seaward than usual due to construction site in palce on beach</text>
  </threadedComment>
  <threadedComment ref="J99" dT="2023-01-04T11:01:34.46" personId="{82156EAE-596B-4038-8CF1-FFD53FC62A04}" id="{6530F601-143A-4A6D-B20B-8015BD617130}">
    <text>formating of report requires ammending, mainly for UAV quality reports between pages 23 and 54</text>
  </threadedComment>
  <threadedComment ref="K99" dT="2023-01-04T10:58:48.71" personId="{82156EAE-596B-4038-8CF1-FFD53FC62A04}" id="{5BD589AB-FF97-461D-A8E2-EF0D47DD8D5B}">
    <text xml:space="preserve">More than usual GCP's out of tolerance, still within 60%. </text>
  </threadedComment>
  <threadedComment ref="K99" dT="2023-01-04T12:04:29.76" personId="{82156EAE-596B-4038-8CF1-FFD53FC62A04}" id="{A810568E-43AA-4BF9-AA5E-DB10FD6CE9FA}" parentId="{5BD589AB-FF97-461D-A8E2-EF0D47DD8D5B}">
    <text xml:space="preserve">One GCP at 0.097 m z error, worth checking if that was used in the processing - see page 44 of report. </text>
  </threadedComment>
  <threadedComment ref="P99" dT="2023-01-04T20:53:18.22" personId="{82156EAE-596B-4038-8CF1-FFD53FC62A04}" id="{C973ECF0-4D2D-4736-851E-24B90BEA0BCF}">
    <text xml:space="preserve">SOme difference observed between UAV and walked data, screenshots provided. </text>
  </threadedComment>
  <threadedComment ref="AK99" dT="2023-01-04T12:17:35.78" personId="{82156EAE-596B-4038-8CF1-FFD53FC62A04}" id="{B212B53F-BE34-4193-81E1-1B263867C348}">
    <text>One profile does not reach depth - surveyor error</text>
  </threadedComment>
  <threadedComment ref="AM99" dT="2023-01-04T13:49:04.20" personId="{82156EAE-596B-4038-8CF1-FFD53FC62A04}" id="{40D3DD1D-FBFF-4C87-901F-41B0FAFC5815}">
    <text xml:space="preserve">Three offline points (&lt;0.2 m) no reason provided in report. </text>
  </threadedComment>
  <threadedComment ref="AM108" dT="2023-02-10T09:46:05.88" personId="{82156EAE-596B-4038-8CF1-FFD53FC62A04}" id="{9A6A2472-DD9C-4765-B35B-9DF028A9EE1E}">
    <text>one offline point on profile 6d02651, no reason provided in report</text>
  </threadedComment>
  <threadedComment ref="AJ110" dT="2023-03-07T15:26:25.72" personId="{82156EAE-596B-4038-8CF1-FFD53FC62A04}" id="{E1565111-E7C0-44FF-B1AF-0787826CEC95}">
    <text>spaces towards top of all profiles, report states due to vegetation</text>
  </threadedComment>
  <threadedComment ref="AJ111" dT="2023-03-07T15:26:43.86" personId="{82156EAE-596B-4038-8CF1-FFD53FC62A04}" id="{6BDCACED-DE82-4E30-8BFF-DBAA16DD957B}">
    <text>gap on 6d01018, report states due to vegetation. gap on 6d01022, report states due to locked gate</text>
  </threadedComment>
  <threadedComment ref="W112" dT="2023-03-07T15:56:38.76" personId="{82156EAE-596B-4038-8CF1-FFD53FC62A04}" id="{6502B5DF-2223-4654-8EEB-4FC609D86D2A}">
    <text>profile 6d01220A labelled 6d01220 - change all Reg_ID's in the tip.txt file</text>
  </threadedComment>
  <threadedComment ref="Y112" dT="2023-03-07T15:27:41.85" personId="{82156EAE-596B-4038-8CF1-FFD53FC62A04}" id="{BF4A3B03-36DF-49C9-B3CE-5D042D2F718C}">
    <text xml:space="preserve">7 profiles, only 6 profile photos - 2 profiles have the same name </text>
  </threadedComment>
  <threadedComment ref="AP112" dT="2023-03-07T15:59:57.50" personId="{82156EAE-596B-4038-8CF1-FFD53FC62A04}" id="{1DCE73D9-180F-4E34-A472-D0CFD967AB06}">
    <text>6d01233 doesn't close MP either side, FP's added</text>
  </threadedComment>
  <threadedComment ref="J118" dT="2023-03-17T12:24:34.26" personId="{82156EAE-596B-4038-8CF1-FFD53FC62A04}" id="{263E7F10-01C4-4EAE-B1A3-971075795DB3}">
    <text>Gap of 5.071 at chainage 28.372 = boat</text>
  </threadedComment>
  <threadedComment ref="AJ118" dT="2023-03-17T14:37:57.62" personId="{82156EAE-596B-4038-8CF1-FFD53FC62A04}" id="{A9F3BE99-FB55-4870-BA98-8E21000BFF1D}">
    <text>Gap due to boat</text>
  </threadedComment>
  <threadedComment ref="J119" dT="2023-03-17T12:29:33.41" personId="{82156EAE-596B-4038-8CF1-FFD53FC62A04}" id="{2C1D45B5-CDF0-43FA-9DEE-28A7B4D90D32}">
    <text>Gap of 9.88 at chainage 9.196 = vegetation
Taped dimension at chainage 8.996 = 1.36m overhanging vegetation</text>
  </threadedComment>
  <threadedComment ref="AJ119" dT="2023-03-17T14:38:04.87" personId="{82156EAE-596B-4038-8CF1-FFD53FC62A04}" id="{0ABD0850-D983-4698-A4BA-9A0132E62318}">
    <text>Gap due to vegetation</text>
  </threadedComment>
  <threadedComment ref="AK119" dT="2023-03-17T15:20:42.00" personId="{82156EAE-596B-4038-8CF1-FFD53FC62A04}" id="{A0B8FC6B-C7B1-4F14-B3D1-05118857E63E}">
    <text>All 3 profiles do not reach depth - not mentioned in report but reported via email?</text>
  </threadedComment>
  <threadedComment ref="AK119" dT="2023-03-17T16:16:25.60" personId="{82156EAE-596B-4038-8CF1-FFD53FC62A04}" id="{3F3F965C-E6FD-4AB3-B1C4-4CD5DFAA3928}" parentId="{A0B8FC6B-C7B1-4F14-B3D1-05118857E63E}">
    <text>Given the ok by ES via email</text>
  </threadedComment>
  <threadedComment ref="AM119" dT="2023-03-17T14:03:59.80" personId="{82156EAE-596B-4038-8CF1-FFD53FC62A04}" id="{EAA887D9-9942-4860-BF78-87EBE57B2138}">
    <text>One point offline (0.11) 6e00248</text>
  </threadedComment>
  <threadedComment ref="J121" dT="2023-03-17T12:39:30.69" personId="{82156EAE-596B-4038-8CF1-FFD53FC62A04}" id="{2F3B5C96-0CA3-4E15-A2AB-9E16AB9684C4}">
    <text>Point at chainage 160.198 is 0.124 offline = surveyor error</text>
  </threadedComment>
  <threadedComment ref="AI121" dT="2023-03-17T14:15:26.83" personId="{82156EAE-596B-4038-8CF1-FFD53FC62A04}" id="{35DB22D9-EA02-4174-A9F0-E16F237602C8}">
    <text>Included all points for 6eSU8-2 - removed</text>
  </threadedComment>
  <threadedComment ref="AM121" dT="2023-03-17T14:09:49.70" personId="{82156EAE-596B-4038-8CF1-FFD53FC62A04}" id="{9D3EB9B2-2D34-480B-BADD-254104AC2C9F}">
    <text>One point offline - surveyor error</text>
  </threadedComment>
  <threadedComment ref="J123" dT="2023-03-17T12:53:11.97" personId="{82156EAE-596B-4038-8CF1-FFD53FC62A04}" id="{0EBC9E63-27EC-4023-83CB-4E8221F2799A}">
    <text>No access to landward end of 6e00709 – ongoing construction work</text>
  </threadedComment>
  <threadedComment ref="AL123" dT="2023-03-17T14:21:05.59" personId="{82156EAE-596B-4038-8CF1-FFD53FC62A04}" id="{7A4EC208-8266-40F7-B1E7-FD538E12BC7B}">
    <text>Profile 6e00709 is ~100 m short of start position due to works</text>
  </threadedComment>
  <threadedComment ref="J124" dT="2023-03-17T13:15:52.71" personId="{82156EAE-596B-4038-8CF1-FFD53FC62A04}" id="{1F3F78A2-CB6C-4EDD-A184-8E81AD499F1C}">
    <text>Point at chainage 358.143 is 0.103 offline = surveyor error</text>
  </threadedComment>
  <threadedComment ref="AM124" dT="2023-03-17T14:23:59.70" personId="{82156EAE-596B-4038-8CF1-FFD53FC62A04}" id="{46548CF9-6081-4E60-A56F-7215707E9489}">
    <text>One point offline for profile 6e00709 due to surveyor error</text>
  </threadedComment>
  <threadedComment ref="J125" dT="2023-03-17T13:23:19.23" personId="{82156EAE-596B-4038-8CF1-FFD53FC62A04}" id="{FC4CE44A-0437-4B3B-8758-3189497FD5C5}">
    <text>6e00760
Gap of 6.45 at chainage 345.501 = parked van
6e00776
Gap of 14.75 at chainage 23.366 = rock armour
6e00780
Gap of 6.74 at chainage 32.590 = rock armour
Boulders at end of profile very dangerous in rough conditions
Does not reach MLWS by 38mm = surveyor error
6e00788
6e00792
Gap of 5.87 at chainage 31.257 = rock armour
Does not reach MLWS by 27mm = surveyor error
6e00797
Gap of 7.86 at chainage 55.283 = rock armour
6e00802
Gap of 12.00 at chainage 52.049 = rock armour
6e00806
Gap of 6.61 at chainage 47.258 = rock armour
6e00810
Gap of 9.99 at chainage 36.435 = rock armour
6e00814
Gap of 21.80 at chainage 46.390 = rock armour
6e00818
Gap of 14.99 at chainage 36.755 = rock armour
6e00822
Gap of 11.27 at chainage 25.751 = rock armour</text>
  </threadedComment>
  <threadedComment ref="AI125" dT="2023-03-17T14:29:06.66" personId="{82156EAE-596B-4038-8CF1-FFD53FC62A04}" id="{0F806963-F090-4C2B-A49C-C0C9293481F0}">
    <text>All points for profiles 6e00739 and 6e00734 from survey unit 6eSU10-1 were included incorrectly - removed</text>
  </threadedComment>
  <threadedComment ref="AJ125" dT="2023-03-17T14:24:50.84" personId="{82156EAE-596B-4038-8CF1-FFD53FC62A04}" id="{09AE7804-78CD-404E-B4AE-C186B5A1AECC}">
    <text>Various gaps due to rock armour and vehicles</text>
  </threadedComment>
  <threadedComment ref="AK125" dT="2023-03-17T14:27:59.00" personId="{82156EAE-596B-4038-8CF1-FFD53FC62A04}" id="{586F3AB0-F221-4B2A-8A1E-2950860457C3}">
    <text>Profiles 6e00780 and 6e00792 do not reach depth by 38 mm and 27 mm respectively - due to slippery rocks and surveyor error respectively</text>
  </threadedComment>
  <threadedComment ref="J126" dT="2023-03-17T13:30:04.37" personId="{82156EAE-596B-4038-8CF1-FFD53FC62A04}" id="{E9EA3F10-7F2B-488A-97D6-D5BA31B7D621}">
    <text>6e00861 Gap of 5.30 at chainage 26.591 = bike shed
6e00874 Gap of 19.02 at chainage 41.208 = rock armour</text>
  </threadedComment>
  <threadedComment ref="AJ126" dT="2023-03-17T14:37:28.86" personId="{82156EAE-596B-4038-8CF1-FFD53FC62A04}" id="{1C0CB95A-18E5-4BF8-84C7-7E7D0264817C}">
    <text>Gaps in profiles due to rock armour and bike shed</text>
  </threadedComment>
  <threadedComment ref="AQ126" dT="2023-03-17T15:45:56.67" personId="{82156EAE-596B-4038-8CF1-FFD53FC62A04}" id="{493E96F8-7E34-4323-BD60-D0EBF017A6DA}">
    <text>False points added to close MP landward for 6e00709 - due to construction works</text>
  </threadedComment>
  <threadedComment ref="J128" dT="2023-05-03T13:42:57.40" personId="{82156EAE-596B-4038-8CF1-FFD53FC62A04}" id="{0415D0AA-8247-4D4A-B887-A67EB0C1340A}">
    <text>6e00350 Gap of 9.62 at chainage 536.932 = vegetation</text>
  </threadedComment>
  <threadedComment ref="AM128" dT="2023-05-03T15:13:52.58" personId="{82156EAE-596B-4038-8CF1-FFD53FC62A04}" id="{248AB660-6478-4837-A32A-A0E393C6B2FB}">
    <text>One point offline due to surveyor error</text>
  </threadedComment>
  <threadedComment ref="J131" dT="2023-07-19T13:14:24.48" personId="{82156EAE-596B-4038-8CF1-FFD53FC62A04}" id="{1B417511-B3BA-4AB3-B7B1-4E912239DCDC}">
    <text>6d01014
Gap of 6.15 at chainage 222.637 = vegetation
6d01015
Gap of 16.50 at chainage 181.399 = vegetation
6d01018
Gap of 6.85 at chainage 175.283 = vegetation
6d01022
Gap of 72.20 at chainage 195.430 = fenced compound
6d01024
Gap of 6.99 at chainage 148.632 = container
Gap of 20.72 at chainage 185.169 = cafe</text>
  </threadedComment>
  <threadedComment ref="K131" dT="2023-07-19T14:19:42.58" personId="{82156EAE-596B-4038-8CF1-FFD53FC62A04}" id="{8E515B20-FDE1-4284-BB7F-32E9108BF6DD}">
    <text>GTP - Ground Truthing Points, 15 in total, 9 (60%) &gt;0.05 m, 11 (73%) &gt;0.03 m for Northings</text>
  </threadedComment>
  <threadedComment ref="AJ131" dT="2023-07-19T15:19:10.71" personId="{82156EAE-596B-4038-8CF1-FFD53FC62A04}" id="{5744F5D1-866C-4BE7-B283-8C219DE3295B}">
    <text>Number of gaps due to trees and buildings, all mentioned in report</text>
  </threadedComment>
  <threadedComment ref="AM131" dT="2023-07-19T15:19:55.23" personId="{82156EAE-596B-4038-8CF1-FFD53FC62A04}" id="{65BA746B-B5AB-4DE8-AB12-C0D025EE558B}">
    <text>One point offline due to surveyor error, mentioned in report</text>
  </threadedComment>
  <threadedComment ref="J132" dT="2023-07-19T13:49:03.66" personId="{82156EAE-596B-4038-8CF1-FFD53FC62A04}" id="{71322E4E-7AF3-43F4-80A2-F266B5A10E2D}">
    <text>6e00350 Gap of 10.66 at chainage 537.711 = dense vegetation</text>
  </threadedComment>
  <threadedComment ref="AJ132" dT="2023-07-21T10:51:45.70" personId="{82156EAE-596B-4038-8CF1-FFD53FC62A04}" id="{B9B212F0-694B-42B3-AE51-05E622A5799D}">
    <text>Two profiles with one instance of spacing &gt;5 m. Stated in report.</text>
  </threadedComment>
  <threadedComment ref="J133" dT="2023-07-19T14:10:49.09" personId="{82156EAE-596B-4038-8CF1-FFD53FC62A04}" id="{B7B41594-2CF0-48D2-AF90-6CB2F6657515}">
    <text>6e00524 Gap of 5.29 at chainage 115.371 = vegetated cliff face</text>
  </threadedComment>
  <threadedComment ref="J133" dT="2023-07-19T14:10:54.39" personId="{82156EAE-596B-4038-8CF1-FFD53FC62A04}" id="{079DA329-C158-4338-8C3C-797F74D23CB2}" parentId="{B7B41594-2CF0-48D2-AF90-6CB2F6657515}">
    <text>6e00519 Point at chainage 289.566 is 0.112 offline = surveyor error</text>
  </threadedComment>
  <threadedComment ref="K133" dT="2023-07-19T14:15:27.52" personId="{82156EAE-596B-4038-8CF1-FFD53FC62A04}" id="{CBBFFBE8-DC68-414A-ACAD-681CC2F0C352}">
    <text xml:space="preserve">GTP - 15 Ground Truthing Points, 6 (40%) were &gt;0.05 and 11 (73%) were &gt;0.03 for Eastings. </text>
  </threadedComment>
  <threadedComment ref="AM133" dT="2023-07-21T10:59:32.90" personId="{82156EAE-596B-4038-8CF1-FFD53FC62A04}" id="{4DB7162C-B1AE-4AB2-A876-3DF8E5815561}">
    <text>Two points offline, stated in report</text>
  </threadedComment>
  <threadedComment ref="J134" dT="2023-10-17T15:41:26.20" personId="{AC7B2FC5-AA56-4A6E-A020-EC5909738E80}" id="{0A6DB5E9-8C4B-43D8-9463-E419D850AD02}">
    <text>6D01022: Gap of 13.56 at chainage 136.766 = building
6D01018: Gap of 7.72 at chainage 175.557 = vegetation
6D01014: Gap of 9.14 at chainage 214.341 = vegetation
Gap of 6.58 at chainage 223.541 = vegetation</text>
  </threadedComment>
  <threadedComment ref="AJ134" dT="2023-10-17T18:17:12.96" personId="{AC7B2FC5-AA56-4A6E-A020-EC5909738E80}" id="{52194BF7-5FD7-4806-8E32-8B423B52273C}">
    <text>Gaps stated in report</text>
  </threadedComment>
  <threadedComment ref="J135" dT="2023-10-17T16:06:23.36" personId="{AC7B2FC5-AA56-4A6E-A020-EC5909738E80}" id="{F2FC7074-F2E0-4B80-88FA-654B4F6B99C5}">
    <text>6d01220 Gap of 8.59 at chainage 27.998 = vegetation
Gap of 8.58 at chainage 41.849 = vegetation</text>
  </threadedComment>
  <threadedComment ref="AL135" dT="2023-10-17T18:48:15.90" personId="{AC7B2FC5-AA56-4A6E-A020-EC5909738E80}" id="{438C6056-807F-475D-B951-200586F91690}">
    <text>Profile 6d01233 short by 4.5 m no explanation given</text>
  </threadedComment>
  <threadedComment ref="AM135" dT="2023-10-17T18:22:45.94" personId="{AC7B2FC5-AA56-4A6E-A020-EC5909738E80}" id="{E3E4467D-2E1E-417B-938F-EF88587F6030}">
    <text>One point offline on profile 6d01221, not stated in report</text>
  </threadedComment>
  <threadedComment ref="J140" dT="2023-10-17T16:32:13.12" personId="{AC7B2FC5-AA56-4A6E-A020-EC5909738E80}" id="{E95F1EB9-FD48-4F60-84FE-F5A846876DB5}">
    <text>6D02481 Construction work at chainage 129-131</text>
  </threadedComment>
  <threadedComment ref="J143" dT="2023-10-17T16:57:16.52" personId="{AC7B2FC5-AA56-4A6E-A020-EC5909738E80}" id="{4A2F9F17-4F6B-45A3-8353-3949B7B6BB66}">
    <text>6e00524 Point 0.137 offline at ch107.951 = surveyor error</text>
  </threadedComment>
  <threadedComment ref="AM143" dT="2023-10-17T18:34:17.14" personId="{AC7B2FC5-AA56-4A6E-A020-EC5909738E80}" id="{115C4D1B-A5E3-4407-9E34-9CC7547ED697}">
    <text>One point offline stated in survey report</text>
  </threadedComment>
  <threadedComment ref="J144" dT="2023-10-17T17:11:47.67" personId="{AC7B2FC5-AA56-4A6E-A020-EC5909738E80}" id="{CA1ACD92-1B65-4F63-B3E3-078E14BC2A3D}">
    <text>6e00648 Point at ch102.042 is 0.114 offline = surveyor error</text>
  </threadedComment>
  <threadedComment ref="AM144" dT="2023-10-17T18:34:17.14" personId="{AC7B2FC5-AA56-4A6E-A020-EC5909738E80}" id="{8C161ED9-7D1A-431D-A99C-6243245E5992}">
    <text>One point offline stated in survey report</text>
  </threadedComment>
  <threadedComment ref="H145" dT="2023-11-01T11:01:47.87" personId="{6108632B-2317-421A-9A49-FFC99283ED11}" id="{E8806F19-3DF1-43DC-BBE5-DFE918C98D02}">
    <text>Meta_Topo_EDI had no date</text>
  </threadedComment>
  <threadedComment ref="I145" dT="2023-11-01T11:04:10.89" personId="{6108632B-2317-421A-9A49-FFC99283ED11}" id="{663C94E4-1594-4D8C-95C8-6E6EF2DA6831}">
    <text>Missing Name of Survey Report and Date</text>
  </threadedComment>
  <threadedComment ref="H146" dT="2023-11-01T14:26:27.71" personId="{6108632B-2317-421A-9A49-FFC99283ED11}" id="{8196F48D-E4F1-4FE0-9B90-2F2490690146}">
    <text>Meta_Topo_EDI had no date</text>
  </threadedComment>
  <threadedComment ref="I146" dT="2023-11-01T11:04:10.89" personId="{6108632B-2317-421A-9A49-FFC99283ED11}" id="{590DE6CC-C364-4F7B-A1FA-22D8FA94B5C8}">
    <text>Missing Name of Survey Report and Date</text>
  </threadedComment>
  <threadedComment ref="J146" dT="2023-11-01T14:30:59.92" personId="{6108632B-2317-421A-9A49-FFC99283ED11}" id="{AFADA4B6-737D-4E71-9044-0F2CA631D17F}">
    <text>6e00251 Gap of 7.02 at chainage 16.300 = dense vegetation</text>
  </threadedComment>
  <threadedComment ref="AI146" dT="2023-11-01T15:06:50.74" personId="{6108632B-2317-421A-9A49-FFC99283ED11}" id="{B84AA184-1A7C-42B9-951F-D4C7FADBDC93}">
    <text>Profile line 6e00251A not labelled</text>
  </threadedComment>
  <threadedComment ref="H147" dT="2023-11-01T14:26:27.71" personId="{6108632B-2317-421A-9A49-FFC99283ED11}" id="{59583521-62DF-4312-A535-C63CADE50699}">
    <text>Meta_Topo_EDI had no date</text>
  </threadedComment>
  <threadedComment ref="I147" dT="2023-11-01T11:04:10.89" personId="{6108632B-2317-421A-9A49-FFC99283ED11}" id="{04AFDE0E-329B-4029-AA0B-93170E210A18}">
    <text>Missing Name of Survey Report and Date</text>
  </threadedComment>
  <threadedComment ref="H148" dT="2023-11-01T14:26:27.71" personId="{6108632B-2317-421A-9A49-FFC99283ED11}" id="{B2A94A1E-E2CE-4342-A2EA-05089EF56F5E}">
    <text>Meta_Topo_EDI had no date</text>
  </threadedComment>
  <threadedComment ref="I148" dT="2023-11-01T11:04:10.89" personId="{6108632B-2317-421A-9A49-FFC99283ED11}" id="{A87C0CCC-475E-4448-886B-BACD9157E303}">
    <text>Missing Name of Survey Report and Date</text>
  </threadedComment>
  <threadedComment ref="J149" dT="2023-11-16T12:54:32.12" personId="{AC7B2FC5-AA56-4A6E-A020-EC5909738E80}" id="{3A25465D-0D8C-4A85-A0E4-E19A9F40A0F3}">
    <text>6e00350 Gap of 8.66 at chainage 535.731 = vegetation</text>
  </threadedComment>
  <threadedComment ref="BA149" dT="2023-11-20T21:12:52.82" personId="{7B36A09D-9130-4B12-AFC1-24D75F705255}" id="{B30D749D-41A7-4C4C-836C-BFDDAB191D45}">
    <text>Issues with data flagged to EDI 14/11/2023. Data resupplied 15/11/2023</text>
  </threadedComment>
  <threadedComment ref="J150" dT="2023-11-16T12:57:07.17" personId="{AC7B2FC5-AA56-4A6E-A020-EC5909738E80}" id="{B1B12B5E-5997-4E44-B9B9-AD6A89A63A1F}">
    <text>6e00385 Point 0.141 offline at CH107.626 = very rough, struggled to stay online</text>
  </threadedComment>
  <threadedComment ref="BA150" dT="2023-11-20T21:13:02.54" personId="{7B36A09D-9130-4B12-AFC1-24D75F705255}" id="{D826901A-AC24-489D-BC30-BD6AEA4ACE45}">
    <text>Issues with data flagged to EDI 14/11/2023. Data resupplied 15/11/2023</text>
  </threadedComment>
  <threadedComment ref="BA151" dT="2023-11-20T21:13:08.21" personId="{7B36A09D-9130-4B12-AFC1-24D75F705255}" id="{E4C924AA-9B15-452A-A1E5-C678620309BF}">
    <text>Issues with data flagged to EDI 14/11/2023. Data resupplied 15/11/2023</text>
  </threadedComment>
  <threadedComment ref="J152" dT="2023-12-05T16:32:58.58" personId="{C4531A10-0256-45BA-8BAA-42CB3C58536A}" id="{4F5E869C-35D0-4ED2-8CF3-0D6DC9DE5034}">
    <text>Missing tidal information</text>
  </threadedComment>
  <threadedComment ref="BA152" dT="2023-12-12T09:28:18.77" personId="{7B36A09D-9130-4B12-AFC1-24D75F705255}" id="{CBD5F9E5-BD13-44AE-A680-2111A1C64A5A}">
    <text>Reports needed to be resubmitted. requested and redelivered 11/12/2023</text>
  </threadedComment>
  <threadedComment ref="J153" dT="2023-12-05T16:33:23.99" personId="{C4531A10-0256-45BA-8BAA-42CB3C58536A}" id="{DF2D9EBD-A196-4026-85F2-555C55336574}">
    <text>Missing tidal and weather information</text>
  </threadedComment>
  <threadedComment ref="BA153" dT="2023-12-12T09:28:24.76" personId="{7B36A09D-9130-4B12-AFC1-24D75F705255}" id="{084C62D7-51C3-4EAA-99B4-84E12D61BE68}">
    <text>Reports needed to be resubmitted. requested and redelivered 11/12/2023</text>
  </threadedComment>
  <threadedComment ref="J157" dT="2023-12-08T16:21:34.21" personId="{AC7B2FC5-AA56-4A6E-A020-EC5909738E80}" id="{3B8E7B18-056F-4BBF-875B-AB25BE47C62D}">
    <text>6E00743 FB at chainage 105 = very thick seaweed</text>
  </threadedComment>
  <threadedComment ref="J158" dT="2023-12-08T16:34:51.54" personId="{AC7B2FC5-AA56-4A6E-A020-EC5909738E80}" id="{F724948F-C14B-42B2-9130-11483A1CE83B}">
    <text>6e00751 Gap of 6.94 at chainage 398.398 = busy road
6e00772 Point at 38.511 is 0.102 offline = surveyor error
6e00776 Gap of 13.30 at chainage 22.949 = rock armour
6e00780 Gap of 6.93 at chainage 32.608 = rock armour
6e00788 Gap of 5.27 at chainage 31.062 = rock armour
6e00797 Gap of 7.93 at chainage 53.105 = rock armour
6e00802 Gap of 10.05 at chainage 50.904 = rock armour
6e00806 Gap of 5.58 at chainage 196.259 = rock armour
6e00810 Gap of 8.96 at chainage 36.125 = rock armour
6e00814 Gap of 20.69 at chainage 45.482 = rock armour
6e00818 Gap of 13.70 at chainage 35.409 = rock armour
6e00822 Gap of 11.05 at chainage 25.550 = rock armour</text>
  </threadedComment>
  <threadedComment ref="J159" dT="2023-12-08T16:39:04.49" personId="{AC7B2FC5-AA56-4A6E-A020-EC5909738E80}" id="{2E0DF6B2-54E9-4A7D-B399-B6B51F78DFD6}">
    <text>6e00874 Gap of 12.93 at chainage 35.243 = rock armour</text>
  </threadedComment>
  <threadedComment ref="AJ162" dT="2023-12-08T16:32:10.33" personId="{C4531A10-0256-45BA-8BAA-42CB3C58536A}" id="{B3FA6366-5C2B-4F76-9450-9EE91874F508}">
    <text>Gap on each profile due to dense vegetation, mentioned in survey report.</text>
  </threadedComment>
  <threadedComment ref="J163" dT="2023-12-11T13:35:37.94" personId="{AC7B2FC5-AA56-4A6E-A020-EC5909738E80}" id="{8E1CE09F-50CC-4511-8A9F-F3906A87C8ED}">
    <text>6d00952 Gap of 15.25 at chainage 40.992 = vegetation
Gap of 39.22 at chainage 127.121 = vegetation
Gap of 14.07 at chainage 144.980 = vegetation
6d00956 Gap of 24.63 at chainage 60.657 = vegetation
Gap of 26.98 at chainage 92.698 = vegetation
6d00960 Gap of 12.09 at chainage 70.936 = vegetation
Gap of 13.19 at chainage 91.625 = vegetation
Point at chainage 478.061 is 0.112 offline = surveyor error
Point at chainage 606.447 is 0.118 offline = surveyor error
6d00965 Gap of 38.94 at chainage 85.435 = vegetation
Gap of 5.92 at chainage 103.103 = vegetation
Gap of 13.40 at chainage 121.895 = vegetation</text>
  </threadedComment>
  <threadedComment ref="AJ163" dT="2023-12-11T13:36:48.96" personId="{AC7B2FC5-AA56-4A6E-A020-EC5909738E80}" id="{BFC2B817-E129-44A9-9915-C2123D3DD869}">
    <text>number exceeding spec due to vegetation</text>
  </threadedComment>
  <threadedComment ref="AM163" dT="2023-12-11T13:35:59.83" personId="{AC7B2FC5-AA56-4A6E-A020-EC5909738E80}" id="{61A7E4B5-8EBA-4934-9AD8-F8B69748E6C1}">
    <text>2 points offline due to surveyor error - stated in report</text>
  </threadedComment>
  <threadedComment ref="J164" dT="2023-12-15T14:40:39.53" personId="{AC7B2FC5-AA56-4A6E-A020-EC5909738E80}" id="{89949D5D-AF22-4281-841C-E186C98D8395}">
    <text>6d02701A Gap at chainage 1.964 = vegetation</text>
  </threadedComment>
  <threadedComment ref="AL168" dT="2024-01-29T17:37:29.37" personId="{AC7B2FC5-AA56-4A6E-A020-EC5909738E80}" id="{B3ACF676-3EF5-4137-A56A-8FE0344832D8}">
    <text>False points added to close MP landward - gap of &lt;1 m</text>
  </threadedComment>
  <threadedComment ref="J171" dT="2024-01-24T17:42:10.77" personId="{AC7B2FC5-AA56-4A6E-A020-EC5909738E80}" id="{133E28D7-7691-4BD7-8162-B6DA8B84F702}">
    <text>6D02481 Gap of 3.22 at chainage 128.305 = construction work</text>
  </threadedComment>
  <threadedComment ref="J174" dT="2024-01-24T09:35:22.32" personId="{AC7B2FC5-AA56-4A6E-A020-EC5909738E80}" id="{FA24039E-D701-43BE-A08E-0FB5483F1083}">
    <text>6d01022 Gap of 23.61 at chainage 146.845 = fenced off</text>
  </threadedComment>
  <threadedComment ref="AJ174" dT="2024-01-24T09:33:37.17" personId="{AC7B2FC5-AA56-4A6E-A020-EC5909738E80}" id="{A1F9A6A1-D346-46B7-9F68-7BED1B3D6CEC}">
    <text>Gaps in data due to buildings. Mentioned in report</text>
  </threadedComment>
  <threadedComment ref="H175" dT="2024-01-29T17:42:51.89" personId="{AC7B2FC5-AA56-4A6E-A020-EC5909738E80}" id="{6280B4FF-F69A-4D85-A24A-5079971CCFC9}">
    <text>Profile 6d601220A was labelled incrorrectly (6d01220)</text>
  </threadedComment>
  <threadedComment ref="AL175" dT="2024-01-29T17:43:31.08" personId="{AC7B2FC5-AA56-4A6E-A020-EC5909738E80}" id="{062B1B64-1E25-4AF0-B1BB-949EE85D0542}">
    <text>False poitns added to close MP landward for 6d01233 - similar to previous survey</text>
  </threadedComment>
  <threadedComment ref="AJ176" dT="2024-04-04T12:06:28.67" personId="{C4531A10-0256-45BA-8BAA-42CB3C58536A}" id="{A81FCBBA-888A-4070-B251-A7BD8C32DD60}">
    <text>Multiple gaps due to dense veg, mentioned in report.</text>
  </threadedComment>
  <threadedComment ref="AM176" dT="2024-04-04T12:11:53.30" personId="{C4531A10-0256-45BA-8BAA-42CB3C58536A}" id="{C373B676-6E0C-4171-A4ED-45C5D216965C}">
    <text>8 points offline</text>
  </threadedComment>
  <threadedComment ref="AJ180" dT="2024-04-04T13:31:27.38" personId="{C4531A10-0256-45BA-8BAA-42CB3C58536A}" id="{6E8C4CE5-FD37-4FC9-A8D4-2A04AF1538A2}">
    <text>3 gaps due to dense vegetation, stated in survey report.</text>
  </threadedComment>
  <threadedComment ref="AM180" dT="2024-04-04T13:31:43.74" personId="{C4531A10-0256-45BA-8BAA-42CB3C58536A}" id="{2182FAE1-8A8C-409C-BA3D-D549097F041E}">
    <text>1 point offline</text>
  </threadedComment>
  <threadedComment ref="G184" dT="2024-04-04T10:23:56.76" personId="{FEDFB653-4A13-4D06-87E2-707E43621BFC}" id="{5DF8B06E-ED88-4B2A-81BD-D63B6A63304E}">
    <text>No file name - IK corrected</text>
  </threadedComment>
  <threadedComment ref="H184" dT="2024-04-04T10:24:16.82" personId="{FEDFB653-4A13-4D06-87E2-707E43621BFC}" id="{01DA61E9-B89C-4E1F-B24C-97825801B1DF}">
    <text>Wrong filename  - IK corrected</text>
  </threadedComment>
  <threadedComment ref="I184" dT="2024-04-04T10:22:32.29" personId="{FEDFB653-4A13-4D06-87E2-707E43621BFC}" id="{49D6FF67-5476-4E17-9DB8-794AF1B8B04C}">
    <text>There's only a template of the metadata file - IK corrected</text>
  </threadedComment>
  <threadedComment ref="AJ185" dT="2024-04-04T10:12:58.09" personId="{FEDFB653-4A13-4D06-87E2-707E43621BFC}" id="{8A186338-9A62-4DEB-824A-48716BE760E9}">
    <text>Gap of 5.68 m due to boat, stated in report</text>
  </threadedComment>
  <threadedComment ref="AJ186" dT="2024-04-04T12:40:08.52" personId="{FEDFB653-4A13-4D06-87E2-707E43621BFC}" id="{0FFDBE58-FCA0-4B2C-9531-D2EEF90D5B96}">
    <text>7 m gap in the vegetation</text>
  </threadedComment>
  <threadedComment ref="AQ186" dT="2024-04-04T10:47:26.04" personId="{FEDFB653-4A13-4D06-87E2-707E43621BFC}" id="{0E44DC1D-169B-4D66-B15E-D431FFD18BCF}">
    <text>Taped dimension at chainage 9.017 = 1.5 up</text>
  </threadedComment>
  <threadedComment ref="AJ190" dT="2024-04-04T10:50:25.15" personId="{FEDFB653-4A13-4D06-87E2-707E43621BFC}" id="{4B706FE3-DDA0-4370-B414-273F5EDE5A92}">
    <text xml:space="preserve">Various gaps on most profiles due to rock armour - stated in report </text>
  </threadedComment>
  <threadedComment ref="AM190" dT="2024-04-04T10:50:42.09" personId="{FEDFB653-4A13-4D06-87E2-707E43621BFC}" id="{D0770324-EC9E-48EE-9D46-4E6F4CC69BC9}">
    <text>3 points offline</text>
  </threadedComment>
  <threadedComment ref="AJ191" dT="2024-04-04T10:52:10.49" personId="{FEDFB653-4A13-4D06-87E2-707E43621BFC}" id="{D519482C-98EC-4197-8AB3-6419A9D86FE7}">
    <text>Profile 6e00874 - 13m gap due to rock armour - stated in report.</text>
  </threadedComment>
  <threadedComment ref="J192" dT="2024-04-26T13:10:51.91" personId="{AC7B2FC5-AA56-4A6E-A020-EC5909738E80}" id="{35145299-98CB-4B62-AA19-C024EA9F7FC4}">
    <text xml:space="preserve">Not possible to reach MLWS due to rough sea state but after discussion with client survey proceeded to best possible depth </text>
  </threadedComment>
  <threadedComment ref="AK192" dT="2024-04-26T13:22:31.19" personId="{AC7B2FC5-AA56-4A6E-A020-EC5909738E80}" id="{75CDF8A8-5045-42F2-A5E4-6F8F24E55AA8}">
    <text>_6e00329 did not reach depth</text>
  </threadedComment>
  <threadedComment ref="AQ192" dT="2024-04-30T07:38:22.35" personId="{AC7B2FC5-AA56-4A6E-A020-EC5909738E80}" id="{A1084547-6A33-477C-A5E6-A8F84CE388B0}">
    <text>False points added to close MP seawards</text>
  </threadedComment>
  <threadedComment ref="J193" dT="2024-04-26T13:19:56.89" personId="{AC7B2FC5-AA56-4A6E-A020-EC5909738E80}" id="{1C0A908C-7EB7-48F4-B98A-5B0B79ECFF83}">
    <text xml:space="preserve">6e00350 Gap of 6.75 at chainage 534.843 = vegetation </text>
  </threadedComment>
  <threadedComment ref="AK193" dT="2024-04-26T13:20:38.08" personId="{AC7B2FC5-AA56-4A6E-A020-EC5909738E80}" id="{8550F677-AF04-41B0-AD7B-3637E3F6CAD0}">
    <text>No profiles made depth, large swell identified in imagery</text>
  </threadedComment>
  <threadedComment ref="AQ193" dT="2024-04-30T07:38:22.35" personId="{AC7B2FC5-AA56-4A6E-A020-EC5909738E80}" id="{5D13BB62-93C6-4F29-8734-B52641FD7CCD}">
    <text>False points added to close MP seawards</text>
  </threadedComment>
  <threadedComment ref="J194" dT="2024-04-26T13:10:51.91" personId="{AC7B2FC5-AA56-4A6E-A020-EC5909738E80}" id="{C9D50480-5625-49E0-B9B1-E816C963DD90}">
    <text xml:space="preserve">Not possible to reach MLWS due to rough sea state but after discussion with client survey proceeded to best possible depth </text>
  </threadedComment>
  <threadedComment ref="AJ194" dT="2024-04-26T13:18:44.09" personId="{AC7B2FC5-AA56-4A6E-A020-EC5909738E80}" id="{EE8D4644-8CB2-4A3C-A99B-5E62C22A8F21}">
    <text xml:space="preserve">In report - Gap of 6.75 at chainage 534.843 = vegetation </text>
  </threadedComment>
  <threadedComment ref="AK194" dT="2024-04-26T13:16:47.73" personId="{AC7B2FC5-AA56-4A6E-A020-EC5909738E80}" id="{E672922F-4C4A-4F57-A6E4-2DE32B5772E6}">
    <text>_6e00378 &amp; _6e00385
Did not reach seaward limit</text>
  </threadedComment>
  <threadedComment ref="AQ194" dT="2024-04-30T07:38:22.35" personId="{AC7B2FC5-AA56-4A6E-A020-EC5909738E80}" id="{8023BD5B-1B26-4439-AF0D-0605F83EF8E9}">
    <text>False points added to close MP seawards</text>
  </threadedComment>
  <threadedComment ref="J195" dT="2024-04-26T13:10:51.91" personId="{AC7B2FC5-AA56-4A6E-A020-EC5909738E80}" id="{BB6009F3-A8DE-4D1C-8C73-A68D83CD806B}">
    <text xml:space="preserve">Not possible to reach MLWS due to rough sea state but after discussion with client survey proceeded to best possible depth </text>
  </threadedComment>
  <threadedComment ref="AK195" dT="2024-04-26T13:13:31.09" personId="{AC7B2FC5-AA56-4A6E-A020-EC5909738E80}" id="{3DCF5859-914E-4AD4-9EC9-96322FBE288C}">
    <text>6e00391 did not reach depth</text>
  </threadedComment>
  <threadedComment ref="AQ195" dT="2024-04-30T07:38:22.35" personId="{AC7B2FC5-AA56-4A6E-A020-EC5909738E80}" id="{098DC3D4-228B-497B-ABDF-81E602850836}">
    <text>False points added to close MP seawards</text>
  </threadedComment>
  <threadedComment ref="AG196" dT="2024-07-12T11:44:28.78" personId="{FEDFB653-4A13-4D06-87E2-707E43621BFC}" id="{A85BDF4C-F088-49E8-AFE4-80DC43329368}">
    <text>9 m gap between profiles 1017 and 10118 that does not make depth. Reached -2.445 not -2.45</text>
  </threadedComment>
  <threadedComment ref="AJ196" dT="2024-07-11T11:55:55.28" personId="{FEDFB653-4A13-4D06-87E2-707E43621BFC}" id="{3A062EC4-786E-4A1C-9840-16883B8E2D59}">
    <text xml:space="preserve">Profile 6d01018 - gap of 7.65 m = dense vege 
Profile 6d01022 - gap of 20 m - building
Profile 6d01024 gap of 7.6 - building, gap of 20 m - building
- All stated in the report </text>
  </threadedComment>
  <threadedComment ref="K197" dT="2024-07-11T11:46:55.75" personId="{FEDFB653-4A13-4D06-87E2-707E43621BFC}" id="{58AB3D3E-BE3B-4D8C-A8C6-02E76A94A1F0}">
    <text>2 points over tolerance</text>
  </threadedComment>
  <threadedComment ref="P197" dT="2024-07-15T09:22:56.74" personId="{FEDFB653-4A13-4D06-87E2-707E43621BFC}" id="{12DE6D00-3225-48CE-ABAB-B954E186D091}">
    <text>There appears to be a hole in the raster, on the upper beach, but looking at the photos, there is a massive hole that the public has dug.</text>
  </threadedComment>
  <threadedComment ref="R197" dT="2024-07-11T13:37:56.21" personId="{FEDFB653-4A13-4D06-87E2-707E43621BFC}" id="{210D2E71-5510-4FAB-9D3C-BFB9EE16B31C}">
    <text>Photos missing for 6e00524 + 525 - mentioned in report</text>
  </threadedComment>
  <threadedComment ref="AK197" dT="2024-07-11T11:59:18.86" personId="{FEDFB653-4A13-4D06-87E2-707E43621BFC}" id="{8AB25CBE-CF45-4F39-AA7A-98EC15909ED4}">
    <text>Profile 6e00514 does not make depth by 0.002m</text>
  </threadedComment>
  <threadedComment ref="AJ198" dT="2024-08-02T11:24:39.79" personId="{FEDFB653-4A13-4D06-87E2-707E43621BFC}" id="{2B05D947-AD0C-4C90-8045-EB83B1FBF160}">
    <text>Profile 6e00350 Gap 9.87 m chainage - vegetation, stated in report
Profile 6e00352 gap 18m - vegetation, stated in report</text>
  </threadedComment>
  <threadedComment ref="AJ224" dT="2024-11-04T14:51:10.15" personId="{FEDFB653-4A13-4D06-87E2-707E43621BFC}" id="{0A3CB6C6-05FC-479B-B8D1-9157ECC06D8A}">
    <text xml:space="preserve">Gap of 11.6m on profile 6e00350. Dense veg </text>
  </threadedComment>
  <threadedComment ref="BB224" dT="2024-11-05T10:05:21.26" personId="{7B36A09D-9130-4B12-AFC1-24D75F705255}" id="{3F24F01E-4EDA-4E3D-9838-9C13F9284EBC}">
    <text xml:space="preserve">Data fell out of QC so accepted late. SWCM at fault for this. </text>
  </threadedComment>
  <threadedComment ref="W228" dT="2024-11-28T11:55:23.30" personId="{2088F1E7-6C74-4857-B5AA-75AA74A6C486}" id="{6D67F4BE-B81B-48AC-8F8D-61D498CDCB60}">
    <text xml:space="preserve">FC errors. Instances of FB where perhaps SD should be used. </text>
  </threadedComment>
  <threadedComment ref="W229" dT="2024-11-28T11:55:23.30" personId="{2088F1E7-6C74-4857-B5AA-75AA74A6C486}" id="{D9D9F0E4-7237-4EB6-9294-F3E730E133E4}">
    <text xml:space="preserve">FC errors. Instances of FB where perhaps SD should be used. </text>
  </threadedComment>
</ThreadedComments>
</file>

<file path=xl/threadedComments/threadedComment4.xml><?xml version="1.0" encoding="utf-8"?>
<ThreadedComments xmlns="http://schemas.microsoft.com/office/spreadsheetml/2018/threadedcomments" xmlns:x="http://schemas.openxmlformats.org/spreadsheetml/2006/main">
  <threadedComment ref="R43" dT="2022-06-13T15:53:12.20" personId="{6830EE9D-A69C-4CD7-AD32-713041225DAD}" id="{78CF5CF1-05AC-4E38-8444-9EA1493A433C}">
    <text>Some photos not labeleld correctly - renamed</text>
  </threadedComment>
  <threadedComment ref="AK43" dT="2022-06-14T09:24:53.88" personId="{6830EE9D-A69C-4CD7-AD32-713041225DAD}" id="{4AFCBC77-BA2D-4ECD-846E-DBC15860E94C}">
    <text>Profile 7b00056 did not close MP - false points added.</text>
  </threadedComment>
  <threadedComment ref="R44" dT="2022-06-13T15:53:12.20" personId="{6830EE9D-A69C-4CD7-AD32-713041225DAD}" id="{168F0E8B-64D6-48FF-9032-0A0189D543BF}">
    <text>Some photos not labeleld correctly - renamed</text>
  </threadedComment>
  <threadedComment ref="AE44" dT="2022-06-13T16:11:11.37" personId="{6830EE9D-A69C-4CD7-AD32-713041225DAD}" id="{29EFE791-7737-433A-8C71-E1BD1ED7F762}">
    <text>None provided - Not present in previous baseline - no structures at Black Rock</text>
  </threadedComment>
  <threadedComment ref="AL44" dT="2022-06-14T12:04:19.94" personId="{6830EE9D-A69C-4CD7-AD32-713041225DAD}" id="{758A960B-1CFE-446B-A54D-7448A1C3A755}">
    <text>Had to close MP landwards for profiles 7b01336 (1.5 m), 7b01339 (8.5 m), 7b01342 (0.5 m) and 7b01344 (6 m)</text>
  </threadedComment>
  <threadedComment ref="AI45" dT="2022-06-14T08:02:24.35" personId="{6830EE9D-A69C-4CD7-AD32-713041225DAD}" id="{BBD3FA7A-4206-4590-BFC6-79C93AF5D7F6}">
    <text>One point taken from the Celtic Sea - removed.</text>
  </threadedComment>
  <threadedComment ref="AJ45" dT="2022-06-14T09:24:24.83" personId="{6830EE9D-A69C-4CD7-AD32-713041225DAD}" id="{1951C889-1958-45A7-8EB6-5044B596BFB3}">
    <text>Two instances where point spacing &gt;5 m due to desnse vegetation at back of beach. Photos provided</text>
  </threadedComment>
  <threadedComment ref="AL45" dT="2022-06-14T11:09:46.77" personId="{6830EE9D-A69C-4CD7-AD32-713041225DAD}" id="{79506497-A3FE-4784-8792-843576F3BF19}">
    <text>False points added to close MP landward for 7b01351 (0.5 m).</text>
  </threadedComment>
  <threadedComment ref="K68" dT="2023-03-15T14:30:33.59" personId="{82156EAE-596B-4038-8CF1-FFD53FC62A04}" id="{6A514FC9-4ACF-4879-A529-CF600955D4D3}">
    <text>2 points in dE over 0.03</text>
  </threadedComment>
  <threadedComment ref="AJ70" dT="2023-03-15T15:31:48.67" personId="{82156EAE-596B-4038-8CF1-FFD53FC62A04}" id="{3DB2B629-E38A-4DF0-A706-26C6AAD490F2}">
    <text>gaps in upper parts of profiles, due to veg - obs photos provided</text>
  </threadedComment>
  <threadedComment ref="AP70" dT="2023-03-16T11:48:27.14" personId="{82156EAE-596B-4038-8CF1-FFD53FC62A04}" id="{449D3B30-31D9-4653-9084-C76EA7A639E6}">
    <text>7a00804 doesn't close MP landward, FP added. 7a00804 last seaward point looked to be an outlier, points has been deleted/removed.
7a00807 doesn't close MP seaward, FP added</text>
  </threadedComment>
  <threadedComment ref="AJ71" dT="2023-03-15T15:32:02.77" personId="{82156EAE-596B-4038-8CF1-FFD53FC62A04}" id="{FF72F0BC-44C7-4C0B-88B4-E1F81988140F}">
    <text>gaps in dunes to to veg, report comments on this. obs photos provided</text>
  </threadedComment>
  <threadedComment ref="Y73" dT="2023-03-15T14:40:52.72" personId="{82156EAE-596B-4038-8CF1-FFD53FC62A04}" id="{C50B39BE-761F-44AD-AEAA-BE4CF3FEE8AA}">
    <text>missing all profile photos for 7a01786</text>
  </threadedComment>
  <threadedComment ref="AP73" dT="2023-03-16T12:12:39.72" personId="{82156EAE-596B-4038-8CF1-FFD53FC62A04}" id="{90DB01F2-755C-4E45-A030-767400B920F5}">
    <text>7a01766 doesn't close MP landward, FP added</text>
  </threadedComment>
  <threadedComment ref="Y74" dT="2023-03-15T14:44:24.73" personId="{82156EAE-596B-4038-8CF1-FFD53FC62A04}" id="{294A64E9-D18D-4B73-A316-5F7B15F47002}">
    <text>faces aren't blurred in photos</text>
  </threadedComment>
  <threadedComment ref="AJ74" dT="2023-03-15T15:32:18.50" personId="{82156EAE-596B-4038-8CF1-FFD53FC62A04}" id="{BE83492A-7490-493E-96C1-A9AD396060CF}">
    <text>gap on 7a01837 due to cliff drop - obs photo provided</text>
  </threadedComment>
  <threadedComment ref="AP74" dT="2023-03-16T12:29:46.93" personId="{82156EAE-596B-4038-8CF1-FFD53FC62A04}" id="{9F6C7385-FD85-4899-A977-7EFEA74FA248}">
    <text>7a01854 and 7a01870 doesn't close MP landward, FPs added</text>
  </threadedComment>
  <threadedComment ref="AJ75" dT="2023-03-15T15:32:28.28" personId="{82156EAE-596B-4038-8CF1-FFD53FC62A04}" id="{1443B895-BFD9-4255-BD1D-F84C71399881}">
    <text>gaps on 7a02073, photos provided in general for the rock gap but not for the smaller gap futher up</text>
  </threadedComment>
  <threadedComment ref="AP75" dT="2023-03-16T12:34:12.17" personId="{82156EAE-596B-4038-8CF1-FFD53FC62A04}" id="{89D600B5-0919-4CCD-BDCA-098E1222AA92}">
    <text>7a02071 and 7a02084  doesn't close MP landward, FPs added</text>
  </threadedComment>
  <threadedComment ref="AK78" dT="2023-03-24T15:50:47.86" personId="{82156EAE-596B-4038-8CF1-FFD53FC62A04}" id="{ACBF8E07-3D0A-486E-9B50-168D4FF7C0B5}">
    <text>7a02028 does not make depth (-2.326) due to dangerous rocks</text>
  </threadedComment>
  <threadedComment ref="AL78" dT="2023-03-24T16:07:18.69" personId="{82156EAE-596B-4038-8CF1-FFD53FC62A04}" id="{0438129B-1F06-431B-B84B-B8C558FAB290}">
    <text>Profile 7a02034 starts ~5m away from the top of the beach, most likely due to bouncing off of the surrounding cliffs, but not mentioned in the report. False points added</text>
  </threadedComment>
  <threadedComment ref="AJ81" dT="2023-03-29T09:34:16.71" personId="{82156EAE-596B-4038-8CF1-FFD53FC62A04}" id="{4B1246C3-9D3D-4451-8550-98CB83AF90BB}">
    <text>7a01213 - ~5.5m gap due to building</text>
  </threadedComment>
  <threadedComment ref="AJ85" dT="2023-04-11T11:02:01.67" personId="{82156EAE-596B-4038-8CF1-FFD53FC62A04}" id="{6A3C6294-C13F-469F-9CEF-20612E332B36}">
    <text>gap on 7b00566 within 50m - no reason stated in report, no ob photo</text>
  </threadedComment>
  <threadedComment ref="K89" dT="2023-07-27T11:15:39.88" personId="{82156EAE-596B-4038-8CF1-FFD53FC62A04}" id="{EE6536D2-97C6-4F40-9FB6-7FD4494D72D0}">
    <text>Only one point out 0.032</text>
  </threadedComment>
  <threadedComment ref="Y89" dT="2023-07-27T11:32:02.93" personId="{82156EAE-596B-4038-8CF1-FFD53FC62A04}" id="{A6DF8A5C-A3B7-4670-B328-F5B670CB9020}">
    <text>Photos from the first profile 7a00829, are corrupt, need to be re-sent</text>
  </threadedComment>
  <threadedComment ref="I91" dT="2023-09-26T15:43:23.96" personId="{FEDFB653-4A13-4D06-87E2-707E43621BFC}" id="{5263024D-BAA1-4293-B60D-6A870744021B}">
    <text>date was wrong, corrected</text>
  </threadedComment>
  <threadedComment ref="I92" dT="2023-09-26T15:44:22.43" personId="{FEDFB653-4A13-4D06-87E2-707E43621BFC}" id="{CBDAB813-0B71-45BD-A744-0F4F44E313E9}">
    <text>date was wrong, corrected</text>
  </threadedComment>
  <threadedComment ref="AJ95" dT="2023-09-26T15:49:06.54" personId="{FEDFB653-4A13-4D06-87E2-707E43621BFC}" id="{A7269108-6C8C-4389-9B36-0C3E509A34B5}">
    <text>Gaps in data due to steep sand cliffs, stated in report</text>
  </threadedComment>
  <threadedComment ref="AJ95" dT="2023-09-27T10:13:49.70" personId="{FEDFB653-4A13-4D06-87E2-707E43621BFC}" id="{CD3856D1-BEC0-4531-B040-CE9722BE49CB}" parentId="{A7269108-6C8C-4389-9B36-0C3E509A34B5}">
    <text>7m gap on profile 7a00791 in the middle of the beach - nothing in report or photos to indicate why.</text>
  </threadedComment>
  <threadedComment ref="AJ99" dT="2023-09-27T10:18:03.25" personId="{FEDFB653-4A13-4D06-87E2-707E43621BFC}" id="{6A34B14E-5DA7-4163-9BBB-2D284120C8AF}">
    <text>gaps in dunes due to dense vegetation</text>
  </threadedComment>
  <threadedComment ref="AK102" dT="2023-09-27T10:32:41.93" personId="{FEDFB653-4A13-4D06-87E2-707E43621BFC}" id="{3CE75BEE-71BC-40F5-9BEA-EB371A27F1F4}">
    <text>profile 7a02028 doesnt make depth, as expected, due to rocky platform</text>
  </threadedComment>
  <threadedComment ref="AJ103" dT="2023-09-27T10:33:24.31" personId="{FEDFB653-4A13-4D06-87E2-707E43621BFC}" id="{3F867426-362A-47C4-B9F7-1B4548556367}">
    <text>Gpas in the dune system due to dense vegetation</text>
  </threadedComment>
  <threadedComment ref="I107" dT="2023-09-26T14:29:59.34" personId="{FEDFB653-4A13-4D06-87E2-707E43621BFC}" id="{25801239-E146-4531-BAD5-5EBC47B49846}">
    <text>unit and date were wrong, corrected</text>
  </threadedComment>
  <threadedComment ref="AJ107" dT="2023-09-27T10:12:47.33" personId="{FEDFB653-4A13-4D06-87E2-707E43621BFC}" id="{06E804A1-AB9A-4545-AC21-AB3767D2A9F3}">
    <text>gap of 9m on profile 7b01436A on the dunes. No justification in the report or photos</text>
  </threadedComment>
  <threadedComment ref="AL107" dT="2023-09-26T14:33:29.28" personId="{FEDFB653-4A13-4D06-87E2-707E43621BFC}" id="{F4A0FE2F-D509-4FC2-AE98-000E72EEA275}">
    <text>profiles 1483 and 1487 did not start at the mp due to rock falls</text>
  </threadedComment>
  <threadedComment ref="J108" dT="2024-02-06T10:56:41.99" personId="{FEDFB653-4A13-4D06-87E2-707E43621BFC}" id="{0499925B-D145-4E64-BCEE-A29EFC29C304}">
    <text>AGS altered comments due to 33m gap</text>
  </threadedComment>
  <threadedComment ref="AJ108" dT="2024-01-29T16:37:21.40" personId="{FEDFB653-4A13-4D06-87E2-707E43621BFC}" id="{EFF41D97-DCD1-4A12-B96E-1B84058FAF56}">
    <text>7a00081 33m gap. Not mentioned in the report but AGS confirmed that it was beyond the MLWS but saw there was a sand bar. THe channel was too deep to capture but did capture an extra chunk of profile to show the sandbar</text>
  </threadedComment>
  <threadedComment ref="AJ108" dT="2024-02-06T11:05:55.15" personId="{FEDFB653-4A13-4D06-87E2-707E43621BFC}" id="{59CC6D41-4405-48C6-9CFC-5C6215355798}" parentId="{EFF41D97-DCD1-4A12-B96E-1B84058FAF56}">
    <text>it is now mentioned in the report</text>
  </threadedComment>
  <threadedComment ref="BA108" dT="2024-02-01T16:27:42.82" personId="{7B36A09D-9130-4B12-AFC1-24D75F705255}" id="{7AC60D8F-5902-4C88-A627-3EB71A2954A8}">
    <text>IK to query gap with AGS</text>
  </threadedComment>
  <threadedComment ref="K109" dT="2024-01-26T12:24:59.80" personId="{FEDFB653-4A13-4D06-87E2-707E43621BFC}" id="{62D5777D-4C3F-434C-BDD3-B956C66C4773}">
    <text>2 control points &gt;0.03</text>
  </threadedComment>
  <threadedComment ref="AJ109" dT="2024-01-29T16:40:33.16" personId="{FEDFB653-4A13-4D06-87E2-707E43621BFC}" id="{8FD35F8B-B63C-4C64-8D78-E4D4C9D81B7D}">
    <text>Needs to be careful with starting 10m spacing too early</text>
  </threadedComment>
  <threadedComment ref="K110" dT="2024-01-26T12:24:59.80" personId="{FEDFB653-4A13-4D06-87E2-707E43621BFC}" id="{EE8B5AFD-FEE6-4FFF-9C70-38792027C018}">
    <text>2 control points &gt;0.03</text>
  </threadedComment>
  <threadedComment ref="K111" dT="2024-01-26T12:24:59.80" personId="{FEDFB653-4A13-4D06-87E2-707E43621BFC}" id="{938917B9-83C0-44FE-B129-50F513CBB7DC}">
    <text>3 control points &gt;0.03</text>
  </threadedComment>
  <threadedComment ref="H113" dT="2024-01-30T09:25:21.44" personId="{FEDFB653-4A13-4D06-87E2-707E43621BFC}" id="{FBA3EB7A-BD6F-45B2-B31F-3633071A6C89}">
    <text>txt file date was wrong</text>
  </threadedComment>
  <threadedComment ref="K113" dT="2024-01-26T12:31:17.18" personId="{FEDFB653-4A13-4D06-87E2-707E43621BFC}" id="{18118DE4-4A42-4ABD-B602-2EC73A0DA794}">
    <text>1 point &gt;0.03</text>
  </threadedComment>
  <threadedComment ref="AJ113" dT="2024-01-29T16:42:45.71" personId="{FEDFB653-4A13-4D06-87E2-707E43621BFC}" id="{C485A656-AFC2-43EE-B4CB-BE3117CA57F1}">
    <text>various gaps &gt;5m on profiles 7a00787 and one on profile 7a00791</text>
  </threadedComment>
  <threadedComment ref="AJ113" dT="2024-01-29T16:43:55.89" personId="{FEDFB653-4A13-4D06-87E2-707E43621BFC}" id="{D5DA8492-711E-4725-B705-18782D39C2FC}" parentId="{C485A656-AFC2-43EE-B4CB-BE3117CA57F1}">
    <text>profile 7a00807 also has a large gap</text>
  </threadedComment>
  <threadedComment ref="AJ113" dT="2024-02-06T11:04:14.36" personId="{FEDFB653-4A13-4D06-87E2-707E43621BFC}" id="{3E15725C-ED67-4A3A-BFF4-E2ED94424946}" parentId="{C485A656-AFC2-43EE-B4CB-BE3117CA57F1}">
    <text>labelled as FB - vege density and dune cliffing</text>
  </threadedComment>
  <threadedComment ref="AL113" dT="2024-01-30T16:04:41.41" personId="{FEDFB653-4A13-4D06-87E2-707E43621BFC}" id="{961AD3AC-1623-432B-90A0-344C6184F093}">
    <text>profile 7a00779 was 0.7 m away from the mp. 7a00804 is 0.25 m away</text>
  </threadedComment>
  <threadedComment ref="K114" dT="2024-01-26T12:24:59.80" personId="{FEDFB653-4A13-4D06-87E2-707E43621BFC}" id="{1FDFCA0F-5F90-4125-88D4-703FFFB5DB2C}">
    <text>3 control points &gt;0.03</text>
  </threadedComment>
  <threadedComment ref="K115" dT="2024-01-26T12:24:59.80" personId="{FEDFB653-4A13-4D06-87E2-707E43621BFC}" id="{C111489E-2CF3-4AF0-A282-D2F4F50EA793}">
    <text>3 control points &gt;0.03</text>
  </threadedComment>
  <threadedComment ref="AJ116" dT="2024-01-26T12:34:05.23" personId="{FEDFB653-4A13-4D06-87E2-707E43621BFC}" id="{073B0AB5-F9F1-4C16-BACC-CE610D494E81}">
    <text>River was higher than normal resulting in less data captured in the stream - reported</text>
  </threadedComment>
  <threadedComment ref="H118" dT="2024-01-26T12:22:32.45" personId="{FEDFB653-4A13-4D06-87E2-707E43621BFC}" id="{9BEAC94E-8B41-4D4F-AFEC-0818BD684AFE}">
    <text>One of the letters were lowercase. Changed</text>
  </threadedComment>
  <threadedComment ref="AJ119" dT="2024-01-29T16:49:39.26" personId="{FEDFB653-4A13-4D06-87E2-707E43621BFC}" id="{5FCDD1C9-1734-4624-BFCF-41C0CCF0C1E6}">
    <text>dunes quiet gappy, vegetation? Dune cliff?</text>
  </threadedComment>
  <threadedComment ref="AJ119" dT="2024-02-06T11:00:20.44" personId="{FEDFB653-4A13-4D06-87E2-707E43621BFC}" id="{B3B59C62-41F3-46A7-B97D-9BD32DBEC868}" parentId="{5FCDD1C9-1734-4624-BFCF-41C0CCF0C1E6}">
    <text>yep - dune cliff and vegetation, same as years before</text>
  </threadedComment>
  <threadedComment ref="W120" dT="2024-02-02T14:54:34.06" personId="{FEDFB653-4A13-4D06-87E2-707E43621BFC}" id="{06F863EA-EA21-4A24-A895-C0FAD6A80BD5}">
    <text>2x profiles are not correct, ~1.5m above the dune system - AGS has been notified.</text>
  </threadedComment>
  <threadedComment ref="W120" dT="2024-02-06T10:56:09.14" personId="{FEDFB653-4A13-4D06-87E2-707E43621BFC}" id="{6402F811-8B0B-41FD-8BC6-494C57521E9D}" parentId="{06F863EA-EA21-4A24-A895-C0FAD6A80BD5}">
    <text>AGS sorted the fault</text>
  </threadedComment>
  <threadedComment ref="H121" dT="2024-01-29T16:23:56.90" personId="{FEDFB653-4A13-4D06-87E2-707E43621BFC}" id="{27E67BCB-DA6E-4709-B26C-1CC9BD3B47AE}">
    <text>date was wrong, corrected</text>
  </threadedComment>
  <threadedComment ref="J121" dT="2024-01-26T12:51:54.00" personId="{FEDFB653-4A13-4D06-87E2-707E43621BFC}" id="{3B00B0AA-D18D-46D4-83C2-97AF9A5DCBAE}">
    <text>one of the dates said 2014. Changed</text>
  </threadedComment>
  <threadedComment ref="AJ122" dT="2024-01-29T16:52:44.61" personId="{FEDFB653-4A13-4D06-87E2-707E43621BFC}" id="{0717F8EF-9A9F-4274-BEF3-C34D94FF1BD3}">
    <text>10m gap on profile 7a01819</text>
  </threadedComment>
  <threadedComment ref="AJ122" dT="2024-02-06T10:59:20.07" personId="{FEDFB653-4A13-4D06-87E2-707E43621BFC}" id="{B7242E26-7719-4DC3-9C22-279EFD003023}" parentId="{0717F8EF-9A9F-4274-BEF3-C34D94FF1BD3}">
    <text>Due to rocks - same as years before</text>
  </threadedComment>
  <threadedComment ref="AK124" dT="2024-01-29T12:30:21.61" personId="{FEDFB653-4A13-4D06-87E2-707E43621BFC}" id="{F9970ADB-D14B-467A-B58A-979EEAA57405}">
    <text>profile 7a02028 could only surveyed to a save place, stated in report</text>
  </threadedComment>
  <threadedComment ref="AL125" dT="2024-01-31T14:16:19.98" personId="{FEDFB653-4A13-4D06-87E2-707E43621BFC}" id="{3C08F933-8901-4295-A15A-ADE98DB5AFF7}">
    <text>profile 7a02071 3.5 m away from the mp. Same as the years before</text>
  </threadedComment>
  <threadedComment ref="K128" dT="2024-01-29T12:30:27.82" personId="{FEDFB653-4A13-4D06-87E2-707E43621BFC}" id="{B6D49B79-2814-4AB3-BA15-8D71F1B6F3E8}">
    <text>3 control points &gt;0.03</text>
  </threadedComment>
  <threadedComment ref="AJ130" dT="2024-03-19T10:37:22.99" personId="{FEDFB653-4A13-4D06-87E2-707E43621BFC}" id="{1DBD03FC-5BCD-4D9C-AF2C-1D4136DCEA48}">
    <text>Some profiles start to have &gt;5m gaps too early.</text>
  </threadedComment>
  <threadedComment ref="I131" dT="2024-03-18T16:23:47.95" personId="{FEDFB653-4A13-4D06-87E2-707E43621BFC}" id="{7D886DE9-00D9-4300-A1F5-920BDC0CFD12}">
    <text>Name was wrong inside the document - corrected</text>
  </threadedComment>
  <threadedComment ref="AJ131" dT="2024-03-19T10:16:31.10" personId="{FEDFB653-4A13-4D06-87E2-707E43621BFC}" id="{E0E0B3F1-E002-4AD4-A6CF-2FFC60ED2BD0}">
    <text>Very large gap on profile 7b01463A of 40m - waterbody?
Surveyors are exceeding the gap limit too early (&lt;100m from the toe)</text>
  </threadedComment>
  <threadedComment ref="AL131" dT="2024-03-19T09:49:15.71" personId="{FEDFB653-4A13-4D06-87E2-707E43621BFC}" id="{5DECA0DE-9E74-442F-847A-E871AFF89E85}">
    <text>Profile 7b01483 starts 8m after the mp - stated in report, due to rock fall.
Profile 7b01487 starts 4m after the mp - not stated in report</text>
  </threadedComment>
  <threadedComment ref="AI143" dT="2024-09-18T10:38:20.83" personId="{FEDFB653-4A13-4D06-87E2-707E43621BFC}" id="{955415DE-D991-4AA2-B745-B7C217897FFC}" done="1">
    <text>Missing data for profile 7a01746</text>
  </threadedComment>
</ThreadedComments>
</file>

<file path=xl/threadedComments/threadedComment5.xml><?xml version="1.0" encoding="utf-8"?>
<ThreadedComments xmlns="http://schemas.microsoft.com/office/spreadsheetml/2018/threadedcomments" xmlns:x="http://schemas.openxmlformats.org/spreadsheetml/2006/main">
  <threadedComment ref="AY2" dT="2023-11-07T11:52:47.14" personId="{FBB076F5-C0D1-4A53-B75E-963121277861}" id="{4156A1C3-D7DE-42DD-95BE-7FFE8FF5E144}">
    <text>Dropbox \QC_Sheets\Topo\Survey_records</text>
  </threadedComment>
  <threadedComment ref="BB48" dT="2022-10-14T11:29:59.02" personId="{82156EAE-596B-4038-8CF1-FFD53FC62A04}" id="{DC13F3FD-ECAE-439E-9F25-8E610F75C3D1}">
    <text>Emailed AGS 14/10/2022</text>
  </threadedComment>
  <threadedComment ref="BB49" dT="2022-10-14T15:05:09.38" personId="{82156EAE-596B-4038-8CF1-FFD53FC62A04}" id="{5825A0B5-9789-475C-B4DB-0E5787BEE56A}">
    <text>emailed 14/10/2022</text>
  </threadedComment>
  <threadedComment ref="BB50" dT="2022-10-14T15:05:09.38" personId="{82156EAE-596B-4038-8CF1-FFD53FC62A04}" id="{48784A07-47B6-4BEF-B1EA-E663D8437EC6}">
    <text>emailed 14/10/2022</text>
  </threadedComment>
  <threadedComment ref="BB51" dT="2022-10-19T09:26:38.04" personId="{82156EAE-596B-4038-8CF1-FFD53FC62A04}" id="{C22C815A-0FC0-4DF8-9E08-9E4AEA4AF126}">
    <text>Emailed 18/10/2022</text>
  </threadedComment>
  <threadedComment ref="Q52" dT="2022-10-21T11:42:34.48" personId="{82156EAE-596B-4038-8CF1-FFD53FC62A04}" id="{1C45CDEC-52D7-4F8E-88AE-C905C27FAFE4}">
    <text>7dd rather than 7d used in profile names. Amended by ES</text>
  </threadedComment>
  <threadedComment ref="K53" dT="2022-10-19T15:42:23.62" personId="{82156EAE-596B-4038-8CF1-FFD53FC62A04}" id="{B2519744-5E27-4ACF-9CE3-88DE193FA235}">
    <text>One point over in northing</text>
  </threadedComment>
  <threadedComment ref="AF53" dT="2022-10-20T11:56:12.81" personId="{82156EAE-596B-4038-8CF1-FFD53FC62A04}" id="{55615A1E-225E-4877-88C5-7801CCC33E29}">
    <text>Reedbeds not included. Exclusion zone due to birds</text>
  </threadedComment>
  <threadedComment ref="AG53" dT="2022-10-20T12:00:47.16" personId="{82156EAE-596B-4038-8CF1-FFD53FC62A04}" id="{B1888C62-A0E6-4DB9-9C42-EFEFFF2CE401}">
    <text>Not to depth due to mud. Reaches further than previous surveys</text>
  </threadedComment>
  <threadedComment ref="AL53" dT="2022-10-20T20:40:51.68" personId="{82156EAE-596B-4038-8CF1-FFD53FC62A04}" id="{E73CA815-15C2-4680-88C7-C924FA6A3DEB}">
    <text>Generally fine. A couple of false points needed.</text>
  </threadedComment>
  <threadedComment ref="AL53" dT="2022-10-21T09:22:46.06" personId="{82156EAE-596B-4038-8CF1-FFD53FC62A04}" id="{3E005D4D-1F6C-45FB-8801-10B6086F5735}" parentId="{E73CA815-15C2-4680-88C7-C924FA6A3DEB}">
    <text>7d01984, 7d01987, 7d02050 need FP's</text>
  </threadedComment>
  <threadedComment ref="J67" dT="2022-11-23T15:29:53.41" personId="{82156EAE-596B-4038-8CF1-FFD53FC62A04}" id="{0434BFD2-8BF5-4AF6-B21B-8EE3AE96397E}">
    <text>"It was noted that the control for MINE6 does not agree with control at MINE4/5. control at MINE6 has been previously adjusted down. We recommend the control at MINE6 to be adjusted for future surveys. We would propose to survey interims as last year and this year, utilising the base station at MINE4/5 and checking MINE6 by RTK"</text>
  </threadedComment>
  <threadedComment ref="J68" dT="2022-11-23T15:29:53.41" personId="{82156EAE-596B-4038-8CF1-FFD53FC62A04}" id="{98E7BEF9-86AF-48C7-99A6-145C193B64FE}">
    <text>"It was noted that the control for MINE6 does not agree with control at MINE4/5. control at MINE6 has been previously adjusted down. We recommend the control at MINE6 to be adjusted for future surveys. We would propose to survey interims as last year and this year, utilising the base station at MINE4/5 and checking MINE6 by RTK"</text>
  </threadedComment>
  <threadedComment ref="BA72" dT="2022-11-25T21:12:53.27" personId="{82156EAE-596B-4038-8CF1-FFD53FC62A04}" id="{AB5251BE-525D-4F13-AF2C-DD45AB59E7AD}">
    <text>Double check profile 112</text>
  </threadedComment>
  <threadedComment ref="G73" dT="2023-03-14T08:53:12.87" personId="{82156EAE-596B-4038-8CF1-FFD53FC62A04}" id="{28CF07BB-7F44-4E12-8CD2-29B72F9D8D2B}">
    <text>tip.txt file was labelled 7cINST-5, ammended to 7cINST2</text>
  </threadedComment>
  <threadedComment ref="AJ73" dT="2023-03-14T10:22:58.72" personId="{82156EAE-596B-4038-8CF1-FFD53FC62A04}" id="{3DEF9DC1-EA39-4329-8E6D-7FB2BB3A318B}">
    <text>gap on 7c00637J, 7c00637I and 7c00637C - obs photos provided</text>
  </threadedComment>
  <threadedComment ref="AK73" dT="2023-03-14T10:25:37.04" personId="{82156EAE-596B-4038-8CF1-FFD53FC62A04}" id="{641A553A-AFC6-4B59-830B-B408CA0B8BFA}">
    <text>7c00637F doesn't make depth - report states due to soft mud</text>
  </threadedComment>
  <threadedComment ref="AM73" dT="2023-03-14T10:19:28.58" personId="{82156EAE-596B-4038-8CF1-FFD53FC62A04}" id="{CE4E5157-7914-4A4B-B733-8A34E863320E}">
    <text>146 points off line out of 620</text>
  </threadedComment>
  <threadedComment ref="AJ74" dT="2023-03-14T10:32:17.39" personId="{82156EAE-596B-4038-8CF1-FFD53FC62A04}" id="{25923FE7-D613-46C5-B5A4-7B71D24E6816}">
    <text>gap on profiels 7c00689Z,X,T,N,L,J, H, F, D, A and  684 and  637A,B - obs photos provided</text>
  </threadedComment>
  <threadedComment ref="AJ75" dT="2023-03-14T10:42:10.45" personId="{82156EAE-596B-4038-8CF1-FFD53FC62A04}" id="{8E03B12D-B5EC-4269-883E-7B494D1EEBEF}">
    <text>gap on profile 7c00536, 542, 545</text>
  </threadedComment>
  <threadedComment ref="AK75" dT="2023-03-14T10:34:11.12" personId="{82156EAE-596B-4038-8CF1-FFD53FC62A04}" id="{AA14DD3B-9539-454B-8474-64F018BBBAEA}">
    <text>7c00610C-610F don't make depth - report states this was surveyed as prev yrs</text>
  </threadedComment>
  <threadedComment ref="AP75" dT="2023-03-14T15:33:52.36" personId="{82156EAE-596B-4038-8CF1-FFD53FC62A04}" id="{645C6772-4C53-45B7-A92E-3D6882D5E218}">
    <text>7c00597 doesn't close MP landward, FP's added
7c00610D doesn't close MP either side, FPs added
7c00610F doesn't close MP landward, FP added</text>
  </threadedComment>
  <threadedComment ref="W76" dT="2023-03-14T15:45:39.05" personId="{82156EAE-596B-4038-8CF1-FFD53FC62A04}" id="{3F3A25BB-7149-4869-BCA8-161DD672535C}">
    <text>Most profile reg id in txt file wrong - amended from dd to d</text>
  </threadedComment>
  <threadedComment ref="AJ76" dT="2023-03-14T10:44:03.57" personId="{82156EAE-596B-4038-8CF1-FFD53FC62A04}" id="{681343B4-6111-4B0A-9CBA-0DBDDB2ADA1D}">
    <text>gap on 7d02115C, 7d02163 - obs photos show due to veg</text>
  </threadedComment>
  <threadedComment ref="AK76" dT="2023-03-14T10:47:55.65" personId="{82156EAE-596B-4038-8CF1-FFD53FC62A04}" id="{A3C44B97-7AD8-4AF9-A40D-61E631B697CF}">
    <text>7 profiles doesn't makes depth due to deep mud</text>
  </threadedComment>
  <threadedComment ref="AP76" dT="2023-03-14T16:11:53.16" personId="{82156EAE-596B-4038-8CF1-FFD53FC62A04}" id="{92CE502D-0CDA-47F3-AA3E-68236CDA9776}">
    <text>7d02159, 7d02163, 7d02168, 7d02172 doesn't close MP landward, FPs added</text>
  </threadedComment>
  <threadedComment ref="W77" dT="2023-03-14T15:45:39.05" personId="{82156EAE-596B-4038-8CF1-FFD53FC62A04}" id="{30AB6B24-8C1E-41C6-98E9-085D38343A09}">
    <text>Most profile reg id in txt file wrong - amended from dd to d</text>
  </threadedComment>
  <threadedComment ref="AJ77" dT="2023-03-14T10:50:38.19" personId="{82156EAE-596B-4038-8CF1-FFD53FC62A04}" id="{38B741F7-DBD7-4A20-AD3D-6D65609F2742}">
    <text>gap on 7d02243, 2264 - obs photos show due to veg</text>
  </threadedComment>
  <threadedComment ref="AK77" dT="2023-03-14T10:47:55.65" personId="{82156EAE-596B-4038-8CF1-FFD53FC62A04}" id="{2A5F3B88-E189-4863-AAA4-7DA593678334}">
    <text>no profile makes depth due to deep mud</text>
  </threadedComment>
  <threadedComment ref="AP77" dT="2023-03-14T15:56:33.49" personId="{82156EAE-596B-4038-8CF1-FFD53FC62A04}" id="{38288A9B-7706-46FE-8633-F53CA9E56E6D}">
    <text>7d02174,7d02182, 7d02213, 7d02223, 7d02254, 7d02274, 7d02296 doesn't close MP landward, FPs added</text>
  </threadedComment>
  <threadedComment ref="AP77" dT="2023-03-14T16:02:51.08" personId="{82156EAE-596B-4038-8CF1-FFD53FC62A04}" id="{02B8961E-D58E-43AF-9D29-4B0F44CE8B65}" parentId="{38288A9B-7706-46FE-8633-F53CA9E56E6D}">
    <text>7 out of 13 profiles don't close MP landward</text>
  </threadedComment>
  <threadedComment ref="W78" dT="2023-03-14T15:45:39.05" personId="{82156EAE-596B-4038-8CF1-FFD53FC62A04}" id="{0A901A2D-11F7-45D0-B947-0A066DD9F93C}">
    <text>Most profile reg id in txt file wrong - amended from dd to d</text>
  </threadedComment>
  <threadedComment ref="AK78" dT="2023-03-14T10:47:55.65" personId="{82156EAE-596B-4038-8CF1-FFD53FC62A04}" id="{943DD4B1-79AE-456C-9328-B8DAD0E75069}">
    <text>no profile makes depth due to deep mud</text>
  </threadedComment>
  <threadedComment ref="AP78" dT="2023-03-14T16:07:04.56" personId="{82156EAE-596B-4038-8CF1-FFD53FC62A04}" id="{2F2375A4-575B-4C0B-9DA5-9F33DF656642}">
    <text>7d02304 doesn't close MP landward, FP added</text>
  </threadedComment>
  <threadedComment ref="W79" dT="2023-03-14T15:45:39.05" personId="{82156EAE-596B-4038-8CF1-FFD53FC62A04}" id="{188F7747-76BF-4E7A-8698-DC95C680A363}">
    <text>Most profile reg id in txt file wrong - amended from dd to d</text>
  </threadedComment>
  <threadedComment ref="AK79" dT="2023-03-14T10:47:55.65" personId="{82156EAE-596B-4038-8CF1-FFD53FC62A04}" id="{BB671374-9ECA-47FD-8FE9-F41D615CFF1D}">
    <text>no profile makes depth due to deep mud</text>
  </threadedComment>
  <threadedComment ref="AJ80" dT="2023-03-14T11:23:05.46" personId="{82156EAE-596B-4038-8CF1-FFD53FC62A04}" id="{B34A7221-9555-4FBE-9415-C5F8216CD7C5}">
    <text>gap on 7e00180 - no reason stated
small gaps on profiles within dunes - report states due to veg</text>
  </threadedComment>
  <threadedComment ref="AK80" dT="2023-03-14T10:47:55.65" personId="{82156EAE-596B-4038-8CF1-FFD53FC62A04}" id="{8C694DA1-6C32-4A5F-A785-AF4B0A720DCF}">
    <text>no profile makes depth due to deep mud</text>
  </threadedComment>
  <threadedComment ref="AK81" dT="2023-03-14T10:47:55.65" personId="{82156EAE-596B-4038-8CF1-FFD53FC62A04}" id="{E46996A3-0E76-453B-9B1F-AA28ACA3576A}">
    <text>no profile makes depth due to deep mud</text>
  </threadedComment>
  <threadedComment ref="AK82" dT="2023-03-14T10:47:55.65" personId="{82156EAE-596B-4038-8CF1-FFD53FC62A04}" id="{DDD89A0A-D8F5-4DD1-82A8-9EDB8DD23C61}">
    <text>no profile makes depth due to deep mud</text>
  </threadedComment>
  <threadedComment ref="AK83" dT="2023-03-24T14:52:40.36" personId="{82156EAE-596B-4038-8CF1-FFD53FC62A04}" id="{F63B7781-5C86-4F5E-8C43-EEE85DDC35FD}">
    <text>two profiles didn't reach depth - report states due to deep mud</text>
  </threadedComment>
  <threadedComment ref="AJ84" dT="2023-03-24T14:57:53.18" personId="{82156EAE-596B-4038-8CF1-FFD53FC62A04}" id="{D71705AD-F7A4-4E39-A9BB-604DB6046B47}">
    <text>gap on 7d01919 over rock armour, was covered previous survey
gap on 7d01935 due to rock armour
gaps on 7d01939-1941 due to veg - obs photos provided</text>
  </threadedComment>
  <threadedComment ref="AK84" dT="2023-03-14T10:47:55.65" personId="{82156EAE-596B-4038-8CF1-FFD53FC62A04}" id="{CACA0879-41D4-4D89-B5C4-99A1DC516115}">
    <text>no profile makes depth due to deep mud</text>
  </threadedComment>
  <threadedComment ref="AP84" dT="2023-03-24T15:35:57.77" personId="{82156EAE-596B-4038-8CF1-FFD53FC62A04}" id="{336EBAE7-A10C-45C0-BD04-C2FF08366B96}">
    <text>7d01807 doesn't close MP landward, FP added</text>
  </threadedComment>
  <threadedComment ref="AJ85" dT="2023-03-24T15:04:44.64" personId="{82156EAE-596B-4038-8CF1-FFD53FC62A04}" id="{D2423BB5-447C-4579-B018-CF658734D05A}">
    <text>some profiles interrupted by thick reed beds - stated in report and obs photos provided</text>
  </threadedComment>
  <threadedComment ref="AK85" dT="2023-03-14T10:47:55.65" personId="{82156EAE-596B-4038-8CF1-FFD53FC62A04}" id="{469D1AFE-66D9-404B-914A-92E049A7D47E}">
    <text>no profile makes depth due to deep mud</text>
  </threadedComment>
  <threadedComment ref="AP85" dT="2023-03-24T15:42:55.67" personId="{82156EAE-596B-4038-8CF1-FFD53FC62A04}" id="{59762943-1FF9-4BB0-B330-05E99B5375D3}">
    <text>7d01984, 7d01987 doesn't close MP landward, FPs added</text>
  </threadedComment>
  <threadedComment ref="AK86" dT="2023-03-14T10:47:55.65" personId="{82156EAE-596B-4038-8CF1-FFD53FC62A04}" id="{D218DE8B-83E7-462F-8B5C-8EEDB51AD783}">
    <text>no profile makes depth due to deep mud</text>
  </threadedComment>
  <threadedComment ref="AP86" dT="2023-03-24T15:50:00.03" personId="{82156EAE-596B-4038-8CF1-FFD53FC62A04}" id="{85681435-01AF-4478-B2A0-0FC7A8E50F94}">
    <text>7e0063, 7e00066 doesn't close MP seaward, FPs added
7e00075 doesn't close MP landward, FP added</text>
  </threadedComment>
  <threadedComment ref="Y87" dT="2023-03-24T14:46:52.57" personId="{82156EAE-596B-4038-8CF1-FFD53FC62A04}" id="{62234374-9A9F-4DD9-8C9C-2EBC5AD44847}">
    <text>7e00108 Up photo missing</text>
  </threadedComment>
  <threadedComment ref="AJ87" dT="2023-03-24T15:18:26.13" personId="{82156EAE-596B-4038-8CF1-FFD53FC62A04}" id="{92EEB5D2-C89A-4DCC-804A-C32F11844509}">
    <text>gap on 7e00087 due to building. nothing in report and no ob photo
gap on 7e00090, 7e00093 due to building, ob photo provided</text>
  </threadedComment>
  <threadedComment ref="AK87" dT="2023-03-14T10:47:55.65" personId="{82156EAE-596B-4038-8CF1-FFD53FC62A04}" id="{04F3817D-6C76-42B9-BB5E-DC07A78273F9}">
    <text>no profile makes depth due to deep mud</text>
  </threadedComment>
  <threadedComment ref="AP87" dT="2023-03-24T15:55:58.77" personId="{82156EAE-596B-4038-8CF1-FFD53FC62A04}" id="{27CB0D9F-07A9-4231-9082-C8311A86B888}">
    <text>7e00121 doesn't close MP seaward, FP added</text>
  </threadedComment>
  <threadedComment ref="AJ88" dT="2023-04-11T11:04:15.11" personId="{82156EAE-596B-4038-8CF1-FFD53FC62A04}" id="{4D8D8EB9-EB93-4407-981C-59070ACA6924}">
    <text>gap on 7d01308 due to veg - obs photo provided</text>
  </threadedComment>
  <threadedComment ref="AP88" dT="2023-04-11T12:05:33.82" personId="{82156EAE-596B-4038-8CF1-FFD53FC62A04}" id="{2BE5A52A-96E7-4BBB-950A-ED0DB8ECC119}">
    <text>7d01304, 7d01316 and 7d01319A don't close the MP landward - FPs added</text>
  </threadedComment>
  <threadedComment ref="AK89" dT="2023-04-11T11:09:39.38" personId="{82156EAE-596B-4038-8CF1-FFD53FC62A04}" id="{7C316FB4-522F-47D3-BC6A-F8E7534D4FA6}">
    <text>the 2 profiles which go across the unit don't reach depth</text>
  </threadedComment>
  <threadedComment ref="AP89" dT="2023-04-11T12:12:33.07" personId="{82156EAE-596B-4038-8CF1-FFD53FC62A04}" id="{6ABED321-34DA-44B3-88BB-2116CB55FFF2}">
    <text>7d01361 doesn't close MP landward, FP added</text>
  </threadedComment>
  <threadedComment ref="BB89" dT="2023-04-14T20:10:01.76" personId="{82156EAE-596B-4038-8CF1-FFD53FC62A04}" id="{D01F4C1E-A3C8-497E-9E73-8BD42D8E5F58}">
    <text>Emailed AGS with query 14/04/2023</text>
  </threadedComment>
  <threadedComment ref="AJ90" dT="2023-04-11T11:11:19.82" personId="{82156EAE-596B-4038-8CF1-FFD53FC62A04}" id="{B4B5C25F-22CB-48BD-B123-D8DE5B487078}">
    <text>gap on 7d01372 - no obs photo provided</text>
  </threadedComment>
  <threadedComment ref="AP90" dT="2023-04-11T12:35:53.75" personId="{82156EAE-596B-4038-8CF1-FFD53FC62A04}" id="{8F3F0D57-5DD9-4D58-BE7E-BDEA0522AEDE}">
    <text>7d01366 and 7d01400 doesn't close MP landward, FP added</text>
  </threadedComment>
  <threadedComment ref="G91" dT="2023-04-11T11:25:46.72" personId="{82156EAE-596B-4038-8CF1-FFD53FC62A04}" id="{7D698587-0F87-48AF-A03E-33C4ED274A73}">
    <text>all profile reg_id's in text file had extra d e.g. 7dd01427 - have ammended</text>
  </threadedComment>
  <threadedComment ref="AP91" dT="2023-04-11T12:46:37.93" personId="{82156EAE-596B-4038-8CF1-FFD53FC62A04}" id="{8CC21D0B-5857-40DF-8473-B22BB6459F06}">
    <text>7d01427 doesn't close MP landward, FP added</text>
  </threadedComment>
  <threadedComment ref="G92" dT="2023-04-11T11:25:46.72" personId="{82156EAE-596B-4038-8CF1-FFD53FC62A04}" id="{C44F919D-131E-4BE7-8090-A4B9F0DD6E24}">
    <text>all profile reg_id's in text file had extra d e.g. 7dd01427 - have ammended</text>
  </threadedComment>
  <threadedComment ref="K92" dT="2023-04-11T09:43:33.98" personId="{82156EAE-596B-4038-8CF1-FFD53FC62A04}" id="{8D3FBB3D-F757-4484-988A-EC91E8CC85A5}">
    <text>8 points over 0.030</text>
  </threadedComment>
  <threadedComment ref="AJ92" dT="2023-04-11T11:28:03.16" personId="{82156EAE-596B-4038-8CF1-FFD53FC62A04}" id="{92D97CFC-B06D-4E7C-8869-D315F1C32782}">
    <text>gap on 7d01443 due to veg - obs photo provided</text>
  </threadedComment>
  <threadedComment ref="AK92" dT="2023-04-11T11:20:39.22" personId="{82156EAE-596B-4038-8CF1-FFD53FC62A04}" id="{42BD5B0E-9F48-427E-90EA-4E2C36C0CF0F}">
    <text>7d01455-1467 don't reach depth due to deep mud - stated in report</text>
  </threadedComment>
  <threadedComment ref="G93" dT="2023-04-11T11:25:46.72" personId="{82156EAE-596B-4038-8CF1-FFD53FC62A04}" id="{8BB8DF98-92A5-483E-A1AC-15444327FDBF}">
    <text>all profile reg_id's in text file had extra d e.g. 7dd01427 - have ammended</text>
  </threadedComment>
  <threadedComment ref="K93" dT="2023-04-11T09:43:33.98" personId="{82156EAE-596B-4038-8CF1-FFD53FC62A04}" id="{C6F3332B-FD6C-4213-A415-EE5959B198E3}">
    <text>8 points over 0.030</text>
  </threadedComment>
  <threadedComment ref="AJ93" dT="2023-04-11T11:34:23.57" personId="{82156EAE-596B-4038-8CF1-FFD53FC62A04}" id="{C8978A74-5396-40A7-B843-56C940EA52C4}">
    <text>large gaps on 7d01483 and 1487 - due to deep mud?</text>
  </threadedComment>
  <threadedComment ref="AK93" dT="2023-03-14T10:47:55.65" personId="{82156EAE-596B-4038-8CF1-FFD53FC62A04}" id="{F31B161D-05DF-4471-9118-0E6812478A52}">
    <text>no profile makes depth due to deep mud</text>
  </threadedComment>
  <threadedComment ref="AP93" dT="2023-04-11T12:56:20.82" personId="{82156EAE-596B-4038-8CF1-FFD53FC62A04}" id="{804C8EF1-3068-4A18-BE63-BD04E59E6018}">
    <text>7d01491 doesn't close MP seaward, FP added
7d01493 doesn't close MP landward, FP added</text>
  </threadedComment>
  <threadedComment ref="AP94" dT="2023-04-11T13:00:02.31" personId="{82156EAE-596B-4038-8CF1-FFD53FC62A04}" id="{261DE226-E471-4ACA-8336-B7467168C70D}">
    <text>7d01042 doesn't close MP landward, FP added</text>
  </threadedComment>
  <threadedComment ref="J95" dT="2023-04-11T10:00:35.27" personId="{82156EAE-596B-4038-8CF1-FFD53FC62A04}" id="{499FE07D-8DA3-4CE1-916C-5586E2E7AE16}">
    <text>file formatting error, amended</text>
  </threadedComment>
  <threadedComment ref="AP95" dT="2023-04-11T13:33:46.68" personId="{82156EAE-596B-4038-8CF1-FFD53FC62A04}" id="{8EB7AFD0-C7F9-45B9-9D75-160A39CC956E}">
    <text>7d01062C doesn't close MP landward, FP added</text>
  </threadedComment>
  <threadedComment ref="AJ96" dT="2023-04-11T11:43:30.57" personId="{82156EAE-596B-4038-8CF1-FFD53FC62A04}" id="{C1943DA2-519C-41E6-BC33-01C4BF9CB895}">
    <text>gap on 7e00920 due to veg - obs photo provided</text>
  </threadedComment>
  <threadedComment ref="AK96" dT="2023-03-14T10:47:55.65" personId="{82156EAE-596B-4038-8CF1-FFD53FC62A04}" id="{0E7FFD73-2B17-4776-AC5B-476D5F376452}">
    <text>no profile makes depth due to deep mud and v fast tidal current</text>
  </threadedComment>
  <threadedComment ref="AP96" dT="2023-04-11T13:56:56.63" personId="{82156EAE-596B-4038-8CF1-FFD53FC62A04}" id="{B1877487-3AB8-48FC-B9A4-24A390AB4580}">
    <text>7e00920 doesn't close MP seaward, FP added</text>
  </threadedComment>
  <threadedComment ref="H97" dT="2023-05-11T11:39:52.09" personId="{82156EAE-596B-4038-8CF1-FFD53FC62A04}" id="{F292DFB5-E70F-4576-A938-500D2E95CC6A}">
    <text>Subcells missing. Amended by ES</text>
  </threadedComment>
  <threadedComment ref="K97" dT="2023-05-11T11:43:53.18" personId="{82156EAE-596B-4038-8CF1-FFD53FC62A04}" id="{C701A478-AF67-4119-8A3A-40FDBCE7EDF7}">
    <text>New control used. Need new witness diagrams</text>
  </threadedComment>
  <threadedComment ref="O97" dT="2023-05-11T13:16:25.94" personId="{82156EAE-596B-4038-8CF1-FFD53FC62A04}" id="{9E4148A7-E109-44BE-8A5A-7AF319EF4BE5}">
    <text>Patch missing</text>
  </threadedComment>
  <threadedComment ref="Q97" dT="2023-05-11T13:52:34.45" personId="{82156EAE-596B-4038-8CF1-FFD53FC62A04}" id="{A6E6277E-0C2C-4645-A07B-AC7A137CC69E}">
    <text>Profiles are gappy - extracted from UAV so shouldn't be</text>
  </threadedComment>
  <threadedComment ref="AJ97" dT="2023-05-11T14:30:58.86" personId="{82156EAE-596B-4038-8CF1-FFD53FC62A04}" id="{4B42D8FF-8449-41C8-BE12-76F6185BA5C5}">
    <text>gaps in extracted profiles</text>
  </threadedComment>
  <threadedComment ref="AK97" dT="2023-05-11T14:31:16.47" personId="{82156EAE-596B-4038-8CF1-FFD53FC62A04}" id="{DF1DEB14-EC2F-4117-B755-A7AF458E16D7}">
    <text>Not to depth due to mud</text>
  </threadedComment>
  <threadedComment ref="BA97" dT="2023-05-11T15:09:04.37" personId="{82156EAE-596B-4038-8CF1-FFD53FC62A04}" id="{D3B11CF6-FB7D-410C-9B41-DD5C1F1C0221}">
    <text>emailed Andreas re gaps 11/05/2023</text>
  </threadedComment>
  <threadedComment ref="P98" dT="2023-05-25T10:36:23.86" personId="{82156EAE-596B-4038-8CF1-FFD53FC62A04}" id="{D95D0A56-7E1C-4426-B62C-C4667B5E9A22}">
    <text>potentially spurious interpolation. Query with AGS</text>
  </threadedComment>
  <threadedComment ref="P98" dT="2023-06-15T14:45:41.38" personId="{82156EAE-596B-4038-8CF1-FFD53FC62A04}" id="{20BDE70B-8286-45E9-9303-6311D9AD5A4A}" parentId="{D95D0A56-7E1C-4426-B62C-C4667B5E9A22}">
    <text xml:space="preserve">Fixed
</text>
  </threadedComment>
  <threadedComment ref="AC98" dT="2023-05-25T13:54:38.81" personId="{82156EAE-596B-4038-8CF1-FFD53FC62A04}" id="{CD0B4A8B-ECDE-492D-94AD-E714F1F1A495}">
    <text>make when raster confirmed as ok
ES</text>
  </threadedComment>
  <threadedComment ref="BB98" dT="2023-06-06T14:55:27.64" personId="{82156EAE-596B-4038-8CF1-FFD53FC62A04}" id="{AE5A2D23-57BD-4B5A-9569-A18BA643D3CD}">
    <text>Emailed Andreas re raster query 06/06/2023</text>
  </threadedComment>
  <threadedComment ref="I99" dT="2023-06-06T13:36:20.51" personId="{82156EAE-596B-4038-8CF1-FFD53FC62A04}" id="{CB05971F-EA22-4146-9DF6-3907EF0E84AA}">
    <text>Ammended report name to .pdf</text>
  </threadedComment>
  <threadedComment ref="J99" dT="2023-06-06T13:39:54.24" personId="{82156EAE-596B-4038-8CF1-FFD53FC62A04}" id="{2E1AEA6C-61D1-4B3C-8F70-F4AE23829652}">
    <text>Potentially implications of stating data is available via AG Surveys</text>
  </threadedComment>
  <threadedComment ref="J99" dT="2023-06-06T13:41:05.71" personId="{82156EAE-596B-4038-8CF1-FFD53FC62A04}" id="{1EBF16C8-7221-4E9F-8D08-C5934AC8DD74}" parentId="{2E1AEA6C-61D1-4B3C-8F70-F4AE23829652}">
    <text>No GCA or LIDAR control measurements in report!</text>
  </threadedComment>
  <threadedComment ref="K99" dT="2023-06-06T13:41:23.50" personId="{82156EAE-596B-4038-8CF1-FFD53FC62A04}" id="{39178028-49D0-4447-880C-9089DA310258}">
    <text>Missing LIDAR control GCA</text>
  </threadedComment>
  <threadedComment ref="AK99" dT="2023-06-06T15:47:22.83" personId="{82156EAE-596B-4038-8CF1-FFD53FC62A04}" id="{71479F2B-ECBA-445B-8390-3D808F4A0494}">
    <text>9 profiles dont reach depth (as expected) toward the northern extent of the survey unit</text>
  </threadedComment>
  <threadedComment ref="AP99" dT="2023-06-08T07:23:37.09" personId="{82156EAE-596B-4038-8CF1-FFD53FC62A04}" id="{3C047B13-2F01-467B-B53C-03632372383B}">
    <text>Some issues, sent in QC email</text>
  </threadedComment>
  <threadedComment ref="BB99" dT="2023-06-28T12:58:10.65" personId="{82156EAE-596B-4038-8CF1-FFD53FC62A04}" id="{0B6BEBCE-6493-4623-B611-08BF7B39AB76}">
    <text>Emailed AGS 28/06/2023</text>
  </threadedComment>
  <threadedComment ref="E100" dT="2023-08-03T16:08:43.48" personId="{7B36A09D-9130-4B12-AFC1-24D75F705255}" id="{7481B659-EB72-45CE-BA9D-3339FBF12923}">
    <text>Requested via email 28/06/2023</text>
  </threadedComment>
  <threadedComment ref="J100" dT="2023-08-01T14:26:39.77" personId="{82156EAE-596B-4038-8CF1-FFD53FC62A04}" id="{DAB12596-EC4E-493A-BDCB-FE7D80792992}">
    <text>Amended report not supplied</text>
  </threadedComment>
  <threadedComment ref="J100" dT="2023-08-01T14:36:09.71" personId="{82156EAE-596B-4038-8CF1-FFD53FC62A04}" id="{D6FD078F-650C-4FD7-A248-6122B35371BE}" parentId="{DAB12596-EC4E-493A-BDCB-FE7D80792992}">
    <text>Emailed AGS requesting report 01/08/2023</text>
  </threadedComment>
  <threadedComment ref="J100" dT="2023-08-01T15:56:16.55" personId="{7B36A09D-9130-4B12-AFC1-24D75F705255}" id="{4931600B-6BE8-4D94-A90A-A40B76276158}" parentId="{DAB12596-EC4E-493A-BDCB-FE7D80792992}">
    <text>Andreas to resupply</text>
  </threadedComment>
  <threadedComment ref="J100" dT="2023-08-03T13:49:44.01" personId="{7B36A09D-9130-4B12-AFC1-24D75F705255}" id="{D986F0B1-26CC-46AB-98C7-D0D6954A917B}" parentId="{DAB12596-EC4E-493A-BDCB-FE7D80792992}">
    <text>Resupplied 02/08/2023</text>
  </threadedComment>
  <threadedComment ref="J100" dT="2023-08-03T13:57:27.32" personId="{7B36A09D-9130-4B12-AFC1-24D75F705255}" id="{09E50253-C264-4FF7-A5C8-7250F17A046C}" parentId="{DAB12596-EC4E-493A-BDCB-FE7D80792992}">
    <text xml:space="preserve">Wording still off but amended by ES and AGS notified. GCP info now supplied
</text>
  </threadedComment>
  <threadedComment ref="K100" dT="2023-06-06T13:41:23.50" personId="{82156EAE-596B-4038-8CF1-FFD53FC62A04}" id="{0F3BB542-74B6-4090-9CF3-C47D68C3BB37}">
    <text>Missing LIDAR control GCA</text>
  </threadedComment>
  <threadedComment ref="K100" dT="2023-08-03T14:01:24.15" personId="{7B36A09D-9130-4B12-AFC1-24D75F705255}" id="{61E5C675-C54A-43C3-96FA-44306193F750}" parentId="{0F3BB542-74B6-4090-9CF3-C47D68C3BB37}">
    <text>Updated in resupplied report 02/08/2023</text>
  </threadedComment>
  <threadedComment ref="AK100" dT="2023-08-04T11:18:35.69" personId="{7B36A09D-9130-4B12-AFC1-24D75F705255}" id="{EA89AADC-169B-43E2-A07F-F3DDF36BE56C}">
    <text>Other than those expected not to reach depth and the profile which is flatlined and needs to be reprocessed</text>
  </threadedComment>
  <threadedComment ref="AQ100" dT="2023-08-03T19:30:39.76" personId="{7B36A09D-9130-4B12-AFC1-24D75F705255}" id="{3AA717E5-EEEE-4119-9532-5F5A753CD8B5}">
    <text>Data for 7c00610E is still flatlined</text>
  </threadedComment>
  <threadedComment ref="BB100" dT="2023-08-04T19:53:30.98" personId="{7B36A09D-9130-4B12-AFC1-24D75F705255}" id="{285C62C9-E5AA-49DA-AE69-C379206F0A08}">
    <text>Emailed AGS re flatlined profile 04/08/2023</text>
  </threadedComment>
  <threadedComment ref="BB100" dT="2023-08-08T19:29:41.67" personId="{7B36A09D-9130-4B12-AFC1-24D75F705255}" id="{92693B58-A0EA-4F41-8A32-1051B869B364}" parentId="{285C62C9-E5AA-49DA-AE69-C379206F0A08}">
    <text>Acknowledged by AGS 04/08/2023</text>
  </threadedComment>
  <threadedComment ref="BB100" dT="2023-08-22T12:58:31.66" personId="{7B36A09D-9130-4B12-AFC1-24D75F705255}" id="{5CB83850-5801-4C6E-85B8-C31EBC021F90}" parentId="{285C62C9-E5AA-49DA-AE69-C379206F0A08}">
    <text>Reminded 17/08/2023
Acknowledged 18/08/2023 - Andreas incapacitated - Reply from Ruth G</text>
  </threadedComment>
  <threadedComment ref="BB100" dT="2023-08-22T12:58:48.37" personId="{7B36A09D-9130-4B12-AFC1-24D75F705255}" id="{A24EFD8E-5663-4852-A294-C540651DFCDB}" parentId="{285C62C9-E5AA-49DA-AE69-C379206F0A08}">
    <text>Redelivered 22/08/2023</text>
  </threadedComment>
  <threadedComment ref="BB101" dT="2023-10-18T20:23:33.28" personId="{7B36A09D-9130-4B12-AFC1-24D75F705255}" id="{EBCAC124-8CEF-422B-8FB0-2ADF5A040F11}">
    <text>Asked to resupply the report 18/10/2023</text>
  </threadedComment>
  <threadedComment ref="AJ102" dT="2023-10-16T13:15:14.36" personId="{FBB076F5-C0D1-4A53-B75E-963121277861}" id="{9D8C8870-654E-4FB5-A474-F34B263D520F}">
    <text>Gaps on dune faces not mentioned in report</text>
  </threadedComment>
  <threadedComment ref="AJ103" dT="2023-10-16T13:32:26.19" personId="{FBB076F5-C0D1-4A53-B75E-963121277861}" id="{DEF6A6AF-37D4-4C1A-AA3C-74D6A0962A6E}">
    <text>Gaps in profile spacing explained in photos</text>
  </threadedComment>
  <threadedComment ref="AK103" dT="2023-10-16T13:15:42.40" personId="{FBB076F5-C0D1-4A53-B75E-963121277861}" id="{05E9B794-FEED-43EB-BC43-C48A5FD88BC6}">
    <text>Some profiles do not reach depth but these are in the river or back side of spit so to be expected</text>
  </threadedComment>
  <threadedComment ref="AK104" dT="2023-10-16T13:41:38.38" personId="{FBB076F5-C0D1-4A53-B75E-963121277861}" id="{2F92300C-BC62-4E5B-A1DF-8FED4110924D}">
    <text>Three profiles do not reach depth, explained in report due to to soft mud</text>
  </threadedComment>
  <threadedComment ref="AL104" dT="2023-10-17T11:53:47.25" personId="{FBB076F5-C0D1-4A53-B75E-963121277861}" id="{D0905FC0-27A9-4E2F-BA95-F5C7788F9BE8}">
    <text>several profiles do not go back far enough</text>
  </threadedComment>
  <threadedComment ref="AL104" dT="2023-10-17T11:54:49.42" personId="{FBB076F5-C0D1-4A53-B75E-963121277861}" id="{99D755DB-94EC-4D8C-AA05-435D99A068EA}" parentId="{D0905FC0-27A9-4E2F-BA95-F5C7788F9BE8}">
    <text>7d02159, 7d02163, 7d02168, 7d02172</text>
  </threadedComment>
  <threadedComment ref="AL104" dT="2023-10-20T16:07:48.94" personId="{FBB076F5-C0D1-4A53-B75E-963121277861}" id="{EF1F7476-2085-4624-9553-6AA2EB0C83DC}" parentId="{D0905FC0-27A9-4E2F-BA95-F5C7788F9BE8}">
    <text>Updated report explains landward obstructions, supplied on 20/10/2023 and replaced in batch folder</text>
  </threadedComment>
  <threadedComment ref="AQ104" dT="2023-03-14T16:11:53.16" personId="{82156EAE-596B-4038-8CF1-FFD53FC62A04}" id="{E4784969-5447-4602-AEAC-D6B0BA913465}">
    <text>7d02159, 7d02163, 7d02168, 7d02172 doesn't close MP landward,</text>
  </threadedComment>
  <threadedComment ref="AQ104" dT="2023-10-18T15:50:30.61" personId="{FBB076F5-C0D1-4A53-B75E-963121277861}" id="{F2A177FF-A47C-400D-B0A8-D15EF2537AB5}" parentId="{E4784969-5447-4602-AEAC-D6B0BA913465}">
    <text>False points added from pervious surveys to close MP landward</text>
  </threadedComment>
  <threadedComment ref="AQ104" dT="2023-10-20T16:15:57.15" personId="{FBB076F5-C0D1-4A53-B75E-963121277861}" id="{BF12125C-0A7D-49F1-80EB-52E26F62D957}" parentId="{E4784969-5447-4602-AEAC-D6B0BA913465}">
    <text>Updated report explains landward obstructions, supplied on 20/10/2023 and replaced in batch folder</text>
  </threadedComment>
  <threadedComment ref="Y105" dT="2023-10-17T14:38:17.88" personId="{FBB076F5-C0D1-4A53-B75E-963121277861}" id="{B3D5650A-AA4B-40B7-97FC-198D77FBB580}">
    <text>Filenames of photos have incorrect date for some profiles?</text>
  </threadedComment>
  <threadedComment ref="Y105" dT="2023-10-20T16:11:25.12" personId="{FBB076F5-C0D1-4A53-B75E-963121277861}" id="{6B8D1ED1-2727-4DF0-A60C-FE89CDC67028}" parentId="{B3D5650A-AA4B-40B7-97FC-198D77FBB580}">
    <text>Resupplied and renamed on 20/10/2023</text>
  </threadedComment>
  <threadedComment ref="AK105" dT="2023-10-16T13:54:40.31" personId="{FBB076F5-C0D1-4A53-B75E-963121277861}" id="{C779EA04-50C6-4083-A2DD-DED0C5820B13}">
    <text>All profiles do not reach depth and are some height off. This is explained in report due to soft mud, and justified with photographs</text>
  </threadedComment>
  <threadedComment ref="AL105" dT="2023-10-17T14:26:45.08" personId="{FBB076F5-C0D1-4A53-B75E-963121277861}" id="{E7E6B8CC-0DE3-4B2D-B33E-EF19E0452884}">
    <text>Several profiles do not go back far enough into dunes, no explanation in report or photos</text>
  </threadedComment>
  <threadedComment ref="AL105" dT="2023-10-20T16:16:12.07" personId="{FBB076F5-C0D1-4A53-B75E-963121277861}" id="{1EBD5608-5288-493B-9C72-CBC96ECCE4B4}" parentId="{E7E6B8CC-0DE3-4B2D-B33E-EF19E0452884}">
    <text>Updated report explains landward obstructions, supplied on 20/10/2023 and replaced in batch folder</text>
  </threadedComment>
  <threadedComment ref="AQ105" dT="2023-10-18T07:42:11.36" personId="{FBB076F5-C0D1-4A53-B75E-963121277861}" id="{C9C5C658-777A-4A43-96A1-3FE63AFA14AA}">
    <text>Many profiles do not reach MP, potential discussion of moving MP's seaward for future survey closure and Dash continuity.</text>
  </threadedComment>
  <threadedComment ref="AQ105" dT="2023-10-20T16:16:01.65" personId="{FBB076F5-C0D1-4A53-B75E-963121277861}" id="{278962CD-42B3-4F9E-994E-CF801BC986CA}" parentId="{C9C5C658-777A-4A43-96A1-3FE63AFA14AA}">
    <text>Updated report explains landward obstructions, supplied on 20/10/2023 and replaced in batch folder</text>
  </threadedComment>
  <threadedComment ref="BB105" dT="2023-10-18T20:24:14.11" personId="{7B36A09D-9130-4B12-AFC1-24D75F705255}" id="{41F6BC95-0530-412F-BEA7-E71CB643A8B1}">
    <text>Queried dates on photos 18/10/2023</text>
  </threadedComment>
  <threadedComment ref="G106" dT="2023-10-11T14:58:41.70" personId="{FBB076F5-C0D1-4A53-B75E-963121277861}" id="{D52CCC4E-482C-45A6-B9C8-39E56A2D4D6C}">
    <text>4-Aor 4A?</text>
  </threadedComment>
  <threadedComment ref="AK106" dT="2023-10-16T13:54:40.31" personId="{FBB076F5-C0D1-4A53-B75E-963121277861}" id="{84990F39-69B5-4970-B62A-B3F7E5EF0AFE}">
    <text>All profiles do not reach depth and are some height off. This is explained in report due to soft mud, and justified with photographs</text>
  </threadedComment>
  <threadedComment ref="AQ106" dT="2023-10-18T07:47:26.21" personId="{FBB076F5-C0D1-4A53-B75E-963121277861}" id="{5EA79B33-AC16-41B6-AE1C-5FF3D8C27A3B}">
    <text>7d02304 does not close MP</text>
  </threadedComment>
  <threadedComment ref="AQ106" dT="2023-10-20T16:16:22.59" personId="{FBB076F5-C0D1-4A53-B75E-963121277861}" id="{26B1A453-DDC3-4BBF-A7B3-7DF4081E799B}" parentId="{5EA79B33-AC16-41B6-AE1C-5FF3D8C27A3B}">
    <text>Updated report explains landward obstructions, supplied on 20/10/2023 and replaced in batch folder</text>
  </threadedComment>
  <threadedComment ref="AK107" dT="2023-10-16T13:54:40.31" personId="{FBB076F5-C0D1-4A53-B75E-963121277861}" id="{850757DF-9B76-44BF-938E-2FE2369F2C19}">
    <text>All profiles do not reach depth and are some height off. This is explained in report due to soft mud, and justified with photographs</text>
  </threadedComment>
  <threadedComment ref="AJ108" dT="2023-10-16T13:32:26.19" personId="{FBB076F5-C0D1-4A53-B75E-963121277861}" id="{F36AD0C9-4F6D-41C4-AC9E-D4F1F4DA3088}">
    <text>Gaps in profile spacing explained in photos</text>
  </threadedComment>
  <threadedComment ref="AQ108" dT="2023-10-18T08:16:37.92" personId="{FBB076F5-C0D1-4A53-B75E-963121277861}" id="{428B335C-2B06-48E8-8D3F-42842A2AB44A}">
    <text>7d01304,  is far from landward MP. 7d01316 almost closes landweard MP</text>
  </threadedComment>
  <threadedComment ref="AJ109" dT="2023-10-16T13:32:26.19" personId="{FBB076F5-C0D1-4A53-B75E-963121277861}" id="{01F867E8-35D2-437A-A53C-429341B76A51}">
    <text>Gaps in profile spacing explained in photos, specifically in harbour</text>
  </threadedComment>
  <threadedComment ref="AQ109" dT="2023-10-18T08:16:37.92" personId="{FBB076F5-C0D1-4A53-B75E-963121277861}" id="{C2F5C191-721F-4AE0-9EDE-A5F415C720FF}">
    <text>7d01304,  is far from landward MP. 7d01316 almost closes landweard MP</text>
  </threadedComment>
  <threadedComment ref="AQ109" dT="2023-10-20T16:16:56.89" personId="{FBB076F5-C0D1-4A53-B75E-963121277861}" id="{B20C19E9-53FD-4642-AFC3-E22C1CB4D630}" parentId="{C2F5C191-721F-4AE0-9EDE-A5F415C720FF}">
    <text>Updated report explains landward obstructions, supplied on 20/10/2023 and replaced in batch folder</text>
  </threadedComment>
  <threadedComment ref="AJ110" dT="2023-10-16T13:32:26.19" personId="{FBB076F5-C0D1-4A53-B75E-963121277861}" id="{EF364D84-9362-4C03-BEF0-1D57C7A6066A}">
    <text>Gaps in profile spacing explained in photos and report, temporary rock armour piles on beach</text>
  </threadedComment>
  <threadedComment ref="AQ110" dT="2023-10-18T08:54:09.03" personId="{FBB076F5-C0D1-4A53-B75E-963121277861}" id="{BEB10DB1-E3B0-453D-A1CD-502E98AE8441}">
    <text>Some profiles do not reach MP landward</text>
  </threadedComment>
  <threadedComment ref="Y111" dT="2023-10-17T14:38:17.88" personId="{FBB076F5-C0D1-4A53-B75E-963121277861}" id="{7E82E051-B685-4221-A815-874D397167DF}">
    <text>Filenames of photos have incorrect date for some profiles?</text>
  </threadedComment>
  <threadedComment ref="Y111" dT="2023-10-20T16:14:35.18" personId="{FBB076F5-C0D1-4A53-B75E-963121277861}" id="{6C1F6C8E-A4B4-4F94-AAAA-E72A16574076}" parentId="{7E82E051-B685-4221-A815-874D397167DF}">
    <text>photos over two days acording to EXIF data</text>
  </threadedComment>
  <threadedComment ref="H112" dT="2023-10-13T10:31:45.45" personId="{FBB076F5-C0D1-4A53-B75E-963121277861}" id="{122A3BBA-DC53-469B-93BE-646385D9E2FD}">
    <text>needs tip added to text file. Added and noted here</text>
  </threadedComment>
  <threadedComment ref="AK112" dT="2023-10-17T08:23:44.47" personId="{FBB076F5-C0D1-4A53-B75E-963121277861}" id="{913C56B4-8599-4841-94DD-8494BA175F17}">
    <text>Some profiles could not be surveyed to MLWS due to soft deep mud (55 to 67). An increase of mud across the lower end of the beach was noted.</text>
  </threadedComment>
  <threadedComment ref="AQ112" dT="2023-10-18T09:29:49.76" personId="{FBB076F5-C0D1-4A53-B75E-963121277861}" id="{9710F6F7-D3D8-4396-9CBE-CB025F0B3014}">
    <text>7d01443 does not close MP</text>
  </threadedComment>
  <threadedComment ref="H113" dT="2023-10-13T10:31:45.45" personId="{FBB076F5-C0D1-4A53-B75E-963121277861}" id="{DDB13516-E092-423A-B117-8A2B73CB7F0A}">
    <text>needs tip added to text file. Added and noted here</text>
  </threadedComment>
  <threadedComment ref="AJ113" dT="2023-10-17T10:03:35.61" personId="{FBB076F5-C0D1-4A53-B75E-963121277861}" id="{8E48D312-EE94-446F-8C1D-19426B13E83D}">
    <text>gaps at top end of profiles, no explanation in report. Gaps at lower end, attribured to mud in report.</text>
  </threadedComment>
  <threadedComment ref="AK113" dT="2023-10-17T10:04:49.47" personId="{FBB076F5-C0D1-4A53-B75E-963121277861}" id="{F5EB977E-8F99-4A18-839C-B833A56E67E5}">
    <text>Profiles do not reach MLWS, attributed to soft mud in report and photos</text>
  </threadedComment>
  <threadedComment ref="AL113" dT="2023-10-17T10:05:13.95" personId="{FBB076F5-C0D1-4A53-B75E-963121277861}" id="{BF387060-6154-4A52-9036-7AD1C1BE7BCC}">
    <text>Some profiles do not reach the back, due to new rock armour installations.</text>
  </threadedComment>
  <threadedComment ref="AQ113" dT="2023-10-18T09:30:48.60" personId="{FBB076F5-C0D1-4A53-B75E-963121277861}" id="{0F7717EB-052B-4050-8E79-A52FDA099026}">
    <text>7d01492 and 7d01493 do not close MP landward</text>
  </threadedComment>
  <threadedComment ref="AQ114" dT="2023-10-18T09:32:43.92" personId="{FBB076F5-C0D1-4A53-B75E-963121277861}" id="{B5B49F16-2AFD-41F7-B742-6123A5A4AEF3}">
    <text>7d01042 does not close MP Landward</text>
  </threadedComment>
  <threadedComment ref="H115" dT="2023-10-13T10:31:45.45" personId="{FBB076F5-C0D1-4A53-B75E-963121277861}" id="{42F71554-165F-470F-AB54-C232D1D59814}">
    <text>needs tip added to text file. Added and noted here</text>
  </threadedComment>
  <threadedComment ref="AJ115" dT="2023-10-17T10:45:57.91" personId="{FBB076F5-C0D1-4A53-B75E-963121277861}" id="{66805710-1694-4CC8-8995-E85EE7989142}">
    <text>Gap in data at river, explained by photos</text>
  </threadedComment>
  <threadedComment ref="AK116" dT="2023-10-23T14:11:23.63" personId="{FBB076F5-C0D1-4A53-B75E-963121277861}" id="{83F0A8A7-8B83-4521-9DF5-FA484577832B}">
    <text>All profiles do not reach depth due to mud. Explained report and with photos</text>
  </threadedComment>
  <threadedComment ref="AK117" dT="2023-10-23T14:11:23.63" personId="{FBB076F5-C0D1-4A53-B75E-963121277861}" id="{F23608C9-CF2B-4502-BF80-2342DDCC44A9}">
    <text>All profiles do not reach depth due to mud. Explained report and with photos</text>
  </threadedComment>
  <threadedComment ref="AL117" dT="2023-11-07T11:16:19.88" personId="{FBB076F5-C0D1-4A53-B75E-963121277861}" id="{743C44C3-96D6-4BD2-BAEA-00CF6BAE7E1C}">
    <text>some profiles do not go back far enough to master profiles. MAster profiles moved seaward in some cases.</text>
  </threadedComment>
  <threadedComment ref="AQ117" dT="2023-11-07T11:30:13.16" personId="{FBB076F5-C0D1-4A53-B75E-963121277861}" id="{A9E12AEE-6708-47E8-A0FF-C2654C3F2A51}">
    <text>False points added to close MP in places</text>
  </threadedComment>
  <threadedComment ref="K118" dT="2023-11-07T10:17:56.24" personId="{FBB076F5-C0D1-4A53-B75E-963121277861}" id="{566E97D2-65CD-4CD9-87B3-EA19801A90A3}">
    <text>some control shots over 1.8m out in vertical, suggests pole height error</text>
  </threadedComment>
  <threadedComment ref="AK118" dT="2023-10-23T14:11:23.63" personId="{FBB076F5-C0D1-4A53-B75E-963121277861}" id="{D600B71E-F4E6-4820-B0C4-6FB9BB18179D}">
    <text>All profiles do not reach depth due to mud. Explained report and with photos</text>
  </threadedComment>
  <threadedComment ref="AQ118" dT="2023-11-07T11:30:22.79" personId="{FBB076F5-C0D1-4A53-B75E-963121277861}" id="{D1399F56-7E2D-4113-9378-51078EF7577B}">
    <text>False points added to close MP in places</text>
  </threadedComment>
  <threadedComment ref="AJ119" dT="2023-11-21T15:51:22.68" personId="{FBB076F5-C0D1-4A53-B75E-963121277861}" id="{5D74AA99-4534-4EAE-AF13-F8D6A52BFF66}">
    <text>gaps in data based on mud/ veg and obstructions</text>
  </threadedComment>
  <threadedComment ref="AJ120" dT="2023-11-21T15:51:22.68" personId="{FBB076F5-C0D1-4A53-B75E-963121277861}" id="{3CA07515-FC1B-4FBA-BE5B-C687508F202E}">
    <text>gaps in data based on mud/ veg and obstructions</text>
  </threadedComment>
  <threadedComment ref="AJ121" dT="2024-02-14T13:56:26.43" personId="{C4531A10-0256-45BA-8BAA-42CB3C58536A}" id="{393EB042-47DF-4BB1-97C9-E889517E8566}">
    <text>gaps due to obstructions or mud, mentioned in photos and survey report.</text>
  </threadedComment>
  <threadedComment ref="AK121" dT="2024-02-14T13:59:57.38" personId="{C4531A10-0256-45BA-8BAA-42CB3C58536A}" id="{F1FA21FF-8820-49DF-B2BC-A28E742DAFE1}">
    <text>All profiles do not reach MLWS due to mud. Mentioned in reports and photo evidence.</text>
  </threadedComment>
  <threadedComment ref="AK122" dT="2024-02-14T13:59:57.38" personId="{C4531A10-0256-45BA-8BAA-42CB3C58536A}" id="{3D90B008-D806-4A55-BB4E-C9E9DC6C91D1}">
    <text>All profiles do not reach MLWS due to mud. Mentioned in reports and photo evidence.</text>
  </threadedComment>
  <threadedComment ref="K123" dT="2024-02-13T10:48:01.69" personId="{FBB076F5-C0D1-4A53-B75E-963121277861}" id="{B8448F65-4646-4EE7-B0A8-83615B679C1A}">
    <text>two surveyors control check over 0.030m in Northings</text>
  </threadedComment>
  <threadedComment ref="AJ123" dT="2024-02-14T13:56:26.43" personId="{C4531A10-0256-45BA-8BAA-42CB3C58536A}" id="{7D430C97-9ECE-4B9D-B1DA-C1EA625F7699}">
    <text>gaps due to obstructions or mud, mentioned in photos and survey report.</text>
  </threadedComment>
  <threadedComment ref="AK123" dT="2024-02-14T13:59:57.38" personId="{C4531A10-0256-45BA-8BAA-42CB3C58536A}" id="{0D10A17C-10FD-4F25-8EF2-EAEBF63F14C8}">
    <text>All profiles do not reach MLWS due to mud. Mentioned in reports and photo evidence.</text>
  </threadedComment>
  <threadedComment ref="AK124" dT="2024-02-14T13:59:57.38" personId="{C4531A10-0256-45BA-8BAA-42CB3C58536A}" id="{7C92AA29-C08F-4202-895B-78D0E296187E}">
    <text>All profiles do not reach MLWS due to mud. Mentioned in reports and photo evidence.</text>
  </threadedComment>
  <threadedComment ref="AL125" dT="2024-03-19T11:15:19.39" personId="{FBB076F5-C0D1-4A53-B75E-963121277861}" id="{AC9ED560-CFAD-4C9C-A079-133315E493EF}">
    <text xml:space="preserve">7d02159 to 7d02172 do not go back far enough, previous autumn interims do cover this. Despite photos of obstructions, surveys have gone back far enough previously </text>
  </threadedComment>
  <threadedComment ref="AJ126" dT="2024-03-19T08:27:24.03" personId="{FBB076F5-C0D1-4A53-B75E-963121277861}" id="{810B8522-B7E1-41AF-BBF5-2B4EEB4F0A14}">
    <text>Some gaps at top of profiles but justified with photos</text>
  </threadedComment>
  <threadedComment ref="AL126" dT="2024-03-19T11:34:48.61" personId="{FBB076F5-C0D1-4A53-B75E-963121277861}" id="{2061DAD0-5E9F-4EF4-82C6-62BE9E8A194D}">
    <text>Several profiles do not reach landward MP</text>
  </threadedComment>
  <threadedComment ref="AL127" dT="2024-03-19T11:34:48.61" personId="{FBB076F5-C0D1-4A53-B75E-963121277861}" id="{E895E759-E699-4BAF-9AB2-E2CC6F24C4A1}">
    <text>Several profiles do not reach landward MP</text>
  </threadedComment>
  <threadedComment ref="AL127" dT="2024-03-19T11:36:28.04" personId="{FBB076F5-C0D1-4A53-B75E-963121277861}" id="{12AB08CD-FFAE-46D6-A00A-C89ABDBCA721}" parentId="{E895E759-E699-4BAF-9AB2-E2CC6F24C4A1}">
    <text>7d02304</text>
  </threadedComment>
  <threadedComment ref="AJ129" dT="2024-03-19T08:17:50.40" personId="{FBB076F5-C0D1-4A53-B75E-963121277861}" id="{573B12BC-1FFC-42F7-AAD8-1F9628BAB582}">
    <text>Some gaps on lines but on slippery sea defence or obstructions, documented with photos.</text>
  </threadedComment>
  <threadedComment ref="AK129" dT="2024-03-19T11:40:03.65" personId="{FBB076F5-C0D1-4A53-B75E-963121277861}" id="{78426D02-5214-4428-AA86-DC4BD65E062E}">
    <text>7d01910 does not reach seaward MP</text>
  </threadedComment>
  <threadedComment ref="AJ130" dT="2024-03-19T08:23:23.31" personId="{FBB076F5-C0D1-4A53-B75E-963121277861}" id="{56417268-584C-49EE-BF47-EA6B62EB0EDB}">
    <text>Two gaps on line 7d01966, not explained in report</text>
  </threadedComment>
  <threadedComment ref="AK130" dT="2024-03-19T11:57:11.20" personId="{FBB076F5-C0D1-4A53-B75E-963121277861}" id="{645A557E-7ECA-4B42-9D2F-BCC5F91C9EE5}">
    <text>7d01942 does not reach seaward MP</text>
  </threadedComment>
  <threadedComment ref="AK131" dT="2024-03-19T12:00:35.63" personId="{FBB076F5-C0D1-4A53-B75E-963121277861}" id="{2FE762F1-3F54-42E4-875A-22DACF5AD7C9}">
    <text>Do not reach depth but reach MP</text>
  </threadedComment>
  <threadedComment ref="AK132" dT="2024-03-19T12:01:39.99" personId="{FBB076F5-C0D1-4A53-B75E-963121277861}" id="{898AEEB4-3DC5-4E5C-B04A-A5CD647037AE}">
    <text>7e00121 does not reach seaward MP</text>
  </threadedComment>
  <threadedComment ref="G133" dT="2024-03-20T11:50:14.47" personId="{FBB076F5-C0D1-4A53-B75E-963121277861}" id="{EA543F86-1FCE-406C-AF01-E4F7D5154AD2}">
    <text>Profile names in text file are 7d instead of 7e</text>
  </threadedComment>
  <threadedComment ref="G133" dT="2024-03-20T11:52:35.96" personId="{FBB076F5-C0D1-4A53-B75E-963121277861}" id="{07F09058-7714-4C19-8A59-6A2E4296BC15}" parentId="{EA543F86-1FCE-406C-AF01-E4F7D5154AD2}">
    <text>Text file ammended by MW but reminder sent to Andreas</text>
  </threadedComment>
  <threadedComment ref="AJ133" dT="2024-03-20T11:45:59.14" personId="{FBB076F5-C0D1-4A53-B75E-963121277861}" id="{59531334-194D-4098-9172-BDA594185EAD}">
    <text>Half the profiles have points spaced more than 5m, despite profiles only being on mainly salt marsh (no distinct beach toe)</text>
  </threadedComment>
  <threadedComment ref="AQ133" dT="2024-03-20T12:01:27.77" personId="{FBB076F5-C0D1-4A53-B75E-963121277861}" id="{EE128A57-7BF9-48F1-8659-6C5904AF3314}">
    <text>Review of MP at seaward end needed</text>
  </threadedComment>
  <threadedComment ref="G135" dT="2024-04-05T20:43:35.75" personId="{FBB076F5-C0D1-4A53-B75E-963121277861}" id="{AF7313FA-F24A-4EAB-83B8-1A0EBDCE2808}">
    <text>Need to check as looks like some profile names in text files are off</text>
  </threadedComment>
  <threadedComment ref="G146" dT="2024-05-03T14:54:37.85" personId="{FBB076F5-C0D1-4A53-B75E-963121277861}" id="{E20E8E0F-4102-41C2-8170-EA9DAFF5F922}">
    <text>Most profile and str filename suffix incorrect. Amended here</text>
  </threadedComment>
  <threadedComment ref="G147" dT="2024-05-03T14:54:37.85" personId="{FBB076F5-C0D1-4A53-B75E-963121277861}" id="{A27896E2-5AC6-46B6-B535-6345BF7FD18C}">
    <text>Most profile and str filename suffix incorrect. Amended here</text>
  </threadedComment>
  <threadedComment ref="G148" dT="2024-05-03T14:54:37.85" personId="{FBB076F5-C0D1-4A53-B75E-963121277861}" id="{23CCC139-F039-4F01-95C1-D1719C62EACE}">
    <text>Most profile and str filename suffix incorrect. Amended here</text>
  </threadedComment>
  <threadedComment ref="AF149" dT="2024-07-10T11:14:34.35" personId="{C4531A10-0256-45BA-8BAA-42CB3C58536A}" id="{BE07D8AA-AA1B-4FDD-A9B4-3753F8E50A61}">
    <text xml:space="preserve">Gap greater than 5m towards the southern end of the survey unit. This is consistent with previous baseline survey. </text>
  </threadedComment>
  <threadedComment ref="AM149" dT="2024-07-10T13:31:23.54" personId="{C4531A10-0256-45BA-8BAA-42CB3C58536A}" id="{7AF2B9F8-F0F3-4331-A7F2-730986D2F0C5}">
    <text>Multiple points offline on profile 7c00671A, all roughly 90cm offline consistently. Data re-delivered by contractor and all ok.</text>
  </threadedComment>
  <threadedComment ref="BB149" dT="2024-07-17T13:24:14.68" personId="{7B36A09D-9130-4B12-AFC1-24D75F705255}" id="{02B64AF9-99B8-43F1-96D5-D56C7D73417B}">
    <text>Data has issues and was resubmitted</text>
  </threadedComment>
  <threadedComment ref="BB149" dT="2024-07-17T13:24:37.98" personId="{7B36A09D-9130-4B12-AFC1-24D75F705255}" id="{3A95C745-C216-4C2D-BFFB-AF8A161333A5}" parentId="{02B64AF9-99B8-43F1-96D5-D56C7D73417B}">
    <text>@Joshua Webborn can you supply a resubmission date please?</text>
    <mentions>
      <mention mentionpersonId="{875252DA-209E-47C1-90B8-274F57509CC7}" mentionId="{895B8A1C-E918-499F-BD47-8B14CF5DA1C7}" startIndex="0" length="15"/>
    </mentions>
  </threadedComment>
  <threadedComment ref="BB149" dT="2024-07-22T12:11:18.67" personId="{C4531A10-0256-45BA-8BAA-42CB3C58536A}" id="{0A578FE0-15A0-4190-91A4-9C88453C409E}" parentId="{02B64AF9-99B8-43F1-96D5-D56C7D73417B}">
    <text>@Emerald Siggery 12/07/2024</text>
    <mentions>
      <mention mentionpersonId="{2D1EF9EA-1BD5-43B0-909E-B111614C094C}" mentionId="{1E378686-8D3E-41E0-95D3-D0EDDB632168}" startIndex="0" length="16"/>
    </mentions>
  </threadedComment>
  <threadedComment ref="BB150" dT="2024-07-18T09:33:59.06" personId="{7B36A09D-9130-4B12-AFC1-24D75F705255}" id="{B6E062A8-F978-49B6-8254-8BBC4210E80A}">
    <text>Data returned for reprocessing 18/07/2024</text>
  </threadedComment>
  <threadedComment ref="BB150" dT="2024-07-26T13:10:48.38" personId="{FBB076F5-C0D1-4A53-B75E-963121277861}" id="{C2A439DF-6814-49F0-82E7-959813FC90D5}" parentId="{B6E062A8-F978-49B6-8254-8BBC4210E80A}">
    <text xml:space="preserve">Returned again for additional data (missing profiles) 26/07/2024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docs.google.com/spreadsheets/d/1Iz_5b6DEs_NAxijh58b_isbnlabcEkt9J69Ggrhurhs/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86"/>
  <sheetViews>
    <sheetView zoomScale="130" zoomScaleNormal="130" workbookViewId="0">
      <pane ySplit="1" topLeftCell="A941" activePane="bottomLeft" state="frozenSplit"/>
      <selection pane="bottomLeft" activeCell="A986" sqref="A986"/>
    </sheetView>
  </sheetViews>
  <sheetFormatPr defaultRowHeight="14.4" x14ac:dyDescent="0.3"/>
  <cols>
    <col min="1" max="1" width="13.6640625" customWidth="1"/>
    <col min="2" max="2" width="11.6640625" customWidth="1"/>
    <col min="3" max="3" width="13.6640625" customWidth="1"/>
    <col min="4" max="4" width="15.109375" style="54" customWidth="1"/>
    <col min="5" max="5" width="13.6640625" customWidth="1"/>
    <col min="6" max="6" width="13.44140625" customWidth="1"/>
    <col min="7" max="7" width="10.33203125" bestFit="1" customWidth="1"/>
    <col min="12" max="12" width="10.6640625" bestFit="1" customWidth="1"/>
  </cols>
  <sheetData>
    <row r="1" spans="1:5" ht="42" customHeight="1" x14ac:dyDescent="0.3">
      <c r="A1" s="1" t="s">
        <v>0</v>
      </c>
      <c r="B1" s="2" t="s">
        <v>1</v>
      </c>
      <c r="C1" s="3" t="s">
        <v>2</v>
      </c>
      <c r="D1" s="57" t="s">
        <v>3</v>
      </c>
      <c r="E1" s="4" t="s">
        <v>4</v>
      </c>
    </row>
    <row r="2" spans="1:5" x14ac:dyDescent="0.3">
      <c r="A2" t="s">
        <v>5</v>
      </c>
      <c r="B2" t="s">
        <v>6</v>
      </c>
      <c r="C2" s="64" t="s">
        <v>7</v>
      </c>
      <c r="D2" s="79">
        <v>44285</v>
      </c>
      <c r="E2" s="79">
        <v>44326</v>
      </c>
    </row>
    <row r="3" spans="1:5" x14ac:dyDescent="0.3">
      <c r="A3" t="s">
        <v>8</v>
      </c>
      <c r="B3" t="s">
        <v>9</v>
      </c>
      <c r="C3" s="64" t="s">
        <v>10</v>
      </c>
      <c r="D3" t="s">
        <v>11</v>
      </c>
      <c r="E3" s="63" t="s">
        <v>12</v>
      </c>
    </row>
    <row r="4" spans="1:5" x14ac:dyDescent="0.3">
      <c r="A4" t="s">
        <v>13</v>
      </c>
      <c r="B4" t="s">
        <v>14</v>
      </c>
      <c r="C4" s="64" t="s">
        <v>10</v>
      </c>
      <c r="D4" t="s">
        <v>11</v>
      </c>
      <c r="E4" s="63" t="s">
        <v>12</v>
      </c>
    </row>
    <row r="5" spans="1:5" x14ac:dyDescent="0.3">
      <c r="A5" t="s">
        <v>15</v>
      </c>
      <c r="B5" t="s">
        <v>16</v>
      </c>
      <c r="C5" s="64" t="s">
        <v>10</v>
      </c>
      <c r="D5" t="s">
        <v>17</v>
      </c>
      <c r="E5" t="s">
        <v>12</v>
      </c>
    </row>
    <row r="6" spans="1:5" x14ac:dyDescent="0.3">
      <c r="A6" t="s">
        <v>18</v>
      </c>
      <c r="B6" t="s">
        <v>19</v>
      </c>
      <c r="C6" s="64" t="s">
        <v>10</v>
      </c>
      <c r="D6" t="s">
        <v>20</v>
      </c>
      <c r="E6" t="s">
        <v>12</v>
      </c>
    </row>
    <row r="7" spans="1:5" x14ac:dyDescent="0.3">
      <c r="A7" t="s">
        <v>21</v>
      </c>
      <c r="B7" t="s">
        <v>22</v>
      </c>
      <c r="C7" s="64" t="s">
        <v>10</v>
      </c>
      <c r="D7" t="s">
        <v>23</v>
      </c>
      <c r="E7" t="s">
        <v>12</v>
      </c>
    </row>
    <row r="8" spans="1:5" x14ac:dyDescent="0.3">
      <c r="A8" t="s">
        <v>24</v>
      </c>
      <c r="B8" t="s">
        <v>25</v>
      </c>
      <c r="C8" s="64" t="s">
        <v>10</v>
      </c>
      <c r="D8" t="s">
        <v>23</v>
      </c>
      <c r="E8" t="s">
        <v>12</v>
      </c>
    </row>
    <row r="9" spans="1:5" x14ac:dyDescent="0.3">
      <c r="A9" t="s">
        <v>26</v>
      </c>
      <c r="B9" t="s">
        <v>27</v>
      </c>
      <c r="C9" s="64" t="s">
        <v>28</v>
      </c>
      <c r="D9" t="s">
        <v>29</v>
      </c>
      <c r="E9" t="s">
        <v>12</v>
      </c>
    </row>
    <row r="10" spans="1:5" x14ac:dyDescent="0.3">
      <c r="A10" t="s">
        <v>30</v>
      </c>
      <c r="B10" t="s">
        <v>31</v>
      </c>
      <c r="C10" s="64" t="s">
        <v>28</v>
      </c>
      <c r="D10" t="s">
        <v>32</v>
      </c>
      <c r="E10" t="s">
        <v>12</v>
      </c>
    </row>
    <row r="11" spans="1:5" x14ac:dyDescent="0.3">
      <c r="A11" t="s">
        <v>33</v>
      </c>
      <c r="B11" t="s">
        <v>34</v>
      </c>
      <c r="C11" s="64" t="s">
        <v>35</v>
      </c>
      <c r="D11" t="s">
        <v>36</v>
      </c>
      <c r="E11" t="s">
        <v>12</v>
      </c>
    </row>
    <row r="12" spans="1:5" x14ac:dyDescent="0.3">
      <c r="A12" t="s">
        <v>37</v>
      </c>
      <c r="B12" t="s">
        <v>38</v>
      </c>
      <c r="C12" s="64" t="s">
        <v>39</v>
      </c>
      <c r="D12" t="s">
        <v>20</v>
      </c>
      <c r="E12" t="s">
        <v>12</v>
      </c>
    </row>
    <row r="13" spans="1:5" x14ac:dyDescent="0.3">
      <c r="A13" t="s">
        <v>40</v>
      </c>
      <c r="B13" t="s">
        <v>41</v>
      </c>
      <c r="C13" s="64" t="s">
        <v>39</v>
      </c>
      <c r="D13" t="s">
        <v>11</v>
      </c>
      <c r="E13" t="s">
        <v>12</v>
      </c>
    </row>
    <row r="14" spans="1:5" x14ac:dyDescent="0.3">
      <c r="A14" s="78" t="s">
        <v>42</v>
      </c>
      <c r="B14" s="78" t="s">
        <v>43</v>
      </c>
      <c r="C14" s="78" t="s">
        <v>10</v>
      </c>
      <c r="D14" s="79">
        <v>44371</v>
      </c>
      <c r="E14" s="79">
        <v>44391</v>
      </c>
    </row>
    <row r="15" spans="1:5" x14ac:dyDescent="0.3">
      <c r="A15" t="s">
        <v>44</v>
      </c>
      <c r="B15" t="s">
        <v>45</v>
      </c>
      <c r="C15" s="78" t="s">
        <v>10</v>
      </c>
      <c r="D15" s="79">
        <v>44392</v>
      </c>
      <c r="E15" s="63">
        <v>44482</v>
      </c>
    </row>
    <row r="16" spans="1:5" x14ac:dyDescent="0.3">
      <c r="A16" t="s">
        <v>46</v>
      </c>
      <c r="B16" t="s">
        <v>47</v>
      </c>
      <c r="C16" s="78" t="s">
        <v>10</v>
      </c>
      <c r="D16" s="79">
        <v>44405</v>
      </c>
      <c r="E16" s="63">
        <v>44482</v>
      </c>
    </row>
    <row r="17" spans="1:5" x14ac:dyDescent="0.3">
      <c r="A17" t="s">
        <v>48</v>
      </c>
      <c r="B17" t="s">
        <v>49</v>
      </c>
      <c r="C17" s="78" t="s">
        <v>10</v>
      </c>
      <c r="D17" s="79">
        <v>44425</v>
      </c>
      <c r="E17" s="63">
        <v>44482</v>
      </c>
    </row>
    <row r="18" spans="1:5" x14ac:dyDescent="0.3">
      <c r="A18" t="s">
        <v>50</v>
      </c>
      <c r="B18" t="s">
        <v>51</v>
      </c>
      <c r="C18" s="78" t="s">
        <v>10</v>
      </c>
      <c r="D18" s="79">
        <v>44434</v>
      </c>
      <c r="E18" s="63">
        <v>44482</v>
      </c>
    </row>
    <row r="19" spans="1:5" x14ac:dyDescent="0.3">
      <c r="A19" t="s">
        <v>52</v>
      </c>
      <c r="B19" t="s">
        <v>53</v>
      </c>
      <c r="C19" s="78" t="s">
        <v>10</v>
      </c>
      <c r="D19" s="79">
        <v>44434</v>
      </c>
      <c r="E19" s="63">
        <v>44482</v>
      </c>
    </row>
    <row r="20" spans="1:5" x14ac:dyDescent="0.3">
      <c r="A20" t="s">
        <v>54</v>
      </c>
      <c r="B20" t="s">
        <v>55</v>
      </c>
      <c r="C20" s="78" t="s">
        <v>10</v>
      </c>
      <c r="D20" s="79">
        <v>44435</v>
      </c>
      <c r="E20" s="63">
        <v>44482</v>
      </c>
    </row>
    <row r="21" spans="1:5" x14ac:dyDescent="0.3">
      <c r="A21" t="s">
        <v>56</v>
      </c>
      <c r="B21" t="s">
        <v>57</v>
      </c>
      <c r="C21" s="78" t="s">
        <v>7</v>
      </c>
      <c r="D21" s="79">
        <v>44476</v>
      </c>
      <c r="E21" s="63">
        <v>44482</v>
      </c>
    </row>
    <row r="22" spans="1:5" x14ac:dyDescent="0.3">
      <c r="A22" t="s">
        <v>58</v>
      </c>
      <c r="B22" t="s">
        <v>59</v>
      </c>
      <c r="C22" s="78" t="s">
        <v>7</v>
      </c>
      <c r="D22" s="79">
        <v>44477</v>
      </c>
      <c r="E22" s="63">
        <v>44482</v>
      </c>
    </row>
    <row r="23" spans="1:5" x14ac:dyDescent="0.3">
      <c r="A23" t="s">
        <v>60</v>
      </c>
      <c r="B23" t="s">
        <v>61</v>
      </c>
      <c r="C23" s="78" t="s">
        <v>7</v>
      </c>
      <c r="D23" s="79">
        <v>44477</v>
      </c>
      <c r="E23" s="63">
        <v>44482</v>
      </c>
    </row>
    <row r="24" spans="1:5" x14ac:dyDescent="0.3">
      <c r="A24" t="s">
        <v>62</v>
      </c>
      <c r="B24" t="s">
        <v>63</v>
      </c>
      <c r="C24" s="78" t="s">
        <v>28</v>
      </c>
      <c r="D24" s="79">
        <v>44449</v>
      </c>
      <c r="E24" s="63">
        <v>44482</v>
      </c>
    </row>
    <row r="25" spans="1:5" x14ac:dyDescent="0.3">
      <c r="A25" t="s">
        <v>64</v>
      </c>
      <c r="B25" t="s">
        <v>65</v>
      </c>
      <c r="C25" s="78" t="s">
        <v>28</v>
      </c>
      <c r="D25" s="79">
        <v>44449</v>
      </c>
      <c r="E25" s="63">
        <v>44482</v>
      </c>
    </row>
    <row r="26" spans="1:5" x14ac:dyDescent="0.3">
      <c r="A26" t="s">
        <v>66</v>
      </c>
      <c r="B26" t="s">
        <v>67</v>
      </c>
      <c r="C26" s="78" t="s">
        <v>28</v>
      </c>
      <c r="D26" s="79">
        <v>44449</v>
      </c>
      <c r="E26" s="63">
        <v>44482</v>
      </c>
    </row>
    <row r="27" spans="1:5" x14ac:dyDescent="0.3">
      <c r="A27" t="s">
        <v>68</v>
      </c>
      <c r="B27" t="s">
        <v>69</v>
      </c>
      <c r="C27" s="78" t="s">
        <v>28</v>
      </c>
      <c r="D27" s="79">
        <v>44449</v>
      </c>
      <c r="E27" s="63">
        <v>44482</v>
      </c>
    </row>
    <row r="28" spans="1:5" x14ac:dyDescent="0.3">
      <c r="A28" t="s">
        <v>70</v>
      </c>
      <c r="B28" t="s">
        <v>71</v>
      </c>
      <c r="C28" s="78" t="s">
        <v>35</v>
      </c>
      <c r="D28" s="79">
        <v>44449</v>
      </c>
      <c r="E28" s="63">
        <v>44482</v>
      </c>
    </row>
    <row r="29" spans="1:5" x14ac:dyDescent="0.3">
      <c r="A29" t="s">
        <v>72</v>
      </c>
      <c r="B29" t="s">
        <v>73</v>
      </c>
      <c r="C29" s="78" t="s">
        <v>35</v>
      </c>
      <c r="D29" s="79">
        <v>44449</v>
      </c>
      <c r="E29" s="63">
        <v>44482</v>
      </c>
    </row>
    <row r="30" spans="1:5" x14ac:dyDescent="0.3">
      <c r="A30" t="s">
        <v>74</v>
      </c>
      <c r="B30" t="s">
        <v>75</v>
      </c>
      <c r="C30" s="78" t="s">
        <v>35</v>
      </c>
      <c r="D30" s="79">
        <v>44449</v>
      </c>
      <c r="E30" s="63">
        <v>44482</v>
      </c>
    </row>
    <row r="31" spans="1:5" x14ac:dyDescent="0.3">
      <c r="A31" t="s">
        <v>76</v>
      </c>
      <c r="B31" t="s">
        <v>77</v>
      </c>
      <c r="C31" s="78" t="s">
        <v>35</v>
      </c>
      <c r="D31" s="79">
        <v>44449</v>
      </c>
      <c r="E31" s="63">
        <v>44482</v>
      </c>
    </row>
    <row r="32" spans="1:5" x14ac:dyDescent="0.3">
      <c r="A32" t="s">
        <v>78</v>
      </c>
      <c r="B32" t="s">
        <v>77</v>
      </c>
      <c r="C32" s="78" t="s">
        <v>35</v>
      </c>
      <c r="D32" s="79">
        <v>44449</v>
      </c>
      <c r="E32" s="63">
        <v>44482</v>
      </c>
    </row>
    <row r="33" spans="1:5" x14ac:dyDescent="0.3">
      <c r="A33" t="s">
        <v>79</v>
      </c>
      <c r="B33" t="s">
        <v>80</v>
      </c>
      <c r="C33" s="78" t="s">
        <v>35</v>
      </c>
      <c r="D33" s="79">
        <v>44449</v>
      </c>
      <c r="E33" s="63">
        <v>44482</v>
      </c>
    </row>
    <row r="34" spans="1:5" x14ac:dyDescent="0.3">
      <c r="A34" t="s">
        <v>81</v>
      </c>
      <c r="B34" t="s">
        <v>34</v>
      </c>
      <c r="C34" s="78" t="s">
        <v>35</v>
      </c>
      <c r="D34" s="79">
        <v>44449</v>
      </c>
      <c r="E34" s="63">
        <v>44482</v>
      </c>
    </row>
    <row r="35" spans="1:5" x14ac:dyDescent="0.3">
      <c r="A35" t="s">
        <v>82</v>
      </c>
      <c r="B35" t="s">
        <v>83</v>
      </c>
      <c r="C35" s="78" t="s">
        <v>35</v>
      </c>
      <c r="D35" s="79">
        <v>44448</v>
      </c>
      <c r="E35" s="63">
        <v>44482</v>
      </c>
    </row>
    <row r="36" spans="1:5" x14ac:dyDescent="0.3">
      <c r="A36" t="s">
        <v>84</v>
      </c>
      <c r="B36" t="s">
        <v>85</v>
      </c>
      <c r="C36" s="78" t="s">
        <v>35</v>
      </c>
      <c r="D36" s="79">
        <v>44448</v>
      </c>
      <c r="E36" s="63">
        <v>44482</v>
      </c>
    </row>
    <row r="37" spans="1:5" x14ac:dyDescent="0.3">
      <c r="A37" t="s">
        <v>86</v>
      </c>
      <c r="B37" t="s">
        <v>87</v>
      </c>
      <c r="C37" s="78" t="s">
        <v>35</v>
      </c>
      <c r="D37" s="79">
        <v>44447</v>
      </c>
      <c r="E37" s="63">
        <v>44482</v>
      </c>
    </row>
    <row r="38" spans="1:5" x14ac:dyDescent="0.3">
      <c r="A38" t="s">
        <v>88</v>
      </c>
      <c r="B38" t="s">
        <v>89</v>
      </c>
      <c r="C38" s="78" t="s">
        <v>35</v>
      </c>
      <c r="D38" s="79">
        <v>44448</v>
      </c>
      <c r="E38" s="63">
        <v>44482</v>
      </c>
    </row>
    <row r="39" spans="1:5" x14ac:dyDescent="0.3">
      <c r="A39" t="s">
        <v>90</v>
      </c>
      <c r="B39" t="s">
        <v>91</v>
      </c>
      <c r="C39" s="78" t="s">
        <v>35</v>
      </c>
      <c r="D39" s="79">
        <v>44448</v>
      </c>
      <c r="E39" s="63">
        <v>44482</v>
      </c>
    </row>
    <row r="40" spans="1:5" x14ac:dyDescent="0.3">
      <c r="A40" t="s">
        <v>92</v>
      </c>
      <c r="B40" t="s">
        <v>93</v>
      </c>
      <c r="C40" s="78" t="s">
        <v>35</v>
      </c>
      <c r="D40" s="79">
        <v>44447</v>
      </c>
      <c r="E40" s="63">
        <v>44482</v>
      </c>
    </row>
    <row r="41" spans="1:5" x14ac:dyDescent="0.3">
      <c r="A41" t="s">
        <v>94</v>
      </c>
      <c r="B41" t="s">
        <v>95</v>
      </c>
      <c r="C41" s="78" t="s">
        <v>35</v>
      </c>
      <c r="D41" s="79">
        <v>44447</v>
      </c>
      <c r="E41" s="63">
        <v>44482</v>
      </c>
    </row>
    <row r="42" spans="1:5" x14ac:dyDescent="0.3">
      <c r="A42" t="s">
        <v>96</v>
      </c>
      <c r="B42" t="s">
        <v>97</v>
      </c>
      <c r="C42" s="78" t="s">
        <v>35</v>
      </c>
      <c r="D42" s="79">
        <v>44447</v>
      </c>
      <c r="E42" s="63">
        <v>44482</v>
      </c>
    </row>
    <row r="43" spans="1:5" x14ac:dyDescent="0.3">
      <c r="A43" t="s">
        <v>98</v>
      </c>
      <c r="B43" t="s">
        <v>99</v>
      </c>
      <c r="C43" s="78" t="s">
        <v>35</v>
      </c>
      <c r="D43" s="79">
        <v>44446</v>
      </c>
      <c r="E43" s="63">
        <v>44482</v>
      </c>
    </row>
    <row r="44" spans="1:5" x14ac:dyDescent="0.3">
      <c r="A44" t="s">
        <v>100</v>
      </c>
      <c r="B44" t="s">
        <v>101</v>
      </c>
      <c r="C44" s="78" t="s">
        <v>35</v>
      </c>
      <c r="D44" s="79">
        <v>44446</v>
      </c>
      <c r="E44" s="63">
        <v>44482</v>
      </c>
    </row>
    <row r="45" spans="1:5" x14ac:dyDescent="0.3">
      <c r="A45" t="s">
        <v>102</v>
      </c>
      <c r="B45" t="s">
        <v>103</v>
      </c>
      <c r="C45" s="78" t="s">
        <v>35</v>
      </c>
      <c r="D45" s="79">
        <v>44446</v>
      </c>
      <c r="E45" s="63">
        <v>44482</v>
      </c>
    </row>
    <row r="46" spans="1:5" x14ac:dyDescent="0.3">
      <c r="A46" t="s">
        <v>104</v>
      </c>
      <c r="B46" t="s">
        <v>105</v>
      </c>
      <c r="C46" s="78" t="s">
        <v>35</v>
      </c>
      <c r="D46" s="79">
        <v>44446</v>
      </c>
      <c r="E46" s="63">
        <v>44482</v>
      </c>
    </row>
    <row r="47" spans="1:5" x14ac:dyDescent="0.3">
      <c r="A47" t="s">
        <v>106</v>
      </c>
      <c r="B47" t="s">
        <v>107</v>
      </c>
      <c r="C47" s="78" t="s">
        <v>39</v>
      </c>
      <c r="D47" s="79">
        <v>44462</v>
      </c>
      <c r="E47" s="63">
        <v>44482</v>
      </c>
    </row>
    <row r="48" spans="1:5" x14ac:dyDescent="0.3">
      <c r="A48" t="s">
        <v>108</v>
      </c>
      <c r="B48" t="s">
        <v>109</v>
      </c>
      <c r="C48" s="78" t="s">
        <v>39</v>
      </c>
      <c r="D48" s="79">
        <v>44462</v>
      </c>
      <c r="E48" s="63">
        <v>44482</v>
      </c>
    </row>
    <row r="49" spans="1:5" x14ac:dyDescent="0.3">
      <c r="A49" t="s">
        <v>110</v>
      </c>
      <c r="B49" t="s">
        <v>111</v>
      </c>
      <c r="C49" s="78" t="s">
        <v>39</v>
      </c>
      <c r="D49" s="79">
        <v>44462</v>
      </c>
      <c r="E49" s="63">
        <v>44482</v>
      </c>
    </row>
    <row r="50" spans="1:5" x14ac:dyDescent="0.3">
      <c r="A50" t="s">
        <v>112</v>
      </c>
      <c r="B50" t="s">
        <v>113</v>
      </c>
      <c r="C50" s="78" t="s">
        <v>39</v>
      </c>
      <c r="D50" s="79">
        <v>44462</v>
      </c>
      <c r="E50" s="63">
        <v>44482</v>
      </c>
    </row>
    <row r="51" spans="1:5" x14ac:dyDescent="0.3">
      <c r="A51" t="s">
        <v>114</v>
      </c>
      <c r="B51" t="s">
        <v>115</v>
      </c>
      <c r="C51" s="78" t="s">
        <v>39</v>
      </c>
      <c r="D51" s="79">
        <v>44461</v>
      </c>
      <c r="E51" s="63">
        <v>44482</v>
      </c>
    </row>
    <row r="52" spans="1:5" x14ac:dyDescent="0.3">
      <c r="A52" t="s">
        <v>116</v>
      </c>
      <c r="B52" t="s">
        <v>117</v>
      </c>
      <c r="C52" s="78" t="s">
        <v>39</v>
      </c>
      <c r="D52" s="79">
        <v>44461</v>
      </c>
      <c r="E52" s="63">
        <v>44482</v>
      </c>
    </row>
    <row r="53" spans="1:5" x14ac:dyDescent="0.3">
      <c r="A53" t="s">
        <v>118</v>
      </c>
      <c r="B53" t="s">
        <v>119</v>
      </c>
      <c r="C53" s="78" t="s">
        <v>39</v>
      </c>
      <c r="D53" s="79">
        <v>44455</v>
      </c>
      <c r="E53" s="63">
        <v>44482</v>
      </c>
    </row>
    <row r="54" spans="1:5" x14ac:dyDescent="0.3">
      <c r="A54" t="s">
        <v>120</v>
      </c>
      <c r="B54" t="s">
        <v>121</v>
      </c>
      <c r="C54" s="78" t="s">
        <v>39</v>
      </c>
      <c r="D54" s="79">
        <v>44456</v>
      </c>
      <c r="E54" s="63">
        <v>44482</v>
      </c>
    </row>
    <row r="55" spans="1:5" x14ac:dyDescent="0.3">
      <c r="A55" t="s">
        <v>122</v>
      </c>
      <c r="B55" t="s">
        <v>123</v>
      </c>
      <c r="C55" s="78" t="s">
        <v>39</v>
      </c>
      <c r="D55" s="79">
        <v>44461</v>
      </c>
      <c r="E55" s="63">
        <v>44482</v>
      </c>
    </row>
    <row r="56" spans="1:5" x14ac:dyDescent="0.3">
      <c r="A56" t="s">
        <v>124</v>
      </c>
      <c r="B56" t="s">
        <v>125</v>
      </c>
      <c r="C56" s="78" t="s">
        <v>39</v>
      </c>
      <c r="D56" s="79">
        <v>44461</v>
      </c>
      <c r="E56" s="63">
        <v>44482</v>
      </c>
    </row>
    <row r="57" spans="1:5" x14ac:dyDescent="0.3">
      <c r="A57" t="s">
        <v>126</v>
      </c>
      <c r="B57" t="s">
        <v>127</v>
      </c>
      <c r="C57" s="78" t="s">
        <v>39</v>
      </c>
      <c r="D57" s="79">
        <v>44460</v>
      </c>
      <c r="E57" s="63">
        <v>44482</v>
      </c>
    </row>
    <row r="58" spans="1:5" x14ac:dyDescent="0.3">
      <c r="A58" t="s">
        <v>128</v>
      </c>
      <c r="B58" t="s">
        <v>129</v>
      </c>
      <c r="C58" s="78" t="s">
        <v>39</v>
      </c>
      <c r="D58" s="79">
        <v>44459</v>
      </c>
      <c r="E58" s="63">
        <v>44482</v>
      </c>
    </row>
    <row r="59" spans="1:5" x14ac:dyDescent="0.3">
      <c r="A59" t="s">
        <v>130</v>
      </c>
      <c r="B59" t="s">
        <v>131</v>
      </c>
      <c r="C59" s="78" t="s">
        <v>39</v>
      </c>
      <c r="D59" s="79">
        <v>44459</v>
      </c>
      <c r="E59" s="63">
        <v>44482</v>
      </c>
    </row>
    <row r="60" spans="1:5" x14ac:dyDescent="0.3">
      <c r="A60" t="s">
        <v>132</v>
      </c>
      <c r="B60" t="s">
        <v>133</v>
      </c>
      <c r="C60" s="78" t="s">
        <v>39</v>
      </c>
      <c r="D60" s="79">
        <v>44459</v>
      </c>
      <c r="E60" s="63">
        <v>44482</v>
      </c>
    </row>
    <row r="61" spans="1:5" x14ac:dyDescent="0.3">
      <c r="A61" t="s">
        <v>134</v>
      </c>
      <c r="B61" t="s">
        <v>135</v>
      </c>
      <c r="C61" s="78" t="s">
        <v>28</v>
      </c>
      <c r="D61" s="79" t="s">
        <v>136</v>
      </c>
      <c r="E61" s="63" t="s">
        <v>137</v>
      </c>
    </row>
    <row r="62" spans="1:5" x14ac:dyDescent="0.3">
      <c r="A62" t="s">
        <v>138</v>
      </c>
      <c r="B62" t="s">
        <v>27</v>
      </c>
      <c r="C62" t="s">
        <v>28</v>
      </c>
      <c r="D62" t="s">
        <v>136</v>
      </c>
      <c r="E62" t="s">
        <v>137</v>
      </c>
    </row>
    <row r="63" spans="1:5" x14ac:dyDescent="0.3">
      <c r="A63" t="s">
        <v>139</v>
      </c>
      <c r="B63" t="s">
        <v>140</v>
      </c>
      <c r="C63" t="s">
        <v>28</v>
      </c>
      <c r="D63" t="s">
        <v>136</v>
      </c>
      <c r="E63" t="s">
        <v>137</v>
      </c>
    </row>
    <row r="64" spans="1:5" x14ac:dyDescent="0.3">
      <c r="A64" t="s">
        <v>141</v>
      </c>
      <c r="B64" t="s">
        <v>142</v>
      </c>
      <c r="C64" t="s">
        <v>28</v>
      </c>
      <c r="D64" t="s">
        <v>136</v>
      </c>
      <c r="E64" t="s">
        <v>137</v>
      </c>
    </row>
    <row r="65" spans="1:5" x14ac:dyDescent="0.3">
      <c r="A65" t="s">
        <v>143</v>
      </c>
      <c r="B65" t="s">
        <v>144</v>
      </c>
      <c r="C65" t="s">
        <v>28</v>
      </c>
      <c r="D65" t="s">
        <v>145</v>
      </c>
      <c r="E65" t="s">
        <v>137</v>
      </c>
    </row>
    <row r="66" spans="1:5" x14ac:dyDescent="0.3">
      <c r="A66" t="s">
        <v>146</v>
      </c>
      <c r="B66" t="s">
        <v>147</v>
      </c>
      <c r="C66" t="s">
        <v>28</v>
      </c>
      <c r="D66" t="s">
        <v>145</v>
      </c>
      <c r="E66" t="s">
        <v>137</v>
      </c>
    </row>
    <row r="67" spans="1:5" x14ac:dyDescent="0.3">
      <c r="A67" t="s">
        <v>148</v>
      </c>
      <c r="B67" t="s">
        <v>149</v>
      </c>
      <c r="C67" t="s">
        <v>28</v>
      </c>
      <c r="D67" t="s">
        <v>145</v>
      </c>
      <c r="E67" t="s">
        <v>137</v>
      </c>
    </row>
    <row r="68" spans="1:5" x14ac:dyDescent="0.3">
      <c r="A68" t="s">
        <v>150</v>
      </c>
      <c r="B68" t="s">
        <v>151</v>
      </c>
      <c r="C68" t="s">
        <v>28</v>
      </c>
      <c r="D68" t="s">
        <v>145</v>
      </c>
      <c r="E68" t="s">
        <v>137</v>
      </c>
    </row>
    <row r="69" spans="1:5" x14ac:dyDescent="0.3">
      <c r="A69" t="s">
        <v>152</v>
      </c>
      <c r="B69" t="s">
        <v>153</v>
      </c>
      <c r="C69" t="s">
        <v>28</v>
      </c>
      <c r="D69" t="s">
        <v>145</v>
      </c>
      <c r="E69" t="s">
        <v>137</v>
      </c>
    </row>
    <row r="70" spans="1:5" x14ac:dyDescent="0.3">
      <c r="A70" t="s">
        <v>154</v>
      </c>
      <c r="B70" t="s">
        <v>155</v>
      </c>
      <c r="C70" t="s">
        <v>28</v>
      </c>
      <c r="D70" t="s">
        <v>145</v>
      </c>
      <c r="E70" t="s">
        <v>137</v>
      </c>
    </row>
    <row r="71" spans="1:5" x14ac:dyDescent="0.3">
      <c r="A71" t="s">
        <v>156</v>
      </c>
      <c r="B71" t="s">
        <v>157</v>
      </c>
      <c r="C71" t="s">
        <v>28</v>
      </c>
      <c r="D71" t="s">
        <v>158</v>
      </c>
      <c r="E71" t="s">
        <v>137</v>
      </c>
    </row>
    <row r="72" spans="1:5" x14ac:dyDescent="0.3">
      <c r="A72" t="s">
        <v>159</v>
      </c>
      <c r="B72" t="s">
        <v>160</v>
      </c>
      <c r="C72" t="s">
        <v>28</v>
      </c>
      <c r="D72" t="s">
        <v>158</v>
      </c>
      <c r="E72" t="s">
        <v>137</v>
      </c>
    </row>
    <row r="73" spans="1:5" x14ac:dyDescent="0.3">
      <c r="A73" t="s">
        <v>161</v>
      </c>
      <c r="B73" t="s">
        <v>162</v>
      </c>
      <c r="C73" t="s">
        <v>28</v>
      </c>
      <c r="D73" t="s">
        <v>158</v>
      </c>
      <c r="E73" t="s">
        <v>137</v>
      </c>
    </row>
    <row r="74" spans="1:5" x14ac:dyDescent="0.3">
      <c r="A74" t="s">
        <v>163</v>
      </c>
      <c r="B74" t="s">
        <v>31</v>
      </c>
      <c r="C74" t="s">
        <v>28</v>
      </c>
      <c r="D74" t="s">
        <v>158</v>
      </c>
      <c r="E74" t="s">
        <v>137</v>
      </c>
    </row>
    <row r="75" spans="1:5" x14ac:dyDescent="0.3">
      <c r="A75" t="s">
        <v>164</v>
      </c>
      <c r="B75" t="s">
        <v>165</v>
      </c>
      <c r="C75" t="s">
        <v>28</v>
      </c>
      <c r="D75" t="s">
        <v>158</v>
      </c>
      <c r="E75" t="s">
        <v>137</v>
      </c>
    </row>
    <row r="76" spans="1:5" x14ac:dyDescent="0.3">
      <c r="A76" t="s">
        <v>166</v>
      </c>
      <c r="B76" t="s">
        <v>167</v>
      </c>
      <c r="C76" t="s">
        <v>28</v>
      </c>
      <c r="D76" t="s">
        <v>158</v>
      </c>
      <c r="E76" t="s">
        <v>137</v>
      </c>
    </row>
    <row r="77" spans="1:5" x14ac:dyDescent="0.3">
      <c r="A77" t="s">
        <v>168</v>
      </c>
      <c r="B77" t="s">
        <v>169</v>
      </c>
      <c r="C77" t="s">
        <v>28</v>
      </c>
      <c r="D77" t="s">
        <v>170</v>
      </c>
      <c r="E77" t="s">
        <v>137</v>
      </c>
    </row>
    <row r="78" spans="1:5" x14ac:dyDescent="0.3">
      <c r="A78" t="s">
        <v>171</v>
      </c>
      <c r="B78" t="s">
        <v>172</v>
      </c>
      <c r="C78" t="s">
        <v>28</v>
      </c>
      <c r="D78" t="s">
        <v>170</v>
      </c>
      <c r="E78" t="s">
        <v>137</v>
      </c>
    </row>
    <row r="79" spans="1:5" x14ac:dyDescent="0.3">
      <c r="A79" t="s">
        <v>173</v>
      </c>
      <c r="B79" t="s">
        <v>174</v>
      </c>
      <c r="C79" t="s">
        <v>28</v>
      </c>
      <c r="D79" t="s">
        <v>170</v>
      </c>
      <c r="E79" t="s">
        <v>137</v>
      </c>
    </row>
    <row r="80" spans="1:5" x14ac:dyDescent="0.3">
      <c r="A80" t="s">
        <v>175</v>
      </c>
      <c r="B80" t="s">
        <v>176</v>
      </c>
      <c r="C80" t="s">
        <v>28</v>
      </c>
      <c r="D80" t="s">
        <v>170</v>
      </c>
      <c r="E80" t="s">
        <v>137</v>
      </c>
    </row>
    <row r="81" spans="1:5" x14ac:dyDescent="0.3">
      <c r="A81" t="s">
        <v>177</v>
      </c>
      <c r="B81" t="s">
        <v>178</v>
      </c>
      <c r="C81" t="s">
        <v>10</v>
      </c>
      <c r="D81" t="s">
        <v>179</v>
      </c>
      <c r="E81" t="s">
        <v>137</v>
      </c>
    </row>
    <row r="82" spans="1:5" x14ac:dyDescent="0.3">
      <c r="A82" t="s">
        <v>180</v>
      </c>
      <c r="B82" t="s">
        <v>9</v>
      </c>
      <c r="C82" t="s">
        <v>10</v>
      </c>
      <c r="D82" t="s">
        <v>137</v>
      </c>
      <c r="E82" t="s">
        <v>137</v>
      </c>
    </row>
    <row r="83" spans="1:5" x14ac:dyDescent="0.3">
      <c r="A83" t="s">
        <v>181</v>
      </c>
      <c r="B83" t="s">
        <v>182</v>
      </c>
      <c r="C83" t="s">
        <v>10</v>
      </c>
      <c r="D83" t="s">
        <v>137</v>
      </c>
      <c r="E83" t="s">
        <v>137</v>
      </c>
    </row>
    <row r="84" spans="1:5" x14ac:dyDescent="0.3">
      <c r="A84" t="s">
        <v>183</v>
      </c>
      <c r="B84" t="s">
        <v>184</v>
      </c>
      <c r="C84" t="s">
        <v>10</v>
      </c>
      <c r="D84" t="s">
        <v>137</v>
      </c>
      <c r="E84" t="s">
        <v>137</v>
      </c>
    </row>
    <row r="85" spans="1:5" x14ac:dyDescent="0.3">
      <c r="A85" t="s">
        <v>185</v>
      </c>
      <c r="B85" t="s">
        <v>19</v>
      </c>
      <c r="C85" t="s">
        <v>10</v>
      </c>
      <c r="D85" t="s">
        <v>179</v>
      </c>
      <c r="E85" t="s">
        <v>137</v>
      </c>
    </row>
    <row r="86" spans="1:5" x14ac:dyDescent="0.3">
      <c r="A86" t="s">
        <v>186</v>
      </c>
      <c r="B86" t="s">
        <v>43</v>
      </c>
      <c r="C86" t="s">
        <v>10</v>
      </c>
      <c r="D86" t="s">
        <v>179</v>
      </c>
      <c r="E86" t="s">
        <v>137</v>
      </c>
    </row>
    <row r="87" spans="1:5" x14ac:dyDescent="0.3">
      <c r="A87" t="s">
        <v>187</v>
      </c>
      <c r="B87" t="s">
        <v>188</v>
      </c>
      <c r="C87" t="s">
        <v>189</v>
      </c>
      <c r="D87" t="s">
        <v>190</v>
      </c>
      <c r="E87" t="s">
        <v>137</v>
      </c>
    </row>
    <row r="88" spans="1:5" x14ac:dyDescent="0.3">
      <c r="A88" t="s">
        <v>191</v>
      </c>
      <c r="B88" t="s">
        <v>192</v>
      </c>
      <c r="C88" t="s">
        <v>193</v>
      </c>
      <c r="D88" t="s">
        <v>194</v>
      </c>
      <c r="E88" t="s">
        <v>195</v>
      </c>
    </row>
    <row r="89" spans="1:5" x14ac:dyDescent="0.3">
      <c r="A89" t="s">
        <v>196</v>
      </c>
      <c r="B89" t="s">
        <v>197</v>
      </c>
      <c r="C89" t="s">
        <v>193</v>
      </c>
      <c r="D89" t="s">
        <v>194</v>
      </c>
      <c r="E89" t="s">
        <v>195</v>
      </c>
    </row>
    <row r="90" spans="1:5" x14ac:dyDescent="0.3">
      <c r="A90" t="s">
        <v>198</v>
      </c>
      <c r="B90" t="s">
        <v>199</v>
      </c>
      <c r="C90" t="s">
        <v>193</v>
      </c>
      <c r="D90" t="s">
        <v>194</v>
      </c>
      <c r="E90" t="s">
        <v>195</v>
      </c>
    </row>
    <row r="91" spans="1:5" x14ac:dyDescent="0.3">
      <c r="A91" t="s">
        <v>200</v>
      </c>
      <c r="B91" t="s">
        <v>201</v>
      </c>
      <c r="C91" t="s">
        <v>193</v>
      </c>
      <c r="D91" t="s">
        <v>194</v>
      </c>
      <c r="E91" t="s">
        <v>195</v>
      </c>
    </row>
    <row r="92" spans="1:5" x14ac:dyDescent="0.3">
      <c r="A92" t="s">
        <v>202</v>
      </c>
      <c r="B92" t="s">
        <v>203</v>
      </c>
      <c r="C92" t="s">
        <v>193</v>
      </c>
      <c r="D92" t="s">
        <v>204</v>
      </c>
      <c r="E92" t="s">
        <v>195</v>
      </c>
    </row>
    <row r="93" spans="1:5" x14ac:dyDescent="0.3">
      <c r="A93" t="s">
        <v>205</v>
      </c>
      <c r="B93" t="s">
        <v>206</v>
      </c>
      <c r="C93" t="s">
        <v>193</v>
      </c>
      <c r="D93" t="s">
        <v>204</v>
      </c>
      <c r="E93" t="s">
        <v>195</v>
      </c>
    </row>
    <row r="94" spans="1:5" x14ac:dyDescent="0.3">
      <c r="A94" t="s">
        <v>207</v>
      </c>
      <c r="B94" t="s">
        <v>208</v>
      </c>
      <c r="C94" t="s">
        <v>193</v>
      </c>
      <c r="D94" t="s">
        <v>204</v>
      </c>
      <c r="E94" t="s">
        <v>195</v>
      </c>
    </row>
    <row r="95" spans="1:5" x14ac:dyDescent="0.3">
      <c r="A95" t="s">
        <v>209</v>
      </c>
      <c r="B95" t="s">
        <v>210</v>
      </c>
      <c r="C95" t="s">
        <v>193</v>
      </c>
      <c r="D95" t="s">
        <v>204</v>
      </c>
      <c r="E95" t="s">
        <v>195</v>
      </c>
    </row>
    <row r="96" spans="1:5" x14ac:dyDescent="0.3">
      <c r="A96" t="s">
        <v>211</v>
      </c>
      <c r="B96" t="s">
        <v>212</v>
      </c>
      <c r="C96" t="s">
        <v>193</v>
      </c>
      <c r="D96" t="s">
        <v>204</v>
      </c>
      <c r="E96" t="s">
        <v>195</v>
      </c>
    </row>
    <row r="97" spans="1:5" x14ac:dyDescent="0.3">
      <c r="A97" t="s">
        <v>213</v>
      </c>
      <c r="B97" t="s">
        <v>214</v>
      </c>
      <c r="C97" t="s">
        <v>193</v>
      </c>
      <c r="D97" t="s">
        <v>204</v>
      </c>
      <c r="E97" t="s">
        <v>195</v>
      </c>
    </row>
    <row r="98" spans="1:5" x14ac:dyDescent="0.3">
      <c r="A98" t="s">
        <v>215</v>
      </c>
      <c r="B98" t="s">
        <v>216</v>
      </c>
      <c r="C98" t="s">
        <v>193</v>
      </c>
      <c r="D98" t="s">
        <v>217</v>
      </c>
      <c r="E98" t="s">
        <v>195</v>
      </c>
    </row>
    <row r="99" spans="1:5" x14ac:dyDescent="0.3">
      <c r="A99" t="s">
        <v>218</v>
      </c>
      <c r="B99" t="s">
        <v>219</v>
      </c>
      <c r="C99" t="s">
        <v>193</v>
      </c>
      <c r="D99" t="s">
        <v>217</v>
      </c>
      <c r="E99" t="s">
        <v>195</v>
      </c>
    </row>
    <row r="100" spans="1:5" x14ac:dyDescent="0.3">
      <c r="A100" t="s">
        <v>220</v>
      </c>
      <c r="B100" t="s">
        <v>221</v>
      </c>
      <c r="C100" t="s">
        <v>193</v>
      </c>
      <c r="D100" t="s">
        <v>217</v>
      </c>
      <c r="E100" t="s">
        <v>195</v>
      </c>
    </row>
    <row r="101" spans="1:5" x14ac:dyDescent="0.3">
      <c r="A101" t="s">
        <v>222</v>
      </c>
      <c r="B101" t="s">
        <v>223</v>
      </c>
      <c r="C101" t="s">
        <v>193</v>
      </c>
      <c r="D101" t="s">
        <v>217</v>
      </c>
      <c r="E101" t="s">
        <v>195</v>
      </c>
    </row>
    <row r="102" spans="1:5" x14ac:dyDescent="0.3">
      <c r="A102" t="s">
        <v>224</v>
      </c>
      <c r="B102" t="s">
        <v>225</v>
      </c>
      <c r="C102" t="s">
        <v>193</v>
      </c>
      <c r="D102" t="s">
        <v>217</v>
      </c>
      <c r="E102" t="s">
        <v>195</v>
      </c>
    </row>
    <row r="103" spans="1:5" x14ac:dyDescent="0.3">
      <c r="A103" t="s">
        <v>226</v>
      </c>
      <c r="B103" t="s">
        <v>227</v>
      </c>
      <c r="C103" t="s">
        <v>193</v>
      </c>
      <c r="D103" t="s">
        <v>217</v>
      </c>
      <c r="E103" t="s">
        <v>195</v>
      </c>
    </row>
    <row r="104" spans="1:5" x14ac:dyDescent="0.3">
      <c r="A104" t="s">
        <v>228</v>
      </c>
      <c r="B104" t="s">
        <v>229</v>
      </c>
      <c r="C104" t="s">
        <v>193</v>
      </c>
      <c r="D104" t="s">
        <v>217</v>
      </c>
      <c r="E104" t="s">
        <v>195</v>
      </c>
    </row>
    <row r="105" spans="1:5" x14ac:dyDescent="0.3">
      <c r="A105" t="s">
        <v>230</v>
      </c>
      <c r="B105" t="s">
        <v>231</v>
      </c>
      <c r="C105" t="s">
        <v>193</v>
      </c>
      <c r="D105" t="s">
        <v>217</v>
      </c>
      <c r="E105" t="s">
        <v>195</v>
      </c>
    </row>
    <row r="106" spans="1:5" x14ac:dyDescent="0.3">
      <c r="A106" t="s">
        <v>232</v>
      </c>
      <c r="B106" t="s">
        <v>233</v>
      </c>
      <c r="C106" t="s">
        <v>193</v>
      </c>
      <c r="D106" t="s">
        <v>217</v>
      </c>
      <c r="E106" t="s">
        <v>195</v>
      </c>
    </row>
    <row r="107" spans="1:5" x14ac:dyDescent="0.3">
      <c r="A107" t="s">
        <v>234</v>
      </c>
      <c r="B107" t="s">
        <v>235</v>
      </c>
      <c r="C107" t="s">
        <v>193</v>
      </c>
      <c r="D107" t="s">
        <v>217</v>
      </c>
      <c r="E107" t="s">
        <v>195</v>
      </c>
    </row>
    <row r="108" spans="1:5" x14ac:dyDescent="0.3">
      <c r="A108" t="s">
        <v>236</v>
      </c>
      <c r="B108" t="s">
        <v>237</v>
      </c>
      <c r="C108" t="s">
        <v>193</v>
      </c>
      <c r="D108" t="s">
        <v>217</v>
      </c>
      <c r="E108" t="s">
        <v>195</v>
      </c>
    </row>
    <row r="109" spans="1:5" x14ac:dyDescent="0.3">
      <c r="A109" t="s">
        <v>238</v>
      </c>
      <c r="B109" t="s">
        <v>239</v>
      </c>
      <c r="C109" t="s">
        <v>193</v>
      </c>
      <c r="D109" t="s">
        <v>240</v>
      </c>
      <c r="E109" t="s">
        <v>195</v>
      </c>
    </row>
    <row r="110" spans="1:5" x14ac:dyDescent="0.3">
      <c r="A110" t="s">
        <v>241</v>
      </c>
      <c r="B110" t="s">
        <v>242</v>
      </c>
      <c r="C110" t="s">
        <v>193</v>
      </c>
      <c r="D110" t="s">
        <v>240</v>
      </c>
      <c r="E110" t="s">
        <v>195</v>
      </c>
    </row>
    <row r="111" spans="1:5" x14ac:dyDescent="0.3">
      <c r="A111" t="s">
        <v>243</v>
      </c>
      <c r="B111" t="s">
        <v>244</v>
      </c>
      <c r="C111" t="s">
        <v>193</v>
      </c>
      <c r="D111" t="s">
        <v>240</v>
      </c>
      <c r="E111" t="s">
        <v>195</v>
      </c>
    </row>
    <row r="112" spans="1:5" x14ac:dyDescent="0.3">
      <c r="A112" t="s">
        <v>245</v>
      </c>
      <c r="B112" t="s">
        <v>246</v>
      </c>
      <c r="C112" t="s">
        <v>193</v>
      </c>
      <c r="D112" t="s">
        <v>240</v>
      </c>
      <c r="E112" t="s">
        <v>195</v>
      </c>
    </row>
    <row r="113" spans="1:5" x14ac:dyDescent="0.3">
      <c r="A113" t="s">
        <v>247</v>
      </c>
      <c r="B113" t="s">
        <v>248</v>
      </c>
      <c r="C113" t="s">
        <v>193</v>
      </c>
      <c r="D113" t="s">
        <v>249</v>
      </c>
      <c r="E113" t="s">
        <v>195</v>
      </c>
    </row>
    <row r="114" spans="1:5" x14ac:dyDescent="0.3">
      <c r="A114" t="s">
        <v>250</v>
      </c>
      <c r="B114" t="s">
        <v>251</v>
      </c>
      <c r="C114" t="s">
        <v>193</v>
      </c>
      <c r="D114" t="s">
        <v>249</v>
      </c>
      <c r="E114" t="s">
        <v>195</v>
      </c>
    </row>
    <row r="115" spans="1:5" x14ac:dyDescent="0.3">
      <c r="A115" t="s">
        <v>252</v>
      </c>
      <c r="B115" t="s">
        <v>253</v>
      </c>
      <c r="C115" t="s">
        <v>193</v>
      </c>
      <c r="D115" t="s">
        <v>249</v>
      </c>
      <c r="E115" t="s">
        <v>195</v>
      </c>
    </row>
    <row r="116" spans="1:5" x14ac:dyDescent="0.3">
      <c r="A116" t="s">
        <v>254</v>
      </c>
      <c r="B116" t="s">
        <v>255</v>
      </c>
      <c r="C116" t="s">
        <v>193</v>
      </c>
      <c r="D116" t="s">
        <v>249</v>
      </c>
      <c r="E116" t="s">
        <v>195</v>
      </c>
    </row>
    <row r="117" spans="1:5" x14ac:dyDescent="0.3">
      <c r="A117" t="s">
        <v>256</v>
      </c>
      <c r="B117" t="s">
        <v>257</v>
      </c>
      <c r="C117" t="s">
        <v>193</v>
      </c>
      <c r="D117" t="s">
        <v>249</v>
      </c>
      <c r="E117" t="s">
        <v>195</v>
      </c>
    </row>
    <row r="118" spans="1:5" x14ac:dyDescent="0.3">
      <c r="A118" t="s">
        <v>258</v>
      </c>
      <c r="B118" t="s">
        <v>259</v>
      </c>
      <c r="C118" t="s">
        <v>193</v>
      </c>
      <c r="D118" t="s">
        <v>249</v>
      </c>
      <c r="E118" t="s">
        <v>195</v>
      </c>
    </row>
    <row r="119" spans="1:5" x14ac:dyDescent="0.3">
      <c r="A119" t="s">
        <v>260</v>
      </c>
      <c r="B119" t="s">
        <v>261</v>
      </c>
      <c r="C119" t="s">
        <v>10</v>
      </c>
      <c r="D119" s="54">
        <v>44507</v>
      </c>
      <c r="E119" t="s">
        <v>262</v>
      </c>
    </row>
    <row r="120" spans="1:5" x14ac:dyDescent="0.3">
      <c r="A120" t="s">
        <v>263</v>
      </c>
      <c r="B120" t="s">
        <v>55</v>
      </c>
      <c r="C120" t="s">
        <v>10</v>
      </c>
      <c r="D120" s="54">
        <v>44507</v>
      </c>
      <c r="E120" t="s">
        <v>262</v>
      </c>
    </row>
    <row r="121" spans="1:5" x14ac:dyDescent="0.3">
      <c r="A121" t="s">
        <v>264</v>
      </c>
      <c r="B121" t="s">
        <v>265</v>
      </c>
      <c r="C121" t="s">
        <v>10</v>
      </c>
      <c r="D121" s="54">
        <v>44504</v>
      </c>
      <c r="E121" t="s">
        <v>262</v>
      </c>
    </row>
    <row r="122" spans="1:5" x14ac:dyDescent="0.3">
      <c r="A122" t="s">
        <v>266</v>
      </c>
      <c r="B122" t="s">
        <v>267</v>
      </c>
      <c r="C122" t="s">
        <v>10</v>
      </c>
      <c r="D122" s="54">
        <v>44504</v>
      </c>
      <c r="E122" t="s">
        <v>262</v>
      </c>
    </row>
    <row r="123" spans="1:5" x14ac:dyDescent="0.3">
      <c r="A123" t="s">
        <v>268</v>
      </c>
      <c r="B123" t="s">
        <v>51</v>
      </c>
      <c r="C123" t="s">
        <v>10</v>
      </c>
      <c r="D123" s="54">
        <v>44507</v>
      </c>
      <c r="E123" t="s">
        <v>262</v>
      </c>
    </row>
    <row r="124" spans="1:5" x14ac:dyDescent="0.3">
      <c r="A124" t="s">
        <v>269</v>
      </c>
      <c r="B124" t="s">
        <v>270</v>
      </c>
      <c r="C124" t="s">
        <v>10</v>
      </c>
      <c r="D124" s="54">
        <v>44506</v>
      </c>
      <c r="E124" t="s">
        <v>262</v>
      </c>
    </row>
    <row r="125" spans="1:5" x14ac:dyDescent="0.3">
      <c r="A125" t="s">
        <v>271</v>
      </c>
      <c r="B125" t="s">
        <v>272</v>
      </c>
      <c r="C125" t="s">
        <v>10</v>
      </c>
      <c r="D125" s="54">
        <v>44506</v>
      </c>
      <c r="E125" t="s">
        <v>262</v>
      </c>
    </row>
    <row r="126" spans="1:5" x14ac:dyDescent="0.3">
      <c r="A126" t="s">
        <v>273</v>
      </c>
      <c r="B126" t="s">
        <v>274</v>
      </c>
      <c r="C126" t="s">
        <v>10</v>
      </c>
      <c r="D126" s="54">
        <v>44506</v>
      </c>
      <c r="E126" t="s">
        <v>262</v>
      </c>
    </row>
    <row r="127" spans="1:5" x14ac:dyDescent="0.3">
      <c r="A127" t="s">
        <v>275</v>
      </c>
      <c r="B127" t="s">
        <v>276</v>
      </c>
      <c r="C127" t="s">
        <v>10</v>
      </c>
      <c r="D127" s="54">
        <v>44506</v>
      </c>
      <c r="E127" t="s">
        <v>262</v>
      </c>
    </row>
    <row r="128" spans="1:5" x14ac:dyDescent="0.3">
      <c r="A128" t="s">
        <v>277</v>
      </c>
      <c r="B128" t="s">
        <v>278</v>
      </c>
      <c r="C128" t="s">
        <v>10</v>
      </c>
      <c r="D128" s="54">
        <v>44506</v>
      </c>
      <c r="E128" t="s">
        <v>262</v>
      </c>
    </row>
    <row r="129" spans="1:5" x14ac:dyDescent="0.3">
      <c r="A129" t="s">
        <v>279</v>
      </c>
      <c r="B129" t="s">
        <v>280</v>
      </c>
      <c r="C129" t="s">
        <v>10</v>
      </c>
      <c r="D129" s="54">
        <v>44506</v>
      </c>
      <c r="E129" t="s">
        <v>262</v>
      </c>
    </row>
    <row r="130" spans="1:5" x14ac:dyDescent="0.3">
      <c r="A130" t="s">
        <v>281</v>
      </c>
      <c r="B130" t="s">
        <v>22</v>
      </c>
      <c r="C130" t="s">
        <v>10</v>
      </c>
      <c r="D130" s="54">
        <v>44505</v>
      </c>
      <c r="E130" t="s">
        <v>262</v>
      </c>
    </row>
    <row r="131" spans="1:5" x14ac:dyDescent="0.3">
      <c r="A131" t="s">
        <v>282</v>
      </c>
      <c r="B131" t="s">
        <v>45</v>
      </c>
      <c r="C131" t="s">
        <v>10</v>
      </c>
      <c r="D131" s="54">
        <v>44505</v>
      </c>
      <c r="E131" t="s">
        <v>262</v>
      </c>
    </row>
    <row r="132" spans="1:5" x14ac:dyDescent="0.3">
      <c r="A132" t="s">
        <v>283</v>
      </c>
      <c r="B132" t="s">
        <v>25</v>
      </c>
      <c r="C132" t="s">
        <v>10</v>
      </c>
      <c r="D132" s="54">
        <v>44505</v>
      </c>
      <c r="E132" t="s">
        <v>262</v>
      </c>
    </row>
    <row r="133" spans="1:5" x14ac:dyDescent="0.3">
      <c r="A133" t="s">
        <v>284</v>
      </c>
      <c r="B133" t="s">
        <v>53</v>
      </c>
      <c r="C133" t="s">
        <v>10</v>
      </c>
      <c r="D133" s="54">
        <v>44505</v>
      </c>
      <c r="E133" t="s">
        <v>262</v>
      </c>
    </row>
    <row r="134" spans="1:5" x14ac:dyDescent="0.3">
      <c r="A134" t="s">
        <v>285</v>
      </c>
      <c r="B134" t="s">
        <v>286</v>
      </c>
      <c r="C134" t="s">
        <v>10</v>
      </c>
      <c r="D134" s="54">
        <v>44504</v>
      </c>
      <c r="E134" t="s">
        <v>262</v>
      </c>
    </row>
    <row r="135" spans="1:5" x14ac:dyDescent="0.3">
      <c r="A135" t="s">
        <v>287</v>
      </c>
      <c r="B135" t="s">
        <v>14</v>
      </c>
      <c r="C135" t="s">
        <v>10</v>
      </c>
      <c r="D135" s="54">
        <v>44504</v>
      </c>
      <c r="E135" t="s">
        <v>262</v>
      </c>
    </row>
    <row r="136" spans="1:5" x14ac:dyDescent="0.3">
      <c r="A136" t="s">
        <v>288</v>
      </c>
      <c r="B136" t="s">
        <v>47</v>
      </c>
      <c r="C136" t="s">
        <v>10</v>
      </c>
      <c r="D136" s="54">
        <v>44508</v>
      </c>
      <c r="E136" t="s">
        <v>262</v>
      </c>
    </row>
    <row r="137" spans="1:5" x14ac:dyDescent="0.3">
      <c r="A137" t="s">
        <v>289</v>
      </c>
      <c r="B137" t="s">
        <v>49</v>
      </c>
      <c r="C137" t="s">
        <v>10</v>
      </c>
      <c r="D137" s="54">
        <v>44508</v>
      </c>
      <c r="E137" t="s">
        <v>262</v>
      </c>
    </row>
    <row r="138" spans="1:5" x14ac:dyDescent="0.3">
      <c r="A138" t="s">
        <v>290</v>
      </c>
      <c r="B138" t="s">
        <v>16</v>
      </c>
      <c r="C138" t="s">
        <v>10</v>
      </c>
      <c r="D138" s="54">
        <v>44509</v>
      </c>
      <c r="E138" t="s">
        <v>262</v>
      </c>
    </row>
    <row r="139" spans="1:5" x14ac:dyDescent="0.3">
      <c r="A139" t="s">
        <v>291</v>
      </c>
      <c r="B139" t="s">
        <v>292</v>
      </c>
      <c r="C139" t="s">
        <v>10</v>
      </c>
      <c r="D139" s="54">
        <v>44509</v>
      </c>
      <c r="E139" t="s">
        <v>262</v>
      </c>
    </row>
    <row r="140" spans="1:5" x14ac:dyDescent="0.3">
      <c r="A140" t="s">
        <v>293</v>
      </c>
      <c r="B140" t="s">
        <v>294</v>
      </c>
      <c r="C140" t="s">
        <v>10</v>
      </c>
      <c r="D140" s="54">
        <v>44506</v>
      </c>
      <c r="E140" t="s">
        <v>262</v>
      </c>
    </row>
    <row r="141" spans="1:5" x14ac:dyDescent="0.3">
      <c r="A141" t="s">
        <v>295</v>
      </c>
      <c r="B141" t="s">
        <v>184</v>
      </c>
      <c r="C141" t="s">
        <v>10</v>
      </c>
      <c r="D141" s="79">
        <v>44565</v>
      </c>
      <c r="E141" s="79">
        <v>44631</v>
      </c>
    </row>
    <row r="142" spans="1:5" x14ac:dyDescent="0.3">
      <c r="A142" t="s">
        <v>296</v>
      </c>
      <c r="B142" t="s">
        <v>286</v>
      </c>
      <c r="C142" t="s">
        <v>10</v>
      </c>
      <c r="D142" s="79">
        <v>44581</v>
      </c>
      <c r="E142" s="79">
        <v>44631</v>
      </c>
    </row>
    <row r="143" spans="1:5" x14ac:dyDescent="0.3">
      <c r="A143" t="s">
        <v>297</v>
      </c>
      <c r="B143" t="s">
        <v>9</v>
      </c>
      <c r="C143" t="s">
        <v>10</v>
      </c>
      <c r="D143" s="79">
        <v>44581</v>
      </c>
      <c r="E143" s="79">
        <v>44631</v>
      </c>
    </row>
    <row r="144" spans="1:5" x14ac:dyDescent="0.3">
      <c r="A144" t="s">
        <v>298</v>
      </c>
      <c r="B144" t="s">
        <v>299</v>
      </c>
      <c r="C144" t="s">
        <v>10</v>
      </c>
      <c r="D144" s="79">
        <v>44584</v>
      </c>
      <c r="E144" s="79">
        <v>44631</v>
      </c>
    </row>
    <row r="145" spans="1:12" x14ac:dyDescent="0.3">
      <c r="A145" t="s">
        <v>300</v>
      </c>
      <c r="B145" t="s">
        <v>274</v>
      </c>
      <c r="C145" t="s">
        <v>10</v>
      </c>
      <c r="D145" s="79">
        <v>44598</v>
      </c>
      <c r="E145" s="79">
        <v>44631</v>
      </c>
    </row>
    <row r="146" spans="1:12" x14ac:dyDescent="0.3">
      <c r="A146" t="s">
        <v>301</v>
      </c>
      <c r="B146" t="s">
        <v>278</v>
      </c>
      <c r="C146" t="s">
        <v>10</v>
      </c>
      <c r="D146" s="79">
        <v>44593</v>
      </c>
      <c r="E146" s="79">
        <v>44631</v>
      </c>
    </row>
    <row r="147" spans="1:12" x14ac:dyDescent="0.3">
      <c r="A147" t="s">
        <v>302</v>
      </c>
      <c r="B147" t="s">
        <v>280</v>
      </c>
      <c r="C147" t="s">
        <v>10</v>
      </c>
      <c r="D147" s="79">
        <v>44594</v>
      </c>
      <c r="E147" s="79">
        <v>44631</v>
      </c>
    </row>
    <row r="148" spans="1:12" x14ac:dyDescent="0.3">
      <c r="A148" t="s">
        <v>303</v>
      </c>
      <c r="B148" t="s">
        <v>14</v>
      </c>
      <c r="C148" t="s">
        <v>10</v>
      </c>
      <c r="D148" s="79">
        <v>44613</v>
      </c>
      <c r="E148" s="79">
        <v>44631</v>
      </c>
    </row>
    <row r="149" spans="1:12" x14ac:dyDescent="0.3">
      <c r="A149" t="s">
        <v>304</v>
      </c>
      <c r="B149" t="s">
        <v>305</v>
      </c>
      <c r="C149" t="s">
        <v>7</v>
      </c>
      <c r="D149" s="54">
        <v>44566</v>
      </c>
      <c r="E149" s="79">
        <v>44631</v>
      </c>
    </row>
    <row r="150" spans="1:12" x14ac:dyDescent="0.3">
      <c r="A150" t="s">
        <v>306</v>
      </c>
      <c r="B150" t="s">
        <v>307</v>
      </c>
      <c r="C150" t="s">
        <v>7</v>
      </c>
      <c r="D150" s="54">
        <v>44595</v>
      </c>
      <c r="E150" s="79">
        <v>44631</v>
      </c>
    </row>
    <row r="151" spans="1:12" x14ac:dyDescent="0.3">
      <c r="A151" t="s">
        <v>308</v>
      </c>
      <c r="B151" t="s">
        <v>309</v>
      </c>
      <c r="C151" t="s">
        <v>28</v>
      </c>
      <c r="D151" s="63">
        <v>44537</v>
      </c>
      <c r="E151" s="63">
        <v>44631</v>
      </c>
    </row>
    <row r="152" spans="1:12" x14ac:dyDescent="0.3">
      <c r="A152" t="s">
        <v>310</v>
      </c>
      <c r="B152" t="s">
        <v>311</v>
      </c>
      <c r="C152" t="s">
        <v>28</v>
      </c>
      <c r="D152" s="63">
        <v>44536</v>
      </c>
      <c r="E152" s="63">
        <v>44631</v>
      </c>
    </row>
    <row r="153" spans="1:12" x14ac:dyDescent="0.3">
      <c r="A153" t="s">
        <v>312</v>
      </c>
      <c r="B153" t="s">
        <v>313</v>
      </c>
      <c r="C153" t="s">
        <v>28</v>
      </c>
      <c r="D153" s="63">
        <v>44536</v>
      </c>
      <c r="E153" s="63">
        <v>44631</v>
      </c>
      <c r="L153" s="63"/>
    </row>
    <row r="154" spans="1:12" x14ac:dyDescent="0.3">
      <c r="A154" t="s">
        <v>314</v>
      </c>
      <c r="B154" t="s">
        <v>315</v>
      </c>
      <c r="C154" t="s">
        <v>28</v>
      </c>
      <c r="D154" s="63">
        <v>44534</v>
      </c>
      <c r="E154" s="63">
        <v>44631</v>
      </c>
      <c r="L154" s="63"/>
    </row>
    <row r="155" spans="1:12" x14ac:dyDescent="0.3">
      <c r="A155" t="s">
        <v>316</v>
      </c>
      <c r="B155" t="s">
        <v>317</v>
      </c>
      <c r="C155" t="s">
        <v>28</v>
      </c>
      <c r="D155" s="63">
        <v>44536</v>
      </c>
      <c r="E155" s="63">
        <v>44631</v>
      </c>
      <c r="L155" s="63"/>
    </row>
    <row r="156" spans="1:12" x14ac:dyDescent="0.3">
      <c r="A156" t="s">
        <v>318</v>
      </c>
      <c r="B156" t="s">
        <v>63</v>
      </c>
      <c r="C156" t="s">
        <v>28</v>
      </c>
      <c r="D156" s="63">
        <v>44535</v>
      </c>
      <c r="E156" s="63">
        <v>44631</v>
      </c>
      <c r="L156" s="63"/>
    </row>
    <row r="157" spans="1:12" x14ac:dyDescent="0.3">
      <c r="A157" t="s">
        <v>319</v>
      </c>
      <c r="B157" t="s">
        <v>320</v>
      </c>
      <c r="C157" t="s">
        <v>28</v>
      </c>
      <c r="D157" s="63">
        <v>44535</v>
      </c>
      <c r="E157" s="63">
        <v>44631</v>
      </c>
      <c r="L157" s="63"/>
    </row>
    <row r="158" spans="1:12" x14ac:dyDescent="0.3">
      <c r="A158" t="s">
        <v>321</v>
      </c>
      <c r="B158" t="s">
        <v>67</v>
      </c>
      <c r="C158" t="s">
        <v>28</v>
      </c>
      <c r="D158" s="63">
        <v>44582</v>
      </c>
      <c r="E158" s="63">
        <v>44631</v>
      </c>
      <c r="L158" s="63"/>
    </row>
    <row r="159" spans="1:12" x14ac:dyDescent="0.3">
      <c r="A159" t="s">
        <v>322</v>
      </c>
      <c r="B159" t="s">
        <v>69</v>
      </c>
      <c r="C159" t="s">
        <v>28</v>
      </c>
      <c r="D159" s="63">
        <v>44583</v>
      </c>
      <c r="E159" s="63">
        <v>44631</v>
      </c>
      <c r="L159" s="63"/>
    </row>
    <row r="160" spans="1:12" x14ac:dyDescent="0.3">
      <c r="A160" t="s">
        <v>323</v>
      </c>
      <c r="B160" t="s">
        <v>324</v>
      </c>
      <c r="C160" t="s">
        <v>28</v>
      </c>
      <c r="D160" s="63">
        <v>44536</v>
      </c>
      <c r="E160" s="63">
        <v>44631</v>
      </c>
      <c r="L160" s="63"/>
    </row>
    <row r="161" spans="1:12" x14ac:dyDescent="0.3">
      <c r="A161" t="s">
        <v>325</v>
      </c>
      <c r="B161" t="s">
        <v>326</v>
      </c>
      <c r="C161" t="s">
        <v>28</v>
      </c>
      <c r="D161" s="63">
        <v>44566</v>
      </c>
      <c r="E161" s="63">
        <v>44631</v>
      </c>
      <c r="L161" s="63"/>
    </row>
    <row r="162" spans="1:12" x14ac:dyDescent="0.3">
      <c r="A162" t="s">
        <v>327</v>
      </c>
      <c r="B162" t="s">
        <v>309</v>
      </c>
      <c r="C162" t="s">
        <v>28</v>
      </c>
      <c r="D162" s="63">
        <v>44614</v>
      </c>
      <c r="E162" s="63">
        <v>44631</v>
      </c>
      <c r="L162" s="63"/>
    </row>
    <row r="163" spans="1:12" x14ac:dyDescent="0.3">
      <c r="A163" t="s">
        <v>328</v>
      </c>
      <c r="B163" t="s">
        <v>324</v>
      </c>
      <c r="C163" t="s">
        <v>28</v>
      </c>
      <c r="D163" s="63">
        <v>44610</v>
      </c>
      <c r="E163" s="63">
        <v>44631</v>
      </c>
      <c r="L163" s="63"/>
    </row>
    <row r="164" spans="1:12" x14ac:dyDescent="0.3">
      <c r="A164" t="s">
        <v>329</v>
      </c>
      <c r="B164" t="s">
        <v>73</v>
      </c>
      <c r="C164" t="s">
        <v>35</v>
      </c>
      <c r="D164" s="54">
        <v>44567</v>
      </c>
      <c r="E164" s="63">
        <v>44635</v>
      </c>
      <c r="L164" s="63"/>
    </row>
    <row r="165" spans="1:12" x14ac:dyDescent="0.3">
      <c r="A165" t="s">
        <v>330</v>
      </c>
      <c r="B165" t="s">
        <v>75</v>
      </c>
      <c r="C165" t="s">
        <v>35</v>
      </c>
      <c r="D165" s="54">
        <v>44567</v>
      </c>
      <c r="E165" s="63">
        <v>44635</v>
      </c>
      <c r="L165" s="63"/>
    </row>
    <row r="166" spans="1:12" x14ac:dyDescent="0.3">
      <c r="A166" t="s">
        <v>331</v>
      </c>
      <c r="B166" t="s">
        <v>77</v>
      </c>
      <c r="C166" t="s">
        <v>35</v>
      </c>
      <c r="D166" s="54">
        <v>44566</v>
      </c>
      <c r="E166" s="63">
        <v>44635</v>
      </c>
      <c r="L166" s="63"/>
    </row>
    <row r="167" spans="1:12" x14ac:dyDescent="0.3">
      <c r="A167" t="s">
        <v>332</v>
      </c>
      <c r="B167" t="s">
        <v>80</v>
      </c>
      <c r="C167" t="s">
        <v>35</v>
      </c>
      <c r="D167" s="54">
        <v>44568</v>
      </c>
      <c r="E167" s="63">
        <v>44635</v>
      </c>
    </row>
    <row r="168" spans="1:12" x14ac:dyDescent="0.3">
      <c r="A168" t="s">
        <v>333</v>
      </c>
      <c r="B168" t="s">
        <v>99</v>
      </c>
      <c r="C168" t="s">
        <v>35</v>
      </c>
      <c r="D168" s="54">
        <v>44564</v>
      </c>
      <c r="E168" s="63">
        <v>44635</v>
      </c>
    </row>
    <row r="169" spans="1:12" x14ac:dyDescent="0.3">
      <c r="A169" t="s">
        <v>334</v>
      </c>
      <c r="B169" t="s">
        <v>101</v>
      </c>
      <c r="C169" t="s">
        <v>35</v>
      </c>
      <c r="D169" s="54">
        <v>44565</v>
      </c>
      <c r="E169" s="63">
        <v>44635</v>
      </c>
    </row>
    <row r="170" spans="1:12" x14ac:dyDescent="0.3">
      <c r="A170" t="s">
        <v>335</v>
      </c>
      <c r="B170" t="s">
        <v>71</v>
      </c>
      <c r="C170" t="s">
        <v>35</v>
      </c>
      <c r="D170" s="54">
        <v>44597</v>
      </c>
      <c r="E170" s="63">
        <v>44635</v>
      </c>
    </row>
    <row r="171" spans="1:12" x14ac:dyDescent="0.3">
      <c r="A171" t="s">
        <v>336</v>
      </c>
      <c r="B171" t="s">
        <v>89</v>
      </c>
      <c r="C171" t="s">
        <v>35</v>
      </c>
      <c r="D171" s="54">
        <v>44595</v>
      </c>
      <c r="E171" s="63">
        <v>44635</v>
      </c>
    </row>
    <row r="172" spans="1:12" x14ac:dyDescent="0.3">
      <c r="A172" t="s">
        <v>337</v>
      </c>
      <c r="B172" t="s">
        <v>91</v>
      </c>
      <c r="C172" t="s">
        <v>35</v>
      </c>
      <c r="D172" s="54">
        <v>44594</v>
      </c>
      <c r="E172" s="63">
        <v>44635</v>
      </c>
    </row>
    <row r="173" spans="1:12" x14ac:dyDescent="0.3">
      <c r="A173" t="s">
        <v>338</v>
      </c>
      <c r="B173" t="s">
        <v>93</v>
      </c>
      <c r="C173" t="s">
        <v>35</v>
      </c>
      <c r="D173" s="54">
        <v>44592</v>
      </c>
      <c r="E173" s="63">
        <v>44635</v>
      </c>
    </row>
    <row r="174" spans="1:12" x14ac:dyDescent="0.3">
      <c r="A174" t="s">
        <v>339</v>
      </c>
      <c r="B174" t="s">
        <v>95</v>
      </c>
      <c r="C174" t="s">
        <v>35</v>
      </c>
      <c r="D174" s="54">
        <v>44593</v>
      </c>
      <c r="E174" s="63">
        <v>44635</v>
      </c>
    </row>
    <row r="175" spans="1:12" x14ac:dyDescent="0.3">
      <c r="A175" t="s">
        <v>340</v>
      </c>
      <c r="B175" t="s">
        <v>38</v>
      </c>
      <c r="C175" t="s">
        <v>39</v>
      </c>
      <c r="D175" s="54">
        <v>44489</v>
      </c>
      <c r="E175" s="63">
        <v>44635</v>
      </c>
    </row>
    <row r="176" spans="1:12" x14ac:dyDescent="0.3">
      <c r="A176" t="s">
        <v>341</v>
      </c>
      <c r="B176" t="s">
        <v>41</v>
      </c>
      <c r="C176" t="s">
        <v>39</v>
      </c>
      <c r="D176" s="54">
        <v>44488</v>
      </c>
      <c r="E176" s="63">
        <v>44635</v>
      </c>
    </row>
    <row r="177" spans="1:5" x14ac:dyDescent="0.3">
      <c r="A177" t="s">
        <v>342</v>
      </c>
      <c r="B177" t="s">
        <v>343</v>
      </c>
      <c r="C177" t="s">
        <v>39</v>
      </c>
      <c r="D177" s="54">
        <v>44487</v>
      </c>
      <c r="E177" s="63">
        <v>44635</v>
      </c>
    </row>
    <row r="178" spans="1:5" x14ac:dyDescent="0.3">
      <c r="A178" t="s">
        <v>344</v>
      </c>
      <c r="B178" t="s">
        <v>345</v>
      </c>
      <c r="C178" t="s">
        <v>39</v>
      </c>
      <c r="D178" s="54">
        <v>44487</v>
      </c>
      <c r="E178" s="63">
        <v>44635</v>
      </c>
    </row>
    <row r="179" spans="1:5" x14ac:dyDescent="0.3">
      <c r="A179" t="s">
        <v>346</v>
      </c>
      <c r="B179" t="s">
        <v>347</v>
      </c>
      <c r="C179" t="s">
        <v>39</v>
      </c>
      <c r="D179" s="54">
        <v>44483</v>
      </c>
      <c r="E179" s="63">
        <v>44635</v>
      </c>
    </row>
    <row r="180" spans="1:5" x14ac:dyDescent="0.3">
      <c r="A180" t="s">
        <v>348</v>
      </c>
      <c r="B180" t="s">
        <v>349</v>
      </c>
      <c r="C180" t="s">
        <v>39</v>
      </c>
      <c r="D180" s="54">
        <v>44579</v>
      </c>
      <c r="E180" s="63">
        <v>44635</v>
      </c>
    </row>
    <row r="181" spans="1:5" x14ac:dyDescent="0.3">
      <c r="A181" t="s">
        <v>350</v>
      </c>
      <c r="B181" t="s">
        <v>347</v>
      </c>
      <c r="C181" t="s">
        <v>39</v>
      </c>
      <c r="D181" s="54">
        <v>44609</v>
      </c>
      <c r="E181" s="63">
        <v>44635</v>
      </c>
    </row>
    <row r="182" spans="1:5" x14ac:dyDescent="0.3">
      <c r="A182" t="s">
        <v>351</v>
      </c>
      <c r="B182" t="s">
        <v>119</v>
      </c>
      <c r="C182" t="s">
        <v>39</v>
      </c>
      <c r="D182" s="54">
        <v>44609</v>
      </c>
      <c r="E182" s="63">
        <v>44635</v>
      </c>
    </row>
    <row r="183" spans="1:5" x14ac:dyDescent="0.3">
      <c r="A183" t="s">
        <v>352</v>
      </c>
      <c r="B183" t="s">
        <v>347</v>
      </c>
      <c r="C183" t="s">
        <v>39</v>
      </c>
      <c r="D183" s="54">
        <v>44613</v>
      </c>
      <c r="E183" s="63">
        <v>44635</v>
      </c>
    </row>
    <row r="184" spans="1:5" x14ac:dyDescent="0.3">
      <c r="A184" t="s">
        <v>353</v>
      </c>
      <c r="B184" t="s">
        <v>119</v>
      </c>
      <c r="C184" t="s">
        <v>39</v>
      </c>
      <c r="D184" s="54">
        <v>44613</v>
      </c>
      <c r="E184" s="63">
        <v>44635</v>
      </c>
    </row>
    <row r="185" spans="1:5" x14ac:dyDescent="0.3">
      <c r="A185" t="s">
        <v>354</v>
      </c>
      <c r="B185" t="s">
        <v>41</v>
      </c>
      <c r="C185" t="s">
        <v>39</v>
      </c>
      <c r="D185" s="54">
        <v>44615</v>
      </c>
      <c r="E185" s="63">
        <v>44635</v>
      </c>
    </row>
    <row r="186" spans="1:5" x14ac:dyDescent="0.3">
      <c r="A186" t="s">
        <v>355</v>
      </c>
      <c r="B186" t="s">
        <v>16</v>
      </c>
      <c r="C186" t="s">
        <v>10</v>
      </c>
      <c r="D186" s="54" t="s">
        <v>356</v>
      </c>
      <c r="E186" s="63" t="s">
        <v>357</v>
      </c>
    </row>
    <row r="187" spans="1:5" x14ac:dyDescent="0.3">
      <c r="A187" t="s">
        <v>358</v>
      </c>
      <c r="B187" t="s">
        <v>292</v>
      </c>
      <c r="C187" t="s">
        <v>10</v>
      </c>
      <c r="D187" t="s">
        <v>359</v>
      </c>
      <c r="E187" t="s">
        <v>357</v>
      </c>
    </row>
    <row r="188" spans="1:5" x14ac:dyDescent="0.3">
      <c r="A188" t="s">
        <v>360</v>
      </c>
      <c r="B188" t="s">
        <v>55</v>
      </c>
      <c r="C188" t="s">
        <v>10</v>
      </c>
      <c r="D188" t="s">
        <v>361</v>
      </c>
      <c r="E188" t="s">
        <v>357</v>
      </c>
    </row>
    <row r="189" spans="1:5" x14ac:dyDescent="0.3">
      <c r="A189" t="s">
        <v>362</v>
      </c>
      <c r="B189" t="s">
        <v>267</v>
      </c>
      <c r="C189" t="s">
        <v>10</v>
      </c>
      <c r="D189" t="s">
        <v>363</v>
      </c>
      <c r="E189" t="s">
        <v>357</v>
      </c>
    </row>
    <row r="190" spans="1:5" x14ac:dyDescent="0.3">
      <c r="A190" t="s">
        <v>364</v>
      </c>
      <c r="B190" t="s">
        <v>182</v>
      </c>
      <c r="C190" t="s">
        <v>10</v>
      </c>
      <c r="D190" t="s">
        <v>363</v>
      </c>
      <c r="E190" t="s">
        <v>357</v>
      </c>
    </row>
    <row r="191" spans="1:5" x14ac:dyDescent="0.3">
      <c r="A191" t="s">
        <v>365</v>
      </c>
      <c r="B191" t="s">
        <v>22</v>
      </c>
      <c r="C191" t="s">
        <v>10</v>
      </c>
      <c r="D191" t="s">
        <v>366</v>
      </c>
      <c r="E191" t="s">
        <v>357</v>
      </c>
    </row>
    <row r="192" spans="1:5" x14ac:dyDescent="0.3">
      <c r="A192" t="s">
        <v>367</v>
      </c>
      <c r="B192" t="s">
        <v>276</v>
      </c>
      <c r="C192" t="s">
        <v>10</v>
      </c>
      <c r="D192" t="s">
        <v>368</v>
      </c>
      <c r="E192" t="s">
        <v>357</v>
      </c>
    </row>
    <row r="193" spans="1:5" x14ac:dyDescent="0.3">
      <c r="A193" t="s">
        <v>369</v>
      </c>
      <c r="B193" t="s">
        <v>178</v>
      </c>
      <c r="C193" t="s">
        <v>10</v>
      </c>
      <c r="D193" t="s">
        <v>370</v>
      </c>
      <c r="E193" t="s">
        <v>357</v>
      </c>
    </row>
    <row r="194" spans="1:5" x14ac:dyDescent="0.3">
      <c r="A194" t="s">
        <v>371</v>
      </c>
      <c r="B194" t="s">
        <v>372</v>
      </c>
      <c r="C194" t="s">
        <v>10</v>
      </c>
      <c r="D194" t="s">
        <v>356</v>
      </c>
      <c r="E194" t="s">
        <v>357</v>
      </c>
    </row>
    <row r="195" spans="1:5" x14ac:dyDescent="0.3">
      <c r="A195" t="s">
        <v>373</v>
      </c>
      <c r="B195" t="s">
        <v>14</v>
      </c>
      <c r="C195" t="s">
        <v>10</v>
      </c>
      <c r="D195" t="s">
        <v>374</v>
      </c>
      <c r="E195" t="s">
        <v>357</v>
      </c>
    </row>
    <row r="196" spans="1:5" x14ac:dyDescent="0.3">
      <c r="A196" t="s">
        <v>375</v>
      </c>
      <c r="B196" t="s">
        <v>43</v>
      </c>
      <c r="C196" t="s">
        <v>10</v>
      </c>
      <c r="D196" t="s">
        <v>376</v>
      </c>
      <c r="E196" t="s">
        <v>357</v>
      </c>
    </row>
    <row r="197" spans="1:5" x14ac:dyDescent="0.3">
      <c r="A197" t="s">
        <v>377</v>
      </c>
      <c r="B197" t="s">
        <v>51</v>
      </c>
      <c r="C197" t="s">
        <v>10</v>
      </c>
      <c r="D197" t="s">
        <v>378</v>
      </c>
      <c r="E197" t="s">
        <v>357</v>
      </c>
    </row>
    <row r="198" spans="1:5" x14ac:dyDescent="0.3">
      <c r="A198" t="s">
        <v>379</v>
      </c>
      <c r="B198" t="s">
        <v>294</v>
      </c>
      <c r="C198" t="s">
        <v>10</v>
      </c>
      <c r="D198" t="s">
        <v>376</v>
      </c>
      <c r="E198" t="s">
        <v>357</v>
      </c>
    </row>
    <row r="199" spans="1:5" x14ac:dyDescent="0.3">
      <c r="A199" t="s">
        <v>380</v>
      </c>
      <c r="B199" t="s">
        <v>49</v>
      </c>
      <c r="C199" t="s">
        <v>10</v>
      </c>
      <c r="D199" t="s">
        <v>381</v>
      </c>
      <c r="E199" t="s">
        <v>357</v>
      </c>
    </row>
    <row r="200" spans="1:5" x14ac:dyDescent="0.3">
      <c r="A200" t="s">
        <v>382</v>
      </c>
      <c r="B200" t="s">
        <v>53</v>
      </c>
      <c r="C200" t="s">
        <v>10</v>
      </c>
      <c r="D200" t="s">
        <v>383</v>
      </c>
      <c r="E200" t="s">
        <v>357</v>
      </c>
    </row>
    <row r="201" spans="1:5" x14ac:dyDescent="0.3">
      <c r="A201" t="s">
        <v>384</v>
      </c>
      <c r="B201" t="s">
        <v>160</v>
      </c>
      <c r="C201" t="s">
        <v>28</v>
      </c>
      <c r="D201" t="s">
        <v>385</v>
      </c>
      <c r="E201" t="s">
        <v>357</v>
      </c>
    </row>
    <row r="202" spans="1:5" x14ac:dyDescent="0.3">
      <c r="A202" t="s">
        <v>386</v>
      </c>
      <c r="B202" t="s">
        <v>65</v>
      </c>
      <c r="C202" t="s">
        <v>28</v>
      </c>
      <c r="D202" t="s">
        <v>387</v>
      </c>
      <c r="E202" t="s">
        <v>357</v>
      </c>
    </row>
    <row r="203" spans="1:5" x14ac:dyDescent="0.3">
      <c r="A203" t="s">
        <v>388</v>
      </c>
      <c r="B203" t="s">
        <v>63</v>
      </c>
      <c r="C203" t="s">
        <v>28</v>
      </c>
      <c r="D203" t="s">
        <v>389</v>
      </c>
      <c r="E203" t="s">
        <v>357</v>
      </c>
    </row>
    <row r="204" spans="1:5" x14ac:dyDescent="0.3">
      <c r="A204" t="s">
        <v>390</v>
      </c>
      <c r="B204" t="s">
        <v>320</v>
      </c>
      <c r="C204" t="s">
        <v>28</v>
      </c>
      <c r="D204" t="s">
        <v>387</v>
      </c>
      <c r="E204" t="s">
        <v>357</v>
      </c>
    </row>
    <row r="205" spans="1:5" x14ac:dyDescent="0.3">
      <c r="A205" t="s">
        <v>391</v>
      </c>
      <c r="B205" t="s">
        <v>147</v>
      </c>
      <c r="C205" t="s">
        <v>28</v>
      </c>
      <c r="D205" t="s">
        <v>392</v>
      </c>
      <c r="E205" t="s">
        <v>357</v>
      </c>
    </row>
    <row r="206" spans="1:5" x14ac:dyDescent="0.3">
      <c r="A206" t="s">
        <v>393</v>
      </c>
      <c r="B206" t="s">
        <v>140</v>
      </c>
      <c r="C206" t="s">
        <v>28</v>
      </c>
      <c r="D206" t="s">
        <v>394</v>
      </c>
      <c r="E206" t="s">
        <v>357</v>
      </c>
    </row>
    <row r="207" spans="1:5" x14ac:dyDescent="0.3">
      <c r="A207" t="s">
        <v>395</v>
      </c>
      <c r="B207" t="s">
        <v>149</v>
      </c>
      <c r="C207" t="s">
        <v>28</v>
      </c>
      <c r="D207" t="s">
        <v>396</v>
      </c>
      <c r="E207" t="s">
        <v>357</v>
      </c>
    </row>
    <row r="208" spans="1:5" x14ac:dyDescent="0.3">
      <c r="A208" t="s">
        <v>397</v>
      </c>
      <c r="B208" t="s">
        <v>151</v>
      </c>
      <c r="C208" t="s">
        <v>28</v>
      </c>
      <c r="D208" t="s">
        <v>398</v>
      </c>
      <c r="E208" t="s">
        <v>357</v>
      </c>
    </row>
    <row r="209" spans="1:5" x14ac:dyDescent="0.3">
      <c r="A209" t="s">
        <v>399</v>
      </c>
      <c r="B209" t="s">
        <v>313</v>
      </c>
      <c r="C209" t="s">
        <v>28</v>
      </c>
      <c r="D209" t="s">
        <v>400</v>
      </c>
      <c r="E209" t="s">
        <v>357</v>
      </c>
    </row>
    <row r="210" spans="1:5" x14ac:dyDescent="0.3">
      <c r="A210" t="s">
        <v>401</v>
      </c>
      <c r="B210" t="s">
        <v>315</v>
      </c>
      <c r="C210" t="s">
        <v>28</v>
      </c>
      <c r="D210" t="s">
        <v>400</v>
      </c>
      <c r="E210" t="s">
        <v>357</v>
      </c>
    </row>
    <row r="211" spans="1:5" x14ac:dyDescent="0.3">
      <c r="A211" t="s">
        <v>402</v>
      </c>
      <c r="B211" t="s">
        <v>311</v>
      </c>
      <c r="C211" t="s">
        <v>28</v>
      </c>
      <c r="D211" t="s">
        <v>403</v>
      </c>
      <c r="E211" t="s">
        <v>357</v>
      </c>
    </row>
    <row r="212" spans="1:5" x14ac:dyDescent="0.3">
      <c r="A212" t="s">
        <v>404</v>
      </c>
      <c r="B212" t="s">
        <v>27</v>
      </c>
      <c r="C212" t="s">
        <v>28</v>
      </c>
      <c r="D212" t="s">
        <v>405</v>
      </c>
      <c r="E212" t="s">
        <v>357</v>
      </c>
    </row>
    <row r="213" spans="1:5" x14ac:dyDescent="0.3">
      <c r="A213" t="s">
        <v>406</v>
      </c>
      <c r="B213" t="s">
        <v>317</v>
      </c>
      <c r="C213" t="s">
        <v>28</v>
      </c>
      <c r="D213" t="s">
        <v>407</v>
      </c>
      <c r="E213" t="s">
        <v>357</v>
      </c>
    </row>
    <row r="214" spans="1:5" x14ac:dyDescent="0.3">
      <c r="A214" t="s">
        <v>408</v>
      </c>
      <c r="B214" t="s">
        <v>162</v>
      </c>
      <c r="C214" t="s">
        <v>28</v>
      </c>
      <c r="D214" t="s">
        <v>409</v>
      </c>
      <c r="E214" t="s">
        <v>357</v>
      </c>
    </row>
    <row r="215" spans="1:5" x14ac:dyDescent="0.3">
      <c r="A215" t="s">
        <v>410</v>
      </c>
      <c r="B215" t="s">
        <v>83</v>
      </c>
      <c r="C215" t="s">
        <v>35</v>
      </c>
      <c r="D215" t="s">
        <v>363</v>
      </c>
      <c r="E215" t="s">
        <v>357</v>
      </c>
    </row>
    <row r="216" spans="1:5" x14ac:dyDescent="0.3">
      <c r="A216" t="s">
        <v>411</v>
      </c>
      <c r="B216" t="s">
        <v>87</v>
      </c>
      <c r="C216" t="s">
        <v>35</v>
      </c>
      <c r="D216" t="s">
        <v>368</v>
      </c>
      <c r="E216" t="s">
        <v>357</v>
      </c>
    </row>
    <row r="217" spans="1:5" x14ac:dyDescent="0.3">
      <c r="A217" t="s">
        <v>412</v>
      </c>
      <c r="B217" t="s">
        <v>413</v>
      </c>
      <c r="C217" t="s">
        <v>35</v>
      </c>
      <c r="D217" t="s">
        <v>414</v>
      </c>
      <c r="E217" t="s">
        <v>357</v>
      </c>
    </row>
    <row r="218" spans="1:5" x14ac:dyDescent="0.3">
      <c r="A218" t="s">
        <v>415</v>
      </c>
      <c r="B218" t="s">
        <v>416</v>
      </c>
      <c r="C218" t="s">
        <v>35</v>
      </c>
      <c r="D218" t="s">
        <v>370</v>
      </c>
      <c r="E218" t="s">
        <v>357</v>
      </c>
    </row>
    <row r="219" spans="1:5" x14ac:dyDescent="0.3">
      <c r="A219" t="s">
        <v>417</v>
      </c>
      <c r="B219" t="s">
        <v>418</v>
      </c>
      <c r="C219" t="s">
        <v>35</v>
      </c>
      <c r="D219" t="s">
        <v>366</v>
      </c>
      <c r="E219" t="s">
        <v>357</v>
      </c>
    </row>
    <row r="220" spans="1:5" x14ac:dyDescent="0.3">
      <c r="A220" t="s">
        <v>419</v>
      </c>
      <c r="B220" t="s">
        <v>34</v>
      </c>
      <c r="C220" t="s">
        <v>35</v>
      </c>
      <c r="D220" t="s">
        <v>389</v>
      </c>
      <c r="E220" t="s">
        <v>357</v>
      </c>
    </row>
    <row r="221" spans="1:5" x14ac:dyDescent="0.3">
      <c r="A221" t="s">
        <v>420</v>
      </c>
      <c r="B221" t="s">
        <v>421</v>
      </c>
      <c r="C221" t="s">
        <v>35</v>
      </c>
      <c r="D221" t="s">
        <v>422</v>
      </c>
      <c r="E221" t="s">
        <v>357</v>
      </c>
    </row>
    <row r="222" spans="1:5" x14ac:dyDescent="0.3">
      <c r="A222" t="s">
        <v>423</v>
      </c>
      <c r="B222" t="s">
        <v>85</v>
      </c>
      <c r="C222" t="s">
        <v>35</v>
      </c>
      <c r="D222" t="s">
        <v>387</v>
      </c>
      <c r="E222" t="s">
        <v>357</v>
      </c>
    </row>
    <row r="223" spans="1:5" x14ac:dyDescent="0.3">
      <c r="A223" t="s">
        <v>424</v>
      </c>
      <c r="B223" t="s">
        <v>97</v>
      </c>
      <c r="C223" t="s">
        <v>35</v>
      </c>
      <c r="D223" t="s">
        <v>385</v>
      </c>
      <c r="E223" t="s">
        <v>357</v>
      </c>
    </row>
    <row r="224" spans="1:5" x14ac:dyDescent="0.3">
      <c r="A224" t="s">
        <v>425</v>
      </c>
      <c r="B224" t="s">
        <v>38</v>
      </c>
      <c r="C224" t="s">
        <v>39</v>
      </c>
      <c r="D224" t="s">
        <v>378</v>
      </c>
      <c r="E224" t="s">
        <v>357</v>
      </c>
    </row>
    <row r="225" spans="1:5" x14ac:dyDescent="0.3">
      <c r="A225" t="s">
        <v>426</v>
      </c>
      <c r="B225" t="s">
        <v>41</v>
      </c>
      <c r="C225" t="s">
        <v>39</v>
      </c>
      <c r="D225" t="s">
        <v>378</v>
      </c>
      <c r="E225" t="s">
        <v>357</v>
      </c>
    </row>
    <row r="226" spans="1:5" x14ac:dyDescent="0.3">
      <c r="A226" t="s">
        <v>427</v>
      </c>
      <c r="B226" t="s">
        <v>115</v>
      </c>
      <c r="C226" t="s">
        <v>39</v>
      </c>
      <c r="D226" t="s">
        <v>428</v>
      </c>
      <c r="E226" t="s">
        <v>357</v>
      </c>
    </row>
    <row r="227" spans="1:5" x14ac:dyDescent="0.3">
      <c r="A227" t="s">
        <v>429</v>
      </c>
      <c r="B227" t="s">
        <v>117</v>
      </c>
      <c r="C227" t="s">
        <v>39</v>
      </c>
      <c r="D227" t="s">
        <v>428</v>
      </c>
      <c r="E227" t="s">
        <v>357</v>
      </c>
    </row>
    <row r="228" spans="1:5" x14ac:dyDescent="0.3">
      <c r="A228" s="162" t="s">
        <v>430</v>
      </c>
      <c r="B228" s="162" t="s">
        <v>47</v>
      </c>
      <c r="C228" s="162" t="s">
        <v>10</v>
      </c>
      <c r="D228" s="163">
        <v>44699</v>
      </c>
      <c r="E228" s="163">
        <v>44888</v>
      </c>
    </row>
    <row r="229" spans="1:5" x14ac:dyDescent="0.3">
      <c r="A229" s="162" t="s">
        <v>431</v>
      </c>
      <c r="B229" s="162" t="s">
        <v>272</v>
      </c>
      <c r="C229" s="162" t="s">
        <v>10</v>
      </c>
      <c r="D229" s="163">
        <v>44759</v>
      </c>
      <c r="E229" s="163">
        <v>44888</v>
      </c>
    </row>
    <row r="230" spans="1:5" x14ac:dyDescent="0.3">
      <c r="A230" s="162" t="s">
        <v>432</v>
      </c>
      <c r="B230" s="162" t="s">
        <v>261</v>
      </c>
      <c r="C230" s="162" t="s">
        <v>10</v>
      </c>
      <c r="D230" s="163">
        <v>44805</v>
      </c>
      <c r="E230" s="163">
        <v>44888</v>
      </c>
    </row>
    <row r="231" spans="1:5" x14ac:dyDescent="0.3">
      <c r="A231" s="162" t="s">
        <v>433</v>
      </c>
      <c r="B231" s="162" t="s">
        <v>265</v>
      </c>
      <c r="C231" s="162" t="s">
        <v>10</v>
      </c>
      <c r="D231" s="163">
        <v>44760</v>
      </c>
      <c r="E231" s="163">
        <v>44888</v>
      </c>
    </row>
    <row r="232" spans="1:5" x14ac:dyDescent="0.3">
      <c r="A232" s="162" t="s">
        <v>434</v>
      </c>
      <c r="B232" s="162" t="s">
        <v>25</v>
      </c>
      <c r="C232" s="162" t="s">
        <v>10</v>
      </c>
      <c r="D232" s="163">
        <v>44702</v>
      </c>
      <c r="E232" s="163">
        <v>44888</v>
      </c>
    </row>
    <row r="233" spans="1:5" x14ac:dyDescent="0.3">
      <c r="A233" s="162" t="s">
        <v>435</v>
      </c>
      <c r="B233" s="162" t="s">
        <v>19</v>
      </c>
      <c r="C233" s="162" t="s">
        <v>10</v>
      </c>
      <c r="D233" s="163">
        <v>44842</v>
      </c>
      <c r="E233" s="163">
        <v>44888</v>
      </c>
    </row>
    <row r="234" spans="1:5" x14ac:dyDescent="0.3">
      <c r="A234" s="162" t="s">
        <v>436</v>
      </c>
      <c r="B234" s="162" t="s">
        <v>16</v>
      </c>
      <c r="C234" s="162" t="s">
        <v>10</v>
      </c>
      <c r="D234" s="163">
        <v>44842</v>
      </c>
      <c r="E234" s="163">
        <v>44888</v>
      </c>
    </row>
    <row r="235" spans="1:5" x14ac:dyDescent="0.3">
      <c r="A235" s="162" t="s">
        <v>437</v>
      </c>
      <c r="B235" s="162" t="s">
        <v>178</v>
      </c>
      <c r="C235" s="162" t="s">
        <v>10</v>
      </c>
      <c r="D235" s="163">
        <v>44842</v>
      </c>
      <c r="E235" s="163">
        <v>44888</v>
      </c>
    </row>
    <row r="236" spans="1:5" x14ac:dyDescent="0.3">
      <c r="A236" s="162" t="s">
        <v>438</v>
      </c>
      <c r="B236" s="162" t="s">
        <v>292</v>
      </c>
      <c r="C236" s="162" t="s">
        <v>10</v>
      </c>
      <c r="D236" s="163">
        <v>44842</v>
      </c>
      <c r="E236" s="163">
        <v>44888</v>
      </c>
    </row>
    <row r="237" spans="1:5" x14ac:dyDescent="0.3">
      <c r="A237" s="162" t="s">
        <v>439</v>
      </c>
      <c r="B237" s="162" t="s">
        <v>270</v>
      </c>
      <c r="C237" s="162" t="s">
        <v>10</v>
      </c>
      <c r="D237" s="163">
        <v>44843</v>
      </c>
      <c r="E237" s="163">
        <v>44888</v>
      </c>
    </row>
    <row r="238" spans="1:5" x14ac:dyDescent="0.3">
      <c r="A238" s="162" t="s">
        <v>440</v>
      </c>
      <c r="B238" s="162" t="s">
        <v>272</v>
      </c>
      <c r="C238" s="162" t="s">
        <v>10</v>
      </c>
      <c r="D238" s="163">
        <v>44843</v>
      </c>
      <c r="E238" s="163">
        <v>44888</v>
      </c>
    </row>
    <row r="239" spans="1:5" x14ac:dyDescent="0.3">
      <c r="A239" s="162" t="s">
        <v>441</v>
      </c>
      <c r="B239" s="162" t="s">
        <v>274</v>
      </c>
      <c r="C239" s="162" t="s">
        <v>10</v>
      </c>
      <c r="D239" s="163">
        <v>44843</v>
      </c>
      <c r="E239" s="163">
        <v>44888</v>
      </c>
    </row>
    <row r="240" spans="1:5" x14ac:dyDescent="0.3">
      <c r="A240" s="162" t="s">
        <v>442</v>
      </c>
      <c r="B240" s="162" t="s">
        <v>276</v>
      </c>
      <c r="C240" s="162" t="s">
        <v>10</v>
      </c>
      <c r="D240" s="163">
        <v>44843</v>
      </c>
      <c r="E240" s="163">
        <v>44888</v>
      </c>
    </row>
    <row r="241" spans="1:5" x14ac:dyDescent="0.3">
      <c r="A241" s="162" t="s">
        <v>443</v>
      </c>
      <c r="B241" s="162" t="s">
        <v>278</v>
      </c>
      <c r="C241" s="162" t="s">
        <v>10</v>
      </c>
      <c r="D241" s="163">
        <v>44843</v>
      </c>
      <c r="E241" s="163">
        <v>44888</v>
      </c>
    </row>
    <row r="242" spans="1:5" x14ac:dyDescent="0.3">
      <c r="A242" s="162" t="s">
        <v>444</v>
      </c>
      <c r="B242" s="162" t="s">
        <v>51</v>
      </c>
      <c r="C242" s="162" t="s">
        <v>10</v>
      </c>
      <c r="D242" s="163">
        <v>44874</v>
      </c>
      <c r="E242" s="163">
        <v>44888</v>
      </c>
    </row>
    <row r="243" spans="1:5" x14ac:dyDescent="0.3">
      <c r="A243" s="162" t="s">
        <v>445</v>
      </c>
      <c r="B243" s="162" t="s">
        <v>55</v>
      </c>
      <c r="C243" s="162" t="s">
        <v>10</v>
      </c>
      <c r="D243" s="163">
        <v>44874</v>
      </c>
      <c r="E243" s="163">
        <v>44888</v>
      </c>
    </row>
    <row r="244" spans="1:5" x14ac:dyDescent="0.3">
      <c r="A244" s="162" t="s">
        <v>446</v>
      </c>
      <c r="B244" s="162" t="s">
        <v>280</v>
      </c>
      <c r="C244" s="162" t="s">
        <v>10</v>
      </c>
      <c r="D244" s="163">
        <v>44873</v>
      </c>
      <c r="E244" s="163">
        <v>44888</v>
      </c>
    </row>
    <row r="245" spans="1:5" x14ac:dyDescent="0.3">
      <c r="A245" s="162" t="s">
        <v>447</v>
      </c>
      <c r="B245" s="162" t="s">
        <v>25</v>
      </c>
      <c r="C245" s="162" t="s">
        <v>10</v>
      </c>
      <c r="D245" s="163">
        <v>44875</v>
      </c>
      <c r="E245" s="163">
        <v>44888</v>
      </c>
    </row>
    <row r="246" spans="1:5" x14ac:dyDescent="0.3">
      <c r="A246" s="162" t="s">
        <v>448</v>
      </c>
      <c r="B246" s="162" t="s">
        <v>53</v>
      </c>
      <c r="C246" s="162" t="s">
        <v>10</v>
      </c>
      <c r="D246" s="163">
        <v>44875</v>
      </c>
      <c r="E246" s="163">
        <v>44888</v>
      </c>
    </row>
    <row r="247" spans="1:5" x14ac:dyDescent="0.3">
      <c r="A247" s="162" t="s">
        <v>449</v>
      </c>
      <c r="B247" s="162" t="s">
        <v>450</v>
      </c>
      <c r="C247" s="162" t="s">
        <v>7</v>
      </c>
      <c r="D247" s="163">
        <v>44757</v>
      </c>
      <c r="E247" s="163">
        <v>44888</v>
      </c>
    </row>
    <row r="248" spans="1:5" x14ac:dyDescent="0.3">
      <c r="A248" s="162" t="s">
        <v>451</v>
      </c>
      <c r="B248" s="162" t="s">
        <v>142</v>
      </c>
      <c r="C248" s="162" t="s">
        <v>28</v>
      </c>
      <c r="D248" s="163">
        <v>44566</v>
      </c>
      <c r="E248" s="163">
        <v>44888</v>
      </c>
    </row>
    <row r="249" spans="1:5" x14ac:dyDescent="0.3">
      <c r="A249" s="162" t="s">
        <v>452</v>
      </c>
      <c r="B249" s="162" t="s">
        <v>172</v>
      </c>
      <c r="C249" s="162" t="s">
        <v>28</v>
      </c>
      <c r="D249" s="163">
        <v>44730</v>
      </c>
      <c r="E249" s="163">
        <v>44888</v>
      </c>
    </row>
    <row r="250" spans="1:5" x14ac:dyDescent="0.3">
      <c r="A250" s="162" t="s">
        <v>453</v>
      </c>
      <c r="B250" s="162" t="s">
        <v>153</v>
      </c>
      <c r="C250" s="162" t="s">
        <v>28</v>
      </c>
      <c r="D250" s="163">
        <v>44730</v>
      </c>
      <c r="E250" s="163">
        <v>44888</v>
      </c>
    </row>
    <row r="251" spans="1:5" x14ac:dyDescent="0.3">
      <c r="A251" s="162" t="s">
        <v>454</v>
      </c>
      <c r="B251" s="162" t="s">
        <v>155</v>
      </c>
      <c r="C251" s="162" t="s">
        <v>28</v>
      </c>
      <c r="D251" s="163">
        <v>44755</v>
      </c>
      <c r="E251" s="163">
        <v>44888</v>
      </c>
    </row>
    <row r="252" spans="1:5" x14ac:dyDescent="0.3">
      <c r="A252" s="162" t="s">
        <v>455</v>
      </c>
      <c r="B252" s="162" t="s">
        <v>176</v>
      </c>
      <c r="C252" s="162" t="s">
        <v>28</v>
      </c>
      <c r="D252" s="163">
        <v>44759</v>
      </c>
      <c r="E252" s="163">
        <v>44888</v>
      </c>
    </row>
    <row r="253" spans="1:5" x14ac:dyDescent="0.3">
      <c r="A253" s="162" t="s">
        <v>456</v>
      </c>
      <c r="B253" s="162" t="s">
        <v>157</v>
      </c>
      <c r="C253" s="162" t="s">
        <v>28</v>
      </c>
      <c r="D253" s="163">
        <v>44754</v>
      </c>
      <c r="E253" s="163">
        <v>44888</v>
      </c>
    </row>
    <row r="254" spans="1:5" x14ac:dyDescent="0.3">
      <c r="A254" s="162" t="s">
        <v>457</v>
      </c>
      <c r="B254" s="162" t="s">
        <v>135</v>
      </c>
      <c r="C254" s="162" t="s">
        <v>28</v>
      </c>
      <c r="D254" s="163">
        <v>44786</v>
      </c>
      <c r="E254" s="163">
        <v>44888</v>
      </c>
    </row>
    <row r="255" spans="1:5" x14ac:dyDescent="0.3">
      <c r="A255" s="162" t="s">
        <v>458</v>
      </c>
      <c r="B255" s="162" t="s">
        <v>167</v>
      </c>
      <c r="C255" s="162" t="s">
        <v>28</v>
      </c>
      <c r="D255" s="163">
        <v>44755</v>
      </c>
      <c r="E255" s="163">
        <v>44888</v>
      </c>
    </row>
    <row r="256" spans="1:5" x14ac:dyDescent="0.3">
      <c r="A256" s="162" t="s">
        <v>459</v>
      </c>
      <c r="B256" s="162" t="s">
        <v>165</v>
      </c>
      <c r="C256" s="162" t="s">
        <v>28</v>
      </c>
      <c r="D256" s="163">
        <v>44756</v>
      </c>
      <c r="E256" s="163">
        <v>44888</v>
      </c>
    </row>
    <row r="257" spans="1:5" x14ac:dyDescent="0.3">
      <c r="A257" s="162" t="s">
        <v>460</v>
      </c>
      <c r="B257" s="162" t="s">
        <v>144</v>
      </c>
      <c r="C257" s="162" t="s">
        <v>28</v>
      </c>
      <c r="D257" s="163">
        <v>44844</v>
      </c>
      <c r="E257" s="163">
        <v>44888</v>
      </c>
    </row>
    <row r="258" spans="1:5" x14ac:dyDescent="0.3">
      <c r="A258" s="162" t="s">
        <v>461</v>
      </c>
      <c r="B258" s="162" t="s">
        <v>149</v>
      </c>
      <c r="C258" s="162" t="s">
        <v>28</v>
      </c>
      <c r="D258" s="163">
        <v>44844</v>
      </c>
      <c r="E258" s="163">
        <v>44888</v>
      </c>
    </row>
    <row r="259" spans="1:5" x14ac:dyDescent="0.3">
      <c r="A259" s="162" t="s">
        <v>462</v>
      </c>
      <c r="B259" s="162" t="s">
        <v>151</v>
      </c>
      <c r="C259" s="162" t="s">
        <v>28</v>
      </c>
      <c r="D259" s="163">
        <v>44844</v>
      </c>
      <c r="E259" s="163">
        <v>44888</v>
      </c>
    </row>
    <row r="260" spans="1:5" x14ac:dyDescent="0.3">
      <c r="A260" s="162" t="s">
        <v>463</v>
      </c>
      <c r="B260" s="162" t="s">
        <v>153</v>
      </c>
      <c r="C260" s="162" t="s">
        <v>28</v>
      </c>
      <c r="D260" s="163">
        <v>44844</v>
      </c>
      <c r="E260" s="163">
        <v>44888</v>
      </c>
    </row>
    <row r="261" spans="1:5" x14ac:dyDescent="0.3">
      <c r="A261" s="162" t="s">
        <v>464</v>
      </c>
      <c r="B261" s="162" t="s">
        <v>155</v>
      </c>
      <c r="C261" s="162" t="s">
        <v>28</v>
      </c>
      <c r="D261" s="163">
        <v>44844</v>
      </c>
      <c r="E261" s="163">
        <v>44888</v>
      </c>
    </row>
    <row r="262" spans="1:5" x14ac:dyDescent="0.3">
      <c r="A262" s="162" t="s">
        <v>465</v>
      </c>
      <c r="B262" s="162" t="s">
        <v>309</v>
      </c>
      <c r="C262" s="162" t="s">
        <v>28</v>
      </c>
      <c r="D262" s="163">
        <v>44846</v>
      </c>
      <c r="E262" s="163">
        <v>44888</v>
      </c>
    </row>
    <row r="263" spans="1:5" x14ac:dyDescent="0.3">
      <c r="A263" s="162" t="s">
        <v>466</v>
      </c>
      <c r="B263" s="162" t="s">
        <v>324</v>
      </c>
      <c r="C263" s="162" t="s">
        <v>28</v>
      </c>
      <c r="D263" s="163">
        <v>44846</v>
      </c>
      <c r="E263" s="163">
        <v>44888</v>
      </c>
    </row>
    <row r="264" spans="1:5" x14ac:dyDescent="0.3">
      <c r="A264" s="162" t="s">
        <v>467</v>
      </c>
      <c r="B264" s="162" t="s">
        <v>311</v>
      </c>
      <c r="C264" s="162" t="s">
        <v>28</v>
      </c>
      <c r="D264" s="163">
        <v>44846</v>
      </c>
      <c r="E264" s="163">
        <v>44888</v>
      </c>
    </row>
    <row r="265" spans="1:5" x14ac:dyDescent="0.3">
      <c r="A265" s="162" t="s">
        <v>468</v>
      </c>
      <c r="B265" s="162" t="s">
        <v>313</v>
      </c>
      <c r="C265" s="162" t="s">
        <v>28</v>
      </c>
      <c r="D265" s="163">
        <v>44846</v>
      </c>
      <c r="E265" s="163">
        <v>44888</v>
      </c>
    </row>
    <row r="266" spans="1:5" x14ac:dyDescent="0.3">
      <c r="A266" s="162" t="s">
        <v>469</v>
      </c>
      <c r="B266" s="162" t="s">
        <v>315</v>
      </c>
      <c r="C266" s="162" t="s">
        <v>28</v>
      </c>
      <c r="D266" s="163">
        <v>44846</v>
      </c>
      <c r="E266" s="163">
        <v>44888</v>
      </c>
    </row>
    <row r="267" spans="1:5" x14ac:dyDescent="0.3">
      <c r="A267" s="162" t="s">
        <v>470</v>
      </c>
      <c r="B267" s="162" t="s">
        <v>317</v>
      </c>
      <c r="C267" s="162" t="s">
        <v>28</v>
      </c>
      <c r="D267" s="163">
        <v>44846</v>
      </c>
      <c r="E267" s="163">
        <v>44888</v>
      </c>
    </row>
    <row r="268" spans="1:5" x14ac:dyDescent="0.3">
      <c r="A268" s="162" t="s">
        <v>471</v>
      </c>
      <c r="B268" s="162" t="s">
        <v>65</v>
      </c>
      <c r="C268" s="162" t="s">
        <v>28</v>
      </c>
      <c r="D268" s="163">
        <v>44846</v>
      </c>
      <c r="E268" s="163">
        <v>44888</v>
      </c>
    </row>
    <row r="269" spans="1:5" x14ac:dyDescent="0.3">
      <c r="A269" s="162" t="s">
        <v>472</v>
      </c>
      <c r="B269" s="162" t="s">
        <v>67</v>
      </c>
      <c r="C269" s="162" t="s">
        <v>28</v>
      </c>
      <c r="D269" s="163">
        <v>44846</v>
      </c>
      <c r="E269" s="163">
        <v>44888</v>
      </c>
    </row>
    <row r="270" spans="1:5" x14ac:dyDescent="0.3">
      <c r="A270" s="162" t="s">
        <v>473</v>
      </c>
      <c r="B270" s="162" t="s">
        <v>69</v>
      </c>
      <c r="C270" s="162" t="s">
        <v>28</v>
      </c>
      <c r="D270" s="163">
        <v>44846</v>
      </c>
      <c r="E270" s="163">
        <v>44888</v>
      </c>
    </row>
    <row r="271" spans="1:5" x14ac:dyDescent="0.3">
      <c r="A271" s="162" t="s">
        <v>474</v>
      </c>
      <c r="B271" s="162" t="s">
        <v>172</v>
      </c>
      <c r="C271" s="162" t="s">
        <v>28</v>
      </c>
      <c r="D271" s="163">
        <v>44845</v>
      </c>
      <c r="E271" s="163">
        <v>44888</v>
      </c>
    </row>
    <row r="272" spans="1:5" x14ac:dyDescent="0.3">
      <c r="A272" s="162" t="s">
        <v>475</v>
      </c>
      <c r="B272" s="162" t="s">
        <v>174</v>
      </c>
      <c r="C272" s="162" t="s">
        <v>28</v>
      </c>
      <c r="D272" s="163">
        <v>44845</v>
      </c>
      <c r="E272" s="163">
        <v>44888</v>
      </c>
    </row>
    <row r="273" spans="1:5" x14ac:dyDescent="0.3">
      <c r="A273" s="162" t="s">
        <v>476</v>
      </c>
      <c r="B273" s="162" t="s">
        <v>176</v>
      </c>
      <c r="C273" s="162" t="s">
        <v>28</v>
      </c>
      <c r="D273" s="163">
        <v>44845</v>
      </c>
      <c r="E273" s="163">
        <v>44888</v>
      </c>
    </row>
    <row r="274" spans="1:5" x14ac:dyDescent="0.3">
      <c r="A274" s="162" t="s">
        <v>477</v>
      </c>
      <c r="B274" s="162" t="s">
        <v>147</v>
      </c>
      <c r="C274" s="162" t="s">
        <v>28</v>
      </c>
      <c r="D274" s="163">
        <v>44844</v>
      </c>
      <c r="E274" s="163">
        <v>44888</v>
      </c>
    </row>
    <row r="275" spans="1:5" x14ac:dyDescent="0.3">
      <c r="A275" s="162" t="s">
        <v>478</v>
      </c>
      <c r="B275" s="162" t="s">
        <v>31</v>
      </c>
      <c r="C275" s="162" t="s">
        <v>28</v>
      </c>
      <c r="D275" s="163">
        <v>44787</v>
      </c>
      <c r="E275" s="163">
        <v>44888</v>
      </c>
    </row>
    <row r="276" spans="1:5" x14ac:dyDescent="0.3">
      <c r="A276" s="162" t="s">
        <v>479</v>
      </c>
      <c r="B276" s="162" t="s">
        <v>480</v>
      </c>
      <c r="C276" s="162" t="s">
        <v>35</v>
      </c>
      <c r="D276" s="163">
        <v>44679</v>
      </c>
      <c r="E276" s="163">
        <v>44888</v>
      </c>
    </row>
    <row r="277" spans="1:5" x14ac:dyDescent="0.3">
      <c r="A277" s="162" t="s">
        <v>481</v>
      </c>
      <c r="B277" s="162" t="s">
        <v>482</v>
      </c>
      <c r="C277" s="162" t="s">
        <v>35</v>
      </c>
      <c r="D277" s="163">
        <v>44681</v>
      </c>
      <c r="E277" s="163">
        <v>44888</v>
      </c>
    </row>
    <row r="278" spans="1:5" x14ac:dyDescent="0.3">
      <c r="A278" s="162" t="s">
        <v>483</v>
      </c>
      <c r="B278" s="162" t="s">
        <v>103</v>
      </c>
      <c r="C278" s="162" t="s">
        <v>35</v>
      </c>
      <c r="D278" s="163">
        <v>44681</v>
      </c>
      <c r="E278" s="163">
        <v>44888</v>
      </c>
    </row>
    <row r="279" spans="1:5" x14ac:dyDescent="0.3">
      <c r="A279" s="162" t="s">
        <v>484</v>
      </c>
      <c r="B279" s="162" t="s">
        <v>105</v>
      </c>
      <c r="C279" s="162" t="s">
        <v>35</v>
      </c>
      <c r="D279" s="163">
        <v>44680</v>
      </c>
      <c r="E279" s="163">
        <v>44888</v>
      </c>
    </row>
    <row r="280" spans="1:5" x14ac:dyDescent="0.3">
      <c r="A280" s="162" t="s">
        <v>485</v>
      </c>
      <c r="B280" s="162" t="s">
        <v>71</v>
      </c>
      <c r="C280" s="162" t="s">
        <v>35</v>
      </c>
      <c r="D280" s="163">
        <v>44831</v>
      </c>
      <c r="E280" s="163">
        <v>44888</v>
      </c>
    </row>
    <row r="281" spans="1:5" x14ac:dyDescent="0.3">
      <c r="A281" s="162" t="s">
        <v>486</v>
      </c>
      <c r="B281" s="162" t="s">
        <v>73</v>
      </c>
      <c r="C281" s="162" t="s">
        <v>35</v>
      </c>
      <c r="D281" s="163">
        <v>44831</v>
      </c>
      <c r="E281" s="163">
        <v>44888</v>
      </c>
    </row>
    <row r="282" spans="1:5" x14ac:dyDescent="0.3">
      <c r="A282" s="162" t="s">
        <v>487</v>
      </c>
      <c r="B282" s="162" t="s">
        <v>75</v>
      </c>
      <c r="C282" s="162" t="s">
        <v>35</v>
      </c>
      <c r="D282" s="163">
        <v>44831</v>
      </c>
      <c r="E282" s="163">
        <v>44888</v>
      </c>
    </row>
    <row r="283" spans="1:5" x14ac:dyDescent="0.3">
      <c r="A283" s="162" t="s">
        <v>488</v>
      </c>
      <c r="B283" s="162" t="s">
        <v>77</v>
      </c>
      <c r="C283" s="162" t="s">
        <v>35</v>
      </c>
      <c r="D283" s="163">
        <v>44831</v>
      </c>
      <c r="E283" s="163">
        <v>44888</v>
      </c>
    </row>
    <row r="284" spans="1:5" x14ac:dyDescent="0.3">
      <c r="A284" s="162" t="s">
        <v>489</v>
      </c>
      <c r="B284" s="162" t="s">
        <v>80</v>
      </c>
      <c r="C284" s="162" t="s">
        <v>35</v>
      </c>
      <c r="D284" s="163">
        <v>44831</v>
      </c>
      <c r="E284" s="163">
        <v>44888</v>
      </c>
    </row>
    <row r="285" spans="1:5" x14ac:dyDescent="0.3">
      <c r="A285" s="162" t="s">
        <v>490</v>
      </c>
      <c r="B285" s="162" t="s">
        <v>34</v>
      </c>
      <c r="C285" s="162" t="s">
        <v>35</v>
      </c>
      <c r="D285" s="163">
        <v>44831</v>
      </c>
      <c r="E285" s="163">
        <v>44888</v>
      </c>
    </row>
    <row r="286" spans="1:5" x14ac:dyDescent="0.3">
      <c r="A286" s="162" t="s">
        <v>491</v>
      </c>
      <c r="B286" s="162" t="s">
        <v>83</v>
      </c>
      <c r="C286" s="162" t="s">
        <v>35</v>
      </c>
      <c r="D286" s="163">
        <v>44830</v>
      </c>
      <c r="E286" s="163">
        <v>44888</v>
      </c>
    </row>
    <row r="287" spans="1:5" x14ac:dyDescent="0.3">
      <c r="A287" s="162" t="s">
        <v>492</v>
      </c>
      <c r="B287" s="162" t="s">
        <v>85</v>
      </c>
      <c r="C287" s="162" t="s">
        <v>35</v>
      </c>
      <c r="D287" s="163">
        <v>44830</v>
      </c>
      <c r="E287" s="163">
        <v>44888</v>
      </c>
    </row>
    <row r="288" spans="1:5" x14ac:dyDescent="0.3">
      <c r="A288" s="162" t="s">
        <v>493</v>
      </c>
      <c r="B288" s="162" t="s">
        <v>87</v>
      </c>
      <c r="C288" s="162" t="s">
        <v>35</v>
      </c>
      <c r="D288" s="163">
        <v>44832</v>
      </c>
      <c r="E288" s="163">
        <v>44888</v>
      </c>
    </row>
    <row r="289" spans="1:5" x14ac:dyDescent="0.3">
      <c r="A289" s="162" t="s">
        <v>494</v>
      </c>
      <c r="B289" s="162" t="s">
        <v>89</v>
      </c>
      <c r="C289" s="162" t="s">
        <v>35</v>
      </c>
      <c r="D289" s="163">
        <v>44832</v>
      </c>
      <c r="E289" s="163">
        <v>44888</v>
      </c>
    </row>
    <row r="290" spans="1:5" x14ac:dyDescent="0.3">
      <c r="A290" s="162" t="s">
        <v>495</v>
      </c>
      <c r="B290" s="162" t="s">
        <v>91</v>
      </c>
      <c r="C290" s="162" t="s">
        <v>35</v>
      </c>
      <c r="D290" s="163">
        <v>44832</v>
      </c>
      <c r="E290" s="163">
        <v>44888</v>
      </c>
    </row>
    <row r="291" spans="1:5" x14ac:dyDescent="0.3">
      <c r="A291" s="162" t="s">
        <v>496</v>
      </c>
      <c r="B291" s="162" t="s">
        <v>93</v>
      </c>
      <c r="C291" s="162" t="s">
        <v>35</v>
      </c>
      <c r="D291" s="163">
        <v>44832</v>
      </c>
      <c r="E291" s="163">
        <v>44888</v>
      </c>
    </row>
    <row r="292" spans="1:5" x14ac:dyDescent="0.3">
      <c r="A292" s="162" t="s">
        <v>497</v>
      </c>
      <c r="B292" s="162" t="s">
        <v>95</v>
      </c>
      <c r="C292" s="162" t="s">
        <v>35</v>
      </c>
      <c r="D292" s="163">
        <v>44832</v>
      </c>
      <c r="E292" s="163">
        <v>44888</v>
      </c>
    </row>
    <row r="293" spans="1:5" x14ac:dyDescent="0.3">
      <c r="A293" s="162" t="s">
        <v>498</v>
      </c>
      <c r="B293" s="162" t="s">
        <v>97</v>
      </c>
      <c r="C293" s="162" t="s">
        <v>35</v>
      </c>
      <c r="D293" s="163">
        <v>44830</v>
      </c>
      <c r="E293" s="163">
        <v>44888</v>
      </c>
    </row>
    <row r="294" spans="1:5" x14ac:dyDescent="0.3">
      <c r="A294" s="162" t="s">
        <v>499</v>
      </c>
      <c r="B294" s="162" t="s">
        <v>99</v>
      </c>
      <c r="C294" s="162" t="s">
        <v>35</v>
      </c>
      <c r="D294" s="163">
        <v>44833</v>
      </c>
      <c r="E294" s="163">
        <v>44888</v>
      </c>
    </row>
    <row r="295" spans="1:5" x14ac:dyDescent="0.3">
      <c r="A295" s="162" t="s">
        <v>500</v>
      </c>
      <c r="B295" s="162" t="s">
        <v>101</v>
      </c>
      <c r="C295" s="162" t="s">
        <v>35</v>
      </c>
      <c r="D295" s="163">
        <v>44833</v>
      </c>
      <c r="E295" s="163">
        <v>44888</v>
      </c>
    </row>
    <row r="296" spans="1:5" x14ac:dyDescent="0.3">
      <c r="A296" s="162" t="s">
        <v>501</v>
      </c>
      <c r="B296" s="162" t="s">
        <v>103</v>
      </c>
      <c r="C296" s="162" t="s">
        <v>35</v>
      </c>
      <c r="D296" s="163">
        <v>44833</v>
      </c>
      <c r="E296" s="163">
        <v>44888</v>
      </c>
    </row>
    <row r="297" spans="1:5" x14ac:dyDescent="0.3">
      <c r="A297" s="162" t="s">
        <v>502</v>
      </c>
      <c r="B297" s="162" t="s">
        <v>105</v>
      </c>
      <c r="C297" s="162" t="s">
        <v>35</v>
      </c>
      <c r="D297" s="163">
        <v>44833</v>
      </c>
      <c r="E297" s="163">
        <v>44888</v>
      </c>
    </row>
    <row r="298" spans="1:5" x14ac:dyDescent="0.3">
      <c r="A298" s="162" t="s">
        <v>503</v>
      </c>
      <c r="B298" s="162" t="s">
        <v>504</v>
      </c>
      <c r="C298" s="162" t="s">
        <v>39</v>
      </c>
      <c r="D298" s="163">
        <v>44671</v>
      </c>
      <c r="E298" s="163">
        <v>44888</v>
      </c>
    </row>
    <row r="299" spans="1:5" x14ac:dyDescent="0.3">
      <c r="A299" s="162" t="s">
        <v>505</v>
      </c>
      <c r="B299" s="162" t="s">
        <v>506</v>
      </c>
      <c r="C299" s="162" t="s">
        <v>39</v>
      </c>
      <c r="D299" s="163">
        <v>44683</v>
      </c>
      <c r="E299" s="163">
        <v>44888</v>
      </c>
    </row>
    <row r="300" spans="1:5" x14ac:dyDescent="0.3">
      <c r="A300" s="162" t="s">
        <v>507</v>
      </c>
      <c r="B300" s="162" t="s">
        <v>133</v>
      </c>
      <c r="C300" s="162" t="s">
        <v>39</v>
      </c>
      <c r="D300" s="163">
        <v>44666</v>
      </c>
      <c r="E300" s="163">
        <v>44888</v>
      </c>
    </row>
    <row r="301" spans="1:5" x14ac:dyDescent="0.3">
      <c r="A301" s="162" t="s">
        <v>508</v>
      </c>
      <c r="B301" s="162" t="s">
        <v>123</v>
      </c>
      <c r="C301" s="162" t="s">
        <v>39</v>
      </c>
      <c r="D301" s="163">
        <v>44669</v>
      </c>
      <c r="E301" s="163">
        <v>44888</v>
      </c>
    </row>
    <row r="302" spans="1:5" x14ac:dyDescent="0.3">
      <c r="A302" s="162" t="s">
        <v>509</v>
      </c>
      <c r="B302" s="162" t="s">
        <v>125</v>
      </c>
      <c r="C302" s="162" t="s">
        <v>39</v>
      </c>
      <c r="D302" s="163">
        <v>44669</v>
      </c>
      <c r="E302" s="163">
        <v>44888</v>
      </c>
    </row>
    <row r="303" spans="1:5" x14ac:dyDescent="0.3">
      <c r="A303" s="162" t="s">
        <v>510</v>
      </c>
      <c r="B303" s="162" t="s">
        <v>127</v>
      </c>
      <c r="C303" s="162" t="s">
        <v>39</v>
      </c>
      <c r="D303" s="163">
        <v>44668</v>
      </c>
      <c r="E303" s="163">
        <v>44888</v>
      </c>
    </row>
    <row r="304" spans="1:5" x14ac:dyDescent="0.3">
      <c r="A304" s="162" t="s">
        <v>511</v>
      </c>
      <c r="B304" s="162" t="s">
        <v>129</v>
      </c>
      <c r="C304" s="162" t="s">
        <v>39</v>
      </c>
      <c r="D304" s="163">
        <v>44667</v>
      </c>
      <c r="E304" s="163">
        <v>44888</v>
      </c>
    </row>
    <row r="305" spans="1:5" x14ac:dyDescent="0.3">
      <c r="A305" s="162" t="s">
        <v>512</v>
      </c>
      <c r="B305" s="162" t="s">
        <v>131</v>
      </c>
      <c r="C305" s="162" t="s">
        <v>39</v>
      </c>
      <c r="D305" s="163">
        <v>44667</v>
      </c>
      <c r="E305" s="163">
        <v>44888</v>
      </c>
    </row>
    <row r="306" spans="1:5" x14ac:dyDescent="0.3">
      <c r="A306" s="162" t="s">
        <v>513</v>
      </c>
      <c r="B306" s="162" t="s">
        <v>514</v>
      </c>
      <c r="C306" s="162" t="s">
        <v>39</v>
      </c>
      <c r="D306" s="163">
        <v>44734</v>
      </c>
      <c r="E306" s="163">
        <v>44888</v>
      </c>
    </row>
    <row r="307" spans="1:5" x14ac:dyDescent="0.3">
      <c r="A307" s="162" t="s">
        <v>515</v>
      </c>
      <c r="B307" s="162" t="s">
        <v>347</v>
      </c>
      <c r="C307" s="162" t="s">
        <v>39</v>
      </c>
      <c r="D307" s="163">
        <v>44733</v>
      </c>
      <c r="E307" s="163">
        <v>44888</v>
      </c>
    </row>
    <row r="308" spans="1:5" x14ac:dyDescent="0.3">
      <c r="A308" s="162" t="s">
        <v>516</v>
      </c>
      <c r="B308" s="162" t="s">
        <v>517</v>
      </c>
      <c r="C308" s="162" t="s">
        <v>39</v>
      </c>
      <c r="D308" s="163">
        <v>44750</v>
      </c>
      <c r="E308" s="163">
        <v>44888</v>
      </c>
    </row>
    <row r="309" spans="1:5" x14ac:dyDescent="0.3">
      <c r="A309" s="162" t="s">
        <v>518</v>
      </c>
      <c r="B309" s="162" t="s">
        <v>119</v>
      </c>
      <c r="C309" s="162" t="s">
        <v>39</v>
      </c>
      <c r="D309" s="163">
        <v>44749</v>
      </c>
      <c r="E309" s="163">
        <v>44888</v>
      </c>
    </row>
    <row r="310" spans="1:5" x14ac:dyDescent="0.3">
      <c r="A310" s="162" t="s">
        <v>519</v>
      </c>
      <c r="B310" s="162" t="s">
        <v>121</v>
      </c>
      <c r="C310" s="162" t="s">
        <v>39</v>
      </c>
      <c r="D310" s="163">
        <v>44749</v>
      </c>
      <c r="E310" s="163">
        <v>44888</v>
      </c>
    </row>
    <row r="311" spans="1:5" x14ac:dyDescent="0.3">
      <c r="A311" s="162" t="s">
        <v>520</v>
      </c>
      <c r="B311" s="162" t="s">
        <v>107</v>
      </c>
      <c r="C311" s="162" t="s">
        <v>39</v>
      </c>
      <c r="D311" s="163">
        <v>44771</v>
      </c>
      <c r="E311" s="163">
        <v>44888</v>
      </c>
    </row>
    <row r="312" spans="1:5" x14ac:dyDescent="0.3">
      <c r="A312" s="162" t="s">
        <v>521</v>
      </c>
      <c r="B312" s="162" t="s">
        <v>111</v>
      </c>
      <c r="C312" s="162" t="s">
        <v>39</v>
      </c>
      <c r="D312" s="163">
        <v>44769</v>
      </c>
      <c r="E312" s="163">
        <v>44888</v>
      </c>
    </row>
    <row r="313" spans="1:5" x14ac:dyDescent="0.3">
      <c r="A313" s="162" t="s">
        <v>522</v>
      </c>
      <c r="B313" s="162" t="s">
        <v>113</v>
      </c>
      <c r="C313" s="162" t="s">
        <v>39</v>
      </c>
      <c r="D313" s="163">
        <v>44769</v>
      </c>
      <c r="E313" s="163">
        <v>44888</v>
      </c>
    </row>
    <row r="314" spans="1:5" x14ac:dyDescent="0.3">
      <c r="A314" s="162" t="s">
        <v>523</v>
      </c>
      <c r="B314" s="162" t="s">
        <v>343</v>
      </c>
      <c r="C314" s="162" t="s">
        <v>39</v>
      </c>
      <c r="D314" s="163">
        <v>44785</v>
      </c>
      <c r="E314" s="163">
        <v>44888</v>
      </c>
    </row>
    <row r="315" spans="1:5" x14ac:dyDescent="0.3">
      <c r="A315" s="162" t="s">
        <v>524</v>
      </c>
      <c r="B315" s="162" t="s">
        <v>345</v>
      </c>
      <c r="C315" s="162" t="s">
        <v>39</v>
      </c>
      <c r="D315" s="163">
        <v>44785</v>
      </c>
      <c r="E315" s="163">
        <v>44888</v>
      </c>
    </row>
    <row r="316" spans="1:5" x14ac:dyDescent="0.3">
      <c r="A316" s="162" t="s">
        <v>525</v>
      </c>
      <c r="B316" s="162" t="s">
        <v>192</v>
      </c>
      <c r="C316" s="162" t="s">
        <v>526</v>
      </c>
      <c r="D316" s="163">
        <v>44813</v>
      </c>
      <c r="E316" s="163">
        <v>44888</v>
      </c>
    </row>
    <row r="317" spans="1:5" x14ac:dyDescent="0.3">
      <c r="A317" s="162" t="s">
        <v>527</v>
      </c>
      <c r="B317" s="162" t="s">
        <v>197</v>
      </c>
      <c r="C317" s="162" t="s">
        <v>526</v>
      </c>
      <c r="D317" s="163">
        <v>44813</v>
      </c>
      <c r="E317" s="163">
        <v>44888</v>
      </c>
    </row>
    <row r="318" spans="1:5" x14ac:dyDescent="0.3">
      <c r="A318" s="162" t="s">
        <v>528</v>
      </c>
      <c r="B318" s="162" t="s">
        <v>199</v>
      </c>
      <c r="C318" s="162" t="s">
        <v>526</v>
      </c>
      <c r="D318" s="163">
        <v>44813</v>
      </c>
      <c r="E318" s="163">
        <v>44888</v>
      </c>
    </row>
    <row r="319" spans="1:5" x14ac:dyDescent="0.3">
      <c r="A319" s="162" t="s">
        <v>529</v>
      </c>
      <c r="B319" s="162" t="s">
        <v>201</v>
      </c>
      <c r="C319" s="162" t="s">
        <v>526</v>
      </c>
      <c r="D319" s="163">
        <v>44813</v>
      </c>
      <c r="E319" s="163">
        <v>44888</v>
      </c>
    </row>
    <row r="320" spans="1:5" x14ac:dyDescent="0.3">
      <c r="A320" s="162" t="s">
        <v>530</v>
      </c>
      <c r="B320" s="162" t="s">
        <v>203</v>
      </c>
      <c r="C320" s="162" t="s">
        <v>526</v>
      </c>
      <c r="D320" s="163">
        <v>44817</v>
      </c>
      <c r="E320" s="163">
        <v>44888</v>
      </c>
    </row>
    <row r="321" spans="1:5" x14ac:dyDescent="0.3">
      <c r="A321" s="162" t="s">
        <v>531</v>
      </c>
      <c r="B321" s="162" t="s">
        <v>532</v>
      </c>
      <c r="C321" s="162" t="s">
        <v>526</v>
      </c>
      <c r="D321" s="163">
        <v>44817</v>
      </c>
      <c r="E321" s="163">
        <v>44888</v>
      </c>
    </row>
    <row r="322" spans="1:5" x14ac:dyDescent="0.3">
      <c r="A322" s="162" t="s">
        <v>533</v>
      </c>
      <c r="B322" s="162" t="s">
        <v>206</v>
      </c>
      <c r="C322" s="162" t="s">
        <v>526</v>
      </c>
      <c r="D322" s="163">
        <v>44817</v>
      </c>
      <c r="E322" s="163">
        <v>44888</v>
      </c>
    </row>
    <row r="323" spans="1:5" x14ac:dyDescent="0.3">
      <c r="A323" s="162" t="s">
        <v>534</v>
      </c>
      <c r="B323" s="162" t="s">
        <v>208</v>
      </c>
      <c r="C323" s="162" t="s">
        <v>526</v>
      </c>
      <c r="D323" s="163">
        <v>44817</v>
      </c>
      <c r="E323" s="163">
        <v>44888</v>
      </c>
    </row>
    <row r="324" spans="1:5" x14ac:dyDescent="0.3">
      <c r="A324" s="162" t="s">
        <v>535</v>
      </c>
      <c r="B324" s="162" t="s">
        <v>210</v>
      </c>
      <c r="C324" s="162" t="s">
        <v>526</v>
      </c>
      <c r="D324" s="163">
        <v>44817</v>
      </c>
      <c r="E324" s="163">
        <v>44888</v>
      </c>
    </row>
    <row r="325" spans="1:5" x14ac:dyDescent="0.3">
      <c r="A325" s="162" t="s">
        <v>536</v>
      </c>
      <c r="B325" s="162" t="s">
        <v>212</v>
      </c>
      <c r="C325" s="162" t="s">
        <v>526</v>
      </c>
      <c r="D325" s="163">
        <v>44817</v>
      </c>
      <c r="E325" s="163">
        <v>44888</v>
      </c>
    </row>
    <row r="326" spans="1:5" x14ac:dyDescent="0.3">
      <c r="A326" s="162" t="s">
        <v>537</v>
      </c>
      <c r="B326" s="162" t="s">
        <v>538</v>
      </c>
      <c r="C326" s="162" t="s">
        <v>526</v>
      </c>
      <c r="D326" s="163">
        <v>44817</v>
      </c>
      <c r="E326" s="163">
        <v>44888</v>
      </c>
    </row>
    <row r="327" spans="1:5" x14ac:dyDescent="0.3">
      <c r="A327" s="162" t="s">
        <v>539</v>
      </c>
      <c r="B327" s="162" t="s">
        <v>214</v>
      </c>
      <c r="C327" s="162" t="s">
        <v>526</v>
      </c>
      <c r="D327" s="163">
        <v>44817</v>
      </c>
      <c r="E327" s="163">
        <v>44888</v>
      </c>
    </row>
    <row r="328" spans="1:5" x14ac:dyDescent="0.3">
      <c r="A328" s="162" t="s">
        <v>540</v>
      </c>
      <c r="B328" s="162" t="s">
        <v>235</v>
      </c>
      <c r="C328" s="162" t="s">
        <v>526</v>
      </c>
      <c r="D328" s="162" t="s">
        <v>541</v>
      </c>
      <c r="E328" s="163">
        <v>44888</v>
      </c>
    </row>
    <row r="329" spans="1:5" x14ac:dyDescent="0.3">
      <c r="A329" s="162" t="s">
        <v>542</v>
      </c>
      <c r="B329" s="162" t="s">
        <v>216</v>
      </c>
      <c r="C329" s="162" t="s">
        <v>526</v>
      </c>
      <c r="D329" s="162" t="s">
        <v>541</v>
      </c>
      <c r="E329" s="163">
        <v>44888</v>
      </c>
    </row>
    <row r="330" spans="1:5" x14ac:dyDescent="0.3">
      <c r="A330" s="162" t="s">
        <v>543</v>
      </c>
      <c r="B330" s="162" t="s">
        <v>219</v>
      </c>
      <c r="C330" s="162" t="s">
        <v>526</v>
      </c>
      <c r="D330" s="162" t="s">
        <v>541</v>
      </c>
      <c r="E330" s="163">
        <v>44888</v>
      </c>
    </row>
    <row r="331" spans="1:5" x14ac:dyDescent="0.3">
      <c r="A331" s="162" t="s">
        <v>544</v>
      </c>
      <c r="B331" s="162" t="s">
        <v>237</v>
      </c>
      <c r="C331" s="162" t="s">
        <v>526</v>
      </c>
      <c r="D331" s="162" t="s">
        <v>541</v>
      </c>
      <c r="E331" s="163">
        <v>44888</v>
      </c>
    </row>
    <row r="332" spans="1:5" x14ac:dyDescent="0.3">
      <c r="A332" s="162" t="s">
        <v>545</v>
      </c>
      <c r="B332" s="162" t="s">
        <v>221</v>
      </c>
      <c r="C332" s="162" t="s">
        <v>526</v>
      </c>
      <c r="D332" s="162" t="s">
        <v>541</v>
      </c>
      <c r="E332" s="163">
        <v>44888</v>
      </c>
    </row>
    <row r="333" spans="1:5" x14ac:dyDescent="0.3">
      <c r="A333" s="162" t="s">
        <v>546</v>
      </c>
      <c r="B333" s="162" t="s">
        <v>223</v>
      </c>
      <c r="C333" s="162" t="s">
        <v>526</v>
      </c>
      <c r="D333" s="162" t="s">
        <v>541</v>
      </c>
      <c r="E333" s="163">
        <v>44888</v>
      </c>
    </row>
    <row r="334" spans="1:5" x14ac:dyDescent="0.3">
      <c r="A334" s="162" t="s">
        <v>547</v>
      </c>
      <c r="B334" s="162" t="s">
        <v>225</v>
      </c>
      <c r="C334" s="162" t="s">
        <v>526</v>
      </c>
      <c r="D334" s="162" t="s">
        <v>541</v>
      </c>
      <c r="E334" s="163">
        <v>44888</v>
      </c>
    </row>
    <row r="335" spans="1:5" x14ac:dyDescent="0.3">
      <c r="A335" s="162" t="s">
        <v>548</v>
      </c>
      <c r="B335" s="162" t="s">
        <v>227</v>
      </c>
      <c r="C335" s="162" t="s">
        <v>526</v>
      </c>
      <c r="D335" s="162" t="s">
        <v>541</v>
      </c>
      <c r="E335" s="163">
        <v>44888</v>
      </c>
    </row>
    <row r="336" spans="1:5" x14ac:dyDescent="0.3">
      <c r="A336" s="162" t="s">
        <v>549</v>
      </c>
      <c r="B336" s="162" t="s">
        <v>229</v>
      </c>
      <c r="C336" s="162" t="s">
        <v>526</v>
      </c>
      <c r="D336" s="162" t="s">
        <v>541</v>
      </c>
      <c r="E336" s="163">
        <v>44888</v>
      </c>
    </row>
    <row r="337" spans="1:5" x14ac:dyDescent="0.3">
      <c r="A337" s="162" t="s">
        <v>550</v>
      </c>
      <c r="B337" s="162" t="s">
        <v>231</v>
      </c>
      <c r="C337" s="162" t="s">
        <v>526</v>
      </c>
      <c r="D337" s="162" t="s">
        <v>541</v>
      </c>
      <c r="E337" s="163">
        <v>44888</v>
      </c>
    </row>
    <row r="338" spans="1:5" x14ac:dyDescent="0.3">
      <c r="A338" s="162" t="s">
        <v>551</v>
      </c>
      <c r="B338" s="162" t="s">
        <v>233</v>
      </c>
      <c r="C338" s="162" t="s">
        <v>526</v>
      </c>
      <c r="D338" s="162" t="s">
        <v>541</v>
      </c>
      <c r="E338" s="163">
        <v>44888</v>
      </c>
    </row>
    <row r="339" spans="1:5" x14ac:dyDescent="0.3">
      <c r="A339" s="162" t="s">
        <v>552</v>
      </c>
      <c r="B339" s="162" t="s">
        <v>239</v>
      </c>
      <c r="C339" s="162" t="s">
        <v>526</v>
      </c>
      <c r="D339" s="163">
        <v>44816</v>
      </c>
      <c r="E339" s="163">
        <v>44888</v>
      </c>
    </row>
    <row r="340" spans="1:5" x14ac:dyDescent="0.3">
      <c r="A340" s="162" t="s">
        <v>553</v>
      </c>
      <c r="B340" s="162" t="s">
        <v>242</v>
      </c>
      <c r="C340" s="162" t="s">
        <v>526</v>
      </c>
      <c r="D340" s="163">
        <v>44816</v>
      </c>
      <c r="E340" s="163">
        <v>44888</v>
      </c>
    </row>
    <row r="341" spans="1:5" x14ac:dyDescent="0.3">
      <c r="A341" s="162" t="s">
        <v>554</v>
      </c>
      <c r="B341" s="162" t="s">
        <v>244</v>
      </c>
      <c r="C341" s="162" t="s">
        <v>526</v>
      </c>
      <c r="D341" s="163">
        <v>44816</v>
      </c>
      <c r="E341" s="163">
        <v>44888</v>
      </c>
    </row>
    <row r="342" spans="1:5" x14ac:dyDescent="0.3">
      <c r="A342" s="162" t="s">
        <v>555</v>
      </c>
      <c r="B342" s="162" t="s">
        <v>246</v>
      </c>
      <c r="C342" s="162" t="s">
        <v>526</v>
      </c>
      <c r="D342" s="163">
        <v>44816</v>
      </c>
      <c r="E342" s="163">
        <v>44888</v>
      </c>
    </row>
    <row r="343" spans="1:5" x14ac:dyDescent="0.3">
      <c r="A343" s="162" t="s">
        <v>556</v>
      </c>
      <c r="B343" s="162" t="s">
        <v>248</v>
      </c>
      <c r="C343" s="162" t="s">
        <v>526</v>
      </c>
      <c r="D343" s="163">
        <v>44815</v>
      </c>
      <c r="E343" s="163">
        <v>44888</v>
      </c>
    </row>
    <row r="344" spans="1:5" x14ac:dyDescent="0.3">
      <c r="A344" s="162" t="s">
        <v>557</v>
      </c>
      <c r="B344" s="162" t="s">
        <v>251</v>
      </c>
      <c r="C344" s="162" t="s">
        <v>526</v>
      </c>
      <c r="D344" s="163">
        <v>44815</v>
      </c>
      <c r="E344" s="163">
        <v>44888</v>
      </c>
    </row>
    <row r="345" spans="1:5" x14ac:dyDescent="0.3">
      <c r="A345" s="162" t="s">
        <v>558</v>
      </c>
      <c r="B345" s="162" t="s">
        <v>253</v>
      </c>
      <c r="C345" s="162" t="s">
        <v>526</v>
      </c>
      <c r="D345" s="163">
        <v>44815</v>
      </c>
      <c r="E345" s="163">
        <v>44888</v>
      </c>
    </row>
    <row r="346" spans="1:5" x14ac:dyDescent="0.3">
      <c r="A346" s="162" t="s">
        <v>559</v>
      </c>
      <c r="B346" s="162" t="s">
        <v>255</v>
      </c>
      <c r="C346" s="162" t="s">
        <v>526</v>
      </c>
      <c r="D346" s="163">
        <v>44815</v>
      </c>
      <c r="E346" s="163">
        <v>44888</v>
      </c>
    </row>
    <row r="347" spans="1:5" x14ac:dyDescent="0.3">
      <c r="A347" s="162" t="s">
        <v>560</v>
      </c>
      <c r="B347" s="162" t="s">
        <v>257</v>
      </c>
      <c r="C347" s="162" t="s">
        <v>526</v>
      </c>
      <c r="D347" s="163">
        <v>44815</v>
      </c>
      <c r="E347" s="163">
        <v>44888</v>
      </c>
    </row>
    <row r="348" spans="1:5" x14ac:dyDescent="0.3">
      <c r="A348" s="162" t="s">
        <v>561</v>
      </c>
      <c r="B348" s="162" t="s">
        <v>259</v>
      </c>
      <c r="C348" s="162" t="s">
        <v>526</v>
      </c>
      <c r="D348" s="163">
        <v>44815</v>
      </c>
      <c r="E348" s="163">
        <v>44888</v>
      </c>
    </row>
    <row r="349" spans="1:5" x14ac:dyDescent="0.3">
      <c r="A349" s="162" t="s">
        <v>562</v>
      </c>
      <c r="B349" s="162" t="s">
        <v>43</v>
      </c>
      <c r="C349" s="162" t="s">
        <v>10</v>
      </c>
      <c r="D349" s="163">
        <v>44888</v>
      </c>
      <c r="E349" s="163">
        <v>44951</v>
      </c>
    </row>
    <row r="350" spans="1:5" x14ac:dyDescent="0.3">
      <c r="A350" s="162" t="s">
        <v>563</v>
      </c>
      <c r="B350" s="162" t="s">
        <v>22</v>
      </c>
      <c r="C350" s="162" t="s">
        <v>10</v>
      </c>
      <c r="D350" s="163">
        <v>44888</v>
      </c>
      <c r="E350" s="163">
        <v>44951</v>
      </c>
    </row>
    <row r="351" spans="1:5" x14ac:dyDescent="0.3">
      <c r="A351" s="162" t="s">
        <v>564</v>
      </c>
      <c r="B351" s="162" t="s">
        <v>45</v>
      </c>
      <c r="C351" s="162" t="s">
        <v>10</v>
      </c>
      <c r="D351" s="163">
        <v>44888</v>
      </c>
      <c r="E351" s="163">
        <v>44951</v>
      </c>
    </row>
    <row r="352" spans="1:5" x14ac:dyDescent="0.3">
      <c r="A352" s="162" t="s">
        <v>565</v>
      </c>
      <c r="B352" s="162" t="s">
        <v>286</v>
      </c>
      <c r="C352" s="162" t="s">
        <v>10</v>
      </c>
      <c r="D352" s="163">
        <v>44847</v>
      </c>
      <c r="E352" s="163">
        <v>44951</v>
      </c>
    </row>
    <row r="353" spans="1:5" x14ac:dyDescent="0.3">
      <c r="A353" s="162" t="s">
        <v>566</v>
      </c>
      <c r="B353" s="162" t="s">
        <v>265</v>
      </c>
      <c r="C353" s="162" t="s">
        <v>10</v>
      </c>
      <c r="D353" s="163">
        <v>44847</v>
      </c>
      <c r="E353" s="163">
        <v>44951</v>
      </c>
    </row>
    <row r="354" spans="1:5" x14ac:dyDescent="0.3">
      <c r="A354" s="162" t="s">
        <v>567</v>
      </c>
      <c r="B354" s="162" t="s">
        <v>267</v>
      </c>
      <c r="C354" s="162" t="s">
        <v>10</v>
      </c>
      <c r="D354" s="163">
        <v>44847</v>
      </c>
      <c r="E354" s="163">
        <v>44951</v>
      </c>
    </row>
    <row r="355" spans="1:5" x14ac:dyDescent="0.3">
      <c r="A355" s="162" t="s">
        <v>568</v>
      </c>
      <c r="B355" s="162" t="s">
        <v>294</v>
      </c>
      <c r="C355" s="162" t="s">
        <v>10</v>
      </c>
      <c r="D355" s="163">
        <v>44892</v>
      </c>
      <c r="E355" s="163">
        <v>44951</v>
      </c>
    </row>
    <row r="356" spans="1:5" x14ac:dyDescent="0.3">
      <c r="A356" s="162" t="s">
        <v>569</v>
      </c>
      <c r="B356" s="162" t="s">
        <v>47</v>
      </c>
      <c r="C356" s="162" t="s">
        <v>10</v>
      </c>
      <c r="D356" s="163">
        <v>44891</v>
      </c>
      <c r="E356" s="163">
        <v>44951</v>
      </c>
    </row>
    <row r="357" spans="1:5" x14ac:dyDescent="0.3">
      <c r="A357" s="162" t="s">
        <v>570</v>
      </c>
      <c r="B357" s="162" t="s">
        <v>9</v>
      </c>
      <c r="C357" s="162" t="s">
        <v>10</v>
      </c>
      <c r="D357" s="163">
        <v>44903</v>
      </c>
      <c r="E357" s="163">
        <v>44951</v>
      </c>
    </row>
    <row r="358" spans="1:5" x14ac:dyDescent="0.3">
      <c r="A358" s="162" t="s">
        <v>571</v>
      </c>
      <c r="B358" s="162" t="s">
        <v>14</v>
      </c>
      <c r="C358" s="162" t="s">
        <v>10</v>
      </c>
      <c r="D358" s="163">
        <v>44903</v>
      </c>
      <c r="E358" s="163">
        <v>44951</v>
      </c>
    </row>
    <row r="359" spans="1:5" x14ac:dyDescent="0.3">
      <c r="A359" s="162" t="s">
        <v>572</v>
      </c>
      <c r="B359" s="162" t="s">
        <v>182</v>
      </c>
      <c r="C359" s="162" t="s">
        <v>10</v>
      </c>
      <c r="D359" s="163">
        <v>44904</v>
      </c>
      <c r="E359" s="163">
        <v>44951</v>
      </c>
    </row>
    <row r="360" spans="1:5" x14ac:dyDescent="0.3">
      <c r="A360" s="162" t="s">
        <v>573</v>
      </c>
      <c r="B360" s="162" t="s">
        <v>184</v>
      </c>
      <c r="C360" s="162" t="s">
        <v>10</v>
      </c>
      <c r="D360" s="163">
        <v>44904</v>
      </c>
      <c r="E360" s="163">
        <v>44951</v>
      </c>
    </row>
    <row r="361" spans="1:5" x14ac:dyDescent="0.3">
      <c r="A361" s="162" t="s">
        <v>574</v>
      </c>
      <c r="B361" s="162" t="s">
        <v>49</v>
      </c>
      <c r="C361" s="162" t="s">
        <v>10</v>
      </c>
      <c r="D361" s="163">
        <v>44891</v>
      </c>
      <c r="E361" s="163">
        <v>44951</v>
      </c>
    </row>
    <row r="362" spans="1:5" x14ac:dyDescent="0.3">
      <c r="A362" s="162" t="s">
        <v>575</v>
      </c>
      <c r="B362" s="162" t="s">
        <v>261</v>
      </c>
      <c r="C362" s="162" t="s">
        <v>10</v>
      </c>
      <c r="D362" s="163">
        <v>44890</v>
      </c>
      <c r="E362" s="163">
        <v>44951</v>
      </c>
    </row>
    <row r="363" spans="1:5" x14ac:dyDescent="0.3">
      <c r="A363" s="162" t="s">
        <v>576</v>
      </c>
      <c r="B363" s="162" t="s">
        <v>45</v>
      </c>
      <c r="C363" s="162" t="s">
        <v>10</v>
      </c>
      <c r="D363" s="163">
        <v>44776</v>
      </c>
      <c r="E363" s="163">
        <v>44951</v>
      </c>
    </row>
    <row r="364" spans="1:5" x14ac:dyDescent="0.3">
      <c r="A364" s="162" t="s">
        <v>577</v>
      </c>
      <c r="B364" s="162" t="s">
        <v>61</v>
      </c>
      <c r="C364" s="162" t="s">
        <v>7</v>
      </c>
      <c r="D364" s="163">
        <v>44273</v>
      </c>
      <c r="E364" s="163">
        <v>44951</v>
      </c>
    </row>
    <row r="365" spans="1:5" x14ac:dyDescent="0.3">
      <c r="A365" s="162" t="s">
        <v>578</v>
      </c>
      <c r="B365" s="162" t="s">
        <v>579</v>
      </c>
      <c r="C365" s="162" t="s">
        <v>7</v>
      </c>
      <c r="D365" s="163">
        <v>44670</v>
      </c>
      <c r="E365" s="163">
        <v>44951</v>
      </c>
    </row>
    <row r="366" spans="1:5" x14ac:dyDescent="0.3">
      <c r="A366" s="162" t="s">
        <v>580</v>
      </c>
      <c r="B366" s="162" t="s">
        <v>6</v>
      </c>
      <c r="C366" s="162" t="s">
        <v>7</v>
      </c>
      <c r="D366" s="163">
        <v>44655</v>
      </c>
      <c r="E366" s="163">
        <v>44951</v>
      </c>
    </row>
    <row r="367" spans="1:5" x14ac:dyDescent="0.3">
      <c r="A367" s="162" t="s">
        <v>581</v>
      </c>
      <c r="B367" s="162" t="s">
        <v>582</v>
      </c>
      <c r="C367" s="162" t="s">
        <v>7</v>
      </c>
      <c r="D367" s="163">
        <v>44624</v>
      </c>
      <c r="E367" s="163">
        <v>44951</v>
      </c>
    </row>
    <row r="368" spans="1:5" x14ac:dyDescent="0.3">
      <c r="A368" s="162" t="s">
        <v>583</v>
      </c>
      <c r="B368" s="162" t="s">
        <v>584</v>
      </c>
      <c r="C368" s="162" t="s">
        <v>7</v>
      </c>
      <c r="D368" s="163">
        <v>44641</v>
      </c>
      <c r="E368" s="163">
        <v>44951</v>
      </c>
    </row>
    <row r="369" spans="1:5" x14ac:dyDescent="0.3">
      <c r="A369" s="162" t="s">
        <v>585</v>
      </c>
      <c r="B369" s="162" t="s">
        <v>188</v>
      </c>
      <c r="C369" s="162" t="s">
        <v>7</v>
      </c>
      <c r="D369" s="163">
        <v>44652</v>
      </c>
      <c r="E369" s="163">
        <v>44951</v>
      </c>
    </row>
    <row r="370" spans="1:5" x14ac:dyDescent="0.3">
      <c r="A370" s="162" t="s">
        <v>586</v>
      </c>
      <c r="B370" s="162" t="s">
        <v>59</v>
      </c>
      <c r="C370" s="162" t="s">
        <v>7</v>
      </c>
      <c r="D370" s="163">
        <v>44699</v>
      </c>
      <c r="E370" s="163">
        <v>44951</v>
      </c>
    </row>
    <row r="371" spans="1:5" x14ac:dyDescent="0.3">
      <c r="A371" s="162" t="s">
        <v>587</v>
      </c>
      <c r="B371" s="162" t="s">
        <v>57</v>
      </c>
      <c r="C371" s="162" t="s">
        <v>7</v>
      </c>
      <c r="D371" s="163">
        <v>44729</v>
      </c>
      <c r="E371" s="163">
        <v>44951</v>
      </c>
    </row>
    <row r="372" spans="1:5" x14ac:dyDescent="0.3">
      <c r="A372" s="162" t="s">
        <v>588</v>
      </c>
      <c r="B372" s="162" t="s">
        <v>188</v>
      </c>
      <c r="C372" s="162" t="s">
        <v>7</v>
      </c>
      <c r="D372" s="163">
        <v>44846</v>
      </c>
      <c r="E372" s="163">
        <v>44951</v>
      </c>
    </row>
    <row r="373" spans="1:5" x14ac:dyDescent="0.3">
      <c r="A373" s="162" t="s">
        <v>589</v>
      </c>
      <c r="B373" s="162" t="s">
        <v>59</v>
      </c>
      <c r="C373" s="162" t="s">
        <v>7</v>
      </c>
      <c r="D373" s="163">
        <v>44844</v>
      </c>
      <c r="E373" s="163">
        <v>44951</v>
      </c>
    </row>
    <row r="374" spans="1:5" x14ac:dyDescent="0.3">
      <c r="A374" s="162" t="s">
        <v>590</v>
      </c>
      <c r="B374" s="162" t="s">
        <v>135</v>
      </c>
      <c r="C374" s="162" t="s">
        <v>28</v>
      </c>
      <c r="D374" s="163">
        <v>44890</v>
      </c>
      <c r="E374" s="163">
        <v>44952</v>
      </c>
    </row>
    <row r="375" spans="1:5" x14ac:dyDescent="0.3">
      <c r="A375" s="162" t="s">
        <v>591</v>
      </c>
      <c r="B375" s="162" t="s">
        <v>27</v>
      </c>
      <c r="C375" s="162" t="s">
        <v>28</v>
      </c>
      <c r="D375" s="163">
        <v>44889</v>
      </c>
      <c r="E375" s="163">
        <v>44952</v>
      </c>
    </row>
    <row r="376" spans="1:5" x14ac:dyDescent="0.3">
      <c r="A376" s="162" t="s">
        <v>592</v>
      </c>
      <c r="B376" s="162" t="s">
        <v>140</v>
      </c>
      <c r="C376" s="162" t="s">
        <v>28</v>
      </c>
      <c r="D376" s="163">
        <v>44890</v>
      </c>
      <c r="E376" s="163">
        <v>44952</v>
      </c>
    </row>
    <row r="377" spans="1:5" x14ac:dyDescent="0.3">
      <c r="A377" s="162" t="s">
        <v>593</v>
      </c>
      <c r="B377" s="162" t="s">
        <v>142</v>
      </c>
      <c r="C377" s="162" t="s">
        <v>28</v>
      </c>
      <c r="D377" s="163">
        <v>44890</v>
      </c>
      <c r="E377" s="163">
        <v>44952</v>
      </c>
    </row>
    <row r="378" spans="1:5" x14ac:dyDescent="0.3">
      <c r="A378" s="162" t="s">
        <v>594</v>
      </c>
      <c r="B378" s="162" t="s">
        <v>157</v>
      </c>
      <c r="C378" s="162" t="s">
        <v>28</v>
      </c>
      <c r="D378" s="163">
        <v>44889</v>
      </c>
      <c r="E378" s="163">
        <v>44952</v>
      </c>
    </row>
    <row r="379" spans="1:5" x14ac:dyDescent="0.3">
      <c r="A379" s="162" t="s">
        <v>595</v>
      </c>
      <c r="B379" s="162" t="s">
        <v>160</v>
      </c>
      <c r="C379" s="162" t="s">
        <v>28</v>
      </c>
      <c r="D379" s="163">
        <v>44889</v>
      </c>
      <c r="E379" s="163">
        <v>44952</v>
      </c>
    </row>
    <row r="380" spans="1:5" x14ac:dyDescent="0.3">
      <c r="A380" s="162" t="s">
        <v>596</v>
      </c>
      <c r="B380" s="162" t="s">
        <v>162</v>
      </c>
      <c r="C380" s="162" t="s">
        <v>28</v>
      </c>
      <c r="D380" s="163">
        <v>44902</v>
      </c>
      <c r="E380" s="163">
        <v>44952</v>
      </c>
    </row>
    <row r="381" spans="1:5" x14ac:dyDescent="0.3">
      <c r="A381" s="162" t="s">
        <v>597</v>
      </c>
      <c r="B381" s="162" t="s">
        <v>31</v>
      </c>
      <c r="C381" s="162" t="s">
        <v>28</v>
      </c>
      <c r="D381" s="163">
        <v>44902</v>
      </c>
      <c r="E381" s="163">
        <v>44952</v>
      </c>
    </row>
    <row r="382" spans="1:5" x14ac:dyDescent="0.3">
      <c r="A382" s="162" t="s">
        <v>598</v>
      </c>
      <c r="B382" s="162" t="s">
        <v>165</v>
      </c>
      <c r="C382" s="162" t="s">
        <v>28</v>
      </c>
      <c r="D382" s="163">
        <v>44902</v>
      </c>
      <c r="E382" s="163">
        <v>44952</v>
      </c>
    </row>
    <row r="383" spans="1:5" x14ac:dyDescent="0.3">
      <c r="A383" s="162" t="s">
        <v>599</v>
      </c>
      <c r="B383" s="162" t="s">
        <v>167</v>
      </c>
      <c r="C383" s="162" t="s">
        <v>28</v>
      </c>
      <c r="D383" s="163">
        <v>44902</v>
      </c>
      <c r="E383" s="163">
        <v>44952</v>
      </c>
    </row>
    <row r="384" spans="1:5" x14ac:dyDescent="0.3">
      <c r="A384" s="162" t="s">
        <v>600</v>
      </c>
      <c r="B384" s="162" t="s">
        <v>63</v>
      </c>
      <c r="C384" s="162" t="s">
        <v>28</v>
      </c>
      <c r="D384" s="163">
        <v>44903</v>
      </c>
      <c r="E384" s="163">
        <v>44952</v>
      </c>
    </row>
    <row r="385" spans="1:5" x14ac:dyDescent="0.3">
      <c r="A385" s="162" t="s">
        <v>601</v>
      </c>
      <c r="B385" s="162" t="s">
        <v>320</v>
      </c>
      <c r="C385" s="162" t="s">
        <v>28</v>
      </c>
      <c r="D385" s="163">
        <v>44903</v>
      </c>
      <c r="E385" s="163">
        <v>44952</v>
      </c>
    </row>
    <row r="386" spans="1:5" x14ac:dyDescent="0.3">
      <c r="A386" s="162" t="s">
        <v>602</v>
      </c>
      <c r="B386" s="162" t="s">
        <v>169</v>
      </c>
      <c r="C386" s="162" t="s">
        <v>28</v>
      </c>
      <c r="D386" s="163">
        <v>44903</v>
      </c>
      <c r="E386" s="163">
        <v>44952</v>
      </c>
    </row>
    <row r="387" spans="1:5" x14ac:dyDescent="0.3">
      <c r="A387" s="162" t="s">
        <v>603</v>
      </c>
      <c r="B387" s="162" t="s">
        <v>174</v>
      </c>
      <c r="C387" s="162" t="s">
        <v>28</v>
      </c>
      <c r="D387" s="163">
        <v>44730</v>
      </c>
      <c r="E387" s="163">
        <v>44952</v>
      </c>
    </row>
    <row r="388" spans="1:5" x14ac:dyDescent="0.3">
      <c r="A388" s="162" t="s">
        <v>604</v>
      </c>
      <c r="B388" s="162" t="s">
        <v>109</v>
      </c>
      <c r="C388" s="162" t="s">
        <v>39</v>
      </c>
      <c r="D388" s="163">
        <v>44771</v>
      </c>
      <c r="E388" s="163">
        <v>44952</v>
      </c>
    </row>
    <row r="389" spans="1:5" x14ac:dyDescent="0.3">
      <c r="A389" s="162" t="s">
        <v>605</v>
      </c>
      <c r="B389" s="162" t="s">
        <v>107</v>
      </c>
      <c r="C389" s="162" t="s">
        <v>39</v>
      </c>
      <c r="D389" s="163">
        <v>44861</v>
      </c>
      <c r="E389" s="163">
        <v>44952</v>
      </c>
    </row>
    <row r="390" spans="1:5" x14ac:dyDescent="0.3">
      <c r="A390" s="162" t="s">
        <v>606</v>
      </c>
      <c r="B390" s="162" t="s">
        <v>109</v>
      </c>
      <c r="C390" s="162" t="s">
        <v>39</v>
      </c>
      <c r="D390" s="163">
        <v>44862</v>
      </c>
      <c r="E390" s="163">
        <v>44952</v>
      </c>
    </row>
    <row r="391" spans="1:5" x14ac:dyDescent="0.3">
      <c r="A391" s="162" t="s">
        <v>607</v>
      </c>
      <c r="B391" s="162" t="s">
        <v>608</v>
      </c>
      <c r="C391" s="162" t="s">
        <v>39</v>
      </c>
      <c r="D391" s="163">
        <v>44862</v>
      </c>
      <c r="E391" s="163">
        <v>44952</v>
      </c>
    </row>
    <row r="392" spans="1:5" x14ac:dyDescent="0.3">
      <c r="A392" s="162" t="s">
        <v>609</v>
      </c>
      <c r="B392" s="162" t="s">
        <v>610</v>
      </c>
      <c r="C392" s="162" t="s">
        <v>39</v>
      </c>
      <c r="D392" s="163">
        <v>44862</v>
      </c>
      <c r="E392" s="163">
        <v>44952</v>
      </c>
    </row>
    <row r="393" spans="1:5" x14ac:dyDescent="0.3">
      <c r="A393" s="162" t="s">
        <v>611</v>
      </c>
      <c r="B393" s="162" t="s">
        <v>343</v>
      </c>
      <c r="C393" s="162" t="s">
        <v>39</v>
      </c>
      <c r="D393" s="163">
        <v>44859</v>
      </c>
      <c r="E393" s="163">
        <v>44952</v>
      </c>
    </row>
    <row r="394" spans="1:5" x14ac:dyDescent="0.3">
      <c r="A394" s="162" t="s">
        <v>612</v>
      </c>
      <c r="B394" s="162" t="s">
        <v>345</v>
      </c>
      <c r="C394" s="162" t="s">
        <v>39</v>
      </c>
      <c r="D394" s="163">
        <v>44859</v>
      </c>
      <c r="E394" s="163">
        <v>44952</v>
      </c>
    </row>
    <row r="395" spans="1:5" x14ac:dyDescent="0.3">
      <c r="A395" s="162" t="s">
        <v>613</v>
      </c>
      <c r="B395" s="162" t="s">
        <v>347</v>
      </c>
      <c r="C395" s="162" t="s">
        <v>39</v>
      </c>
      <c r="D395" s="163">
        <v>44858</v>
      </c>
      <c r="E395" s="163">
        <v>44952</v>
      </c>
    </row>
    <row r="396" spans="1:5" x14ac:dyDescent="0.3">
      <c r="A396" s="162" t="s">
        <v>614</v>
      </c>
      <c r="B396" s="162" t="s">
        <v>38</v>
      </c>
      <c r="C396" s="162" t="s">
        <v>39</v>
      </c>
      <c r="D396" s="163">
        <v>44873</v>
      </c>
      <c r="E396" s="163">
        <v>44952</v>
      </c>
    </row>
    <row r="397" spans="1:5" x14ac:dyDescent="0.3">
      <c r="A397" s="162" t="s">
        <v>615</v>
      </c>
      <c r="B397" s="162" t="s">
        <v>41</v>
      </c>
      <c r="C397" s="162" t="s">
        <v>39</v>
      </c>
      <c r="D397" s="163">
        <v>44874</v>
      </c>
      <c r="E397" s="163">
        <v>44952</v>
      </c>
    </row>
    <row r="398" spans="1:5" x14ac:dyDescent="0.3">
      <c r="A398" s="162" t="s">
        <v>616</v>
      </c>
      <c r="B398" s="162" t="s">
        <v>123</v>
      </c>
      <c r="C398" s="162" t="s">
        <v>39</v>
      </c>
      <c r="D398" s="163">
        <v>44872</v>
      </c>
      <c r="E398" s="163">
        <v>44952</v>
      </c>
    </row>
    <row r="399" spans="1:5" x14ac:dyDescent="0.3">
      <c r="A399" s="162" t="s">
        <v>617</v>
      </c>
      <c r="B399" s="162" t="s">
        <v>125</v>
      </c>
      <c r="C399" s="162" t="s">
        <v>39</v>
      </c>
      <c r="D399" s="163">
        <v>44872</v>
      </c>
      <c r="E399" s="163">
        <v>44952</v>
      </c>
    </row>
    <row r="400" spans="1:5" x14ac:dyDescent="0.3">
      <c r="A400" s="162" t="s">
        <v>618</v>
      </c>
      <c r="B400" s="162" t="s">
        <v>127</v>
      </c>
      <c r="C400" s="162" t="s">
        <v>39</v>
      </c>
      <c r="D400" s="163">
        <v>44872</v>
      </c>
      <c r="E400" s="163">
        <v>44952</v>
      </c>
    </row>
    <row r="401" spans="1:5" x14ac:dyDescent="0.3">
      <c r="A401" s="162" t="s">
        <v>619</v>
      </c>
      <c r="B401" s="162" t="s">
        <v>129</v>
      </c>
      <c r="C401" s="162" t="s">
        <v>39</v>
      </c>
      <c r="D401" s="163">
        <v>44871</v>
      </c>
      <c r="E401" s="163">
        <v>44952</v>
      </c>
    </row>
    <row r="402" spans="1:5" x14ac:dyDescent="0.3">
      <c r="A402" s="162" t="s">
        <v>620</v>
      </c>
      <c r="B402" s="162" t="s">
        <v>131</v>
      </c>
      <c r="C402" s="162" t="s">
        <v>39</v>
      </c>
      <c r="D402" s="163">
        <v>44871</v>
      </c>
      <c r="E402" s="163">
        <v>44952</v>
      </c>
    </row>
    <row r="403" spans="1:5" x14ac:dyDescent="0.3">
      <c r="A403" s="162" t="s">
        <v>621</v>
      </c>
      <c r="B403" s="162" t="s">
        <v>133</v>
      </c>
      <c r="C403" s="162" t="s">
        <v>39</v>
      </c>
      <c r="D403" s="163">
        <v>44871</v>
      </c>
      <c r="E403" s="163">
        <v>44952</v>
      </c>
    </row>
    <row r="404" spans="1:5" x14ac:dyDescent="0.3">
      <c r="A404" s="162" t="s">
        <v>622</v>
      </c>
      <c r="B404" s="162" t="s">
        <v>115</v>
      </c>
      <c r="C404" s="162" t="s">
        <v>39</v>
      </c>
      <c r="D404" s="163">
        <v>44875</v>
      </c>
      <c r="E404" s="163">
        <v>44952</v>
      </c>
    </row>
    <row r="405" spans="1:5" x14ac:dyDescent="0.3">
      <c r="A405" s="162" t="s">
        <v>623</v>
      </c>
      <c r="B405" s="162" t="s">
        <v>117</v>
      </c>
      <c r="C405" s="162" t="s">
        <v>39</v>
      </c>
      <c r="D405" s="163">
        <v>44875</v>
      </c>
      <c r="E405" s="163">
        <v>44952</v>
      </c>
    </row>
    <row r="406" spans="1:5" x14ac:dyDescent="0.3">
      <c r="A406" s="162" t="s">
        <v>624</v>
      </c>
      <c r="B406" s="162" t="s">
        <v>119</v>
      </c>
      <c r="C406" s="162" t="s">
        <v>39</v>
      </c>
      <c r="D406" s="163">
        <v>44869</v>
      </c>
      <c r="E406" s="163">
        <v>44952</v>
      </c>
    </row>
    <row r="407" spans="1:5" x14ac:dyDescent="0.3">
      <c r="A407" s="162" t="s">
        <v>625</v>
      </c>
      <c r="B407" s="162" t="s">
        <v>121</v>
      </c>
      <c r="C407" s="162" t="s">
        <v>39</v>
      </c>
      <c r="D407" s="163">
        <v>44869</v>
      </c>
      <c r="E407" s="163">
        <v>44952</v>
      </c>
    </row>
    <row r="408" spans="1:5" x14ac:dyDescent="0.3">
      <c r="A408" s="162" t="s">
        <v>626</v>
      </c>
      <c r="B408" s="162" t="s">
        <v>627</v>
      </c>
      <c r="C408" s="162" t="s">
        <v>193</v>
      </c>
      <c r="D408" s="163">
        <v>44817</v>
      </c>
      <c r="E408" s="163">
        <v>44952</v>
      </c>
    </row>
    <row r="409" spans="1:5" x14ac:dyDescent="0.3">
      <c r="A409" s="162" t="s">
        <v>628</v>
      </c>
      <c r="B409" s="162" t="s">
        <v>265</v>
      </c>
      <c r="C409" s="162" t="s">
        <v>10</v>
      </c>
      <c r="D409" s="163">
        <v>44952</v>
      </c>
      <c r="E409" s="163">
        <v>44994</v>
      </c>
    </row>
    <row r="410" spans="1:5" x14ac:dyDescent="0.3">
      <c r="A410" s="162" t="s">
        <v>629</v>
      </c>
      <c r="B410" s="162" t="s">
        <v>178</v>
      </c>
      <c r="C410" s="162" t="s">
        <v>10</v>
      </c>
      <c r="D410" s="163">
        <v>44948</v>
      </c>
      <c r="E410" s="163">
        <v>44994</v>
      </c>
    </row>
    <row r="411" spans="1:5" x14ac:dyDescent="0.3">
      <c r="A411" s="162" t="s">
        <v>630</v>
      </c>
      <c r="B411" s="162" t="s">
        <v>19</v>
      </c>
      <c r="C411" s="162" t="s">
        <v>10</v>
      </c>
      <c r="D411" s="163">
        <v>44948</v>
      </c>
      <c r="E411" s="163">
        <v>44994</v>
      </c>
    </row>
    <row r="412" spans="1:5" x14ac:dyDescent="0.3">
      <c r="A412" s="162" t="s">
        <v>631</v>
      </c>
      <c r="B412" s="162" t="s">
        <v>270</v>
      </c>
      <c r="C412" s="162" t="s">
        <v>10</v>
      </c>
      <c r="D412" s="163">
        <v>44949</v>
      </c>
      <c r="E412" s="163">
        <v>44994</v>
      </c>
    </row>
    <row r="413" spans="1:5" x14ac:dyDescent="0.3">
      <c r="A413" s="162" t="s">
        <v>632</v>
      </c>
      <c r="B413" s="162" t="s">
        <v>274</v>
      </c>
      <c r="C413" s="162" t="s">
        <v>10</v>
      </c>
      <c r="D413" s="163">
        <v>44949</v>
      </c>
      <c r="E413" s="163">
        <v>44994</v>
      </c>
    </row>
    <row r="414" spans="1:5" x14ac:dyDescent="0.3">
      <c r="A414" s="162" t="s">
        <v>633</v>
      </c>
      <c r="B414" s="162" t="s">
        <v>276</v>
      </c>
      <c r="C414" s="162" t="s">
        <v>10</v>
      </c>
      <c r="D414" s="163">
        <v>44949</v>
      </c>
      <c r="E414" s="163">
        <v>44994</v>
      </c>
    </row>
    <row r="415" spans="1:5" x14ac:dyDescent="0.3">
      <c r="A415" s="162" t="s">
        <v>634</v>
      </c>
      <c r="B415" s="162" t="s">
        <v>278</v>
      </c>
      <c r="C415" s="162" t="s">
        <v>10</v>
      </c>
      <c r="D415" s="163">
        <v>44949</v>
      </c>
      <c r="E415" s="163">
        <v>44994</v>
      </c>
    </row>
    <row r="416" spans="1:5" x14ac:dyDescent="0.3">
      <c r="A416" s="162" t="s">
        <v>635</v>
      </c>
      <c r="B416" s="162" t="s">
        <v>16</v>
      </c>
      <c r="C416" s="162" t="s">
        <v>10</v>
      </c>
      <c r="D416" s="163">
        <v>44977</v>
      </c>
      <c r="E416" s="163">
        <v>44994</v>
      </c>
    </row>
    <row r="417" spans="1:5" x14ac:dyDescent="0.3">
      <c r="A417" s="162" t="s">
        <v>636</v>
      </c>
      <c r="B417" s="162" t="s">
        <v>292</v>
      </c>
      <c r="C417" s="162" t="s">
        <v>10</v>
      </c>
      <c r="D417" s="163">
        <v>44977</v>
      </c>
      <c r="E417" s="163">
        <v>44994</v>
      </c>
    </row>
    <row r="418" spans="1:5" x14ac:dyDescent="0.3">
      <c r="A418" s="162" t="s">
        <v>637</v>
      </c>
      <c r="B418" s="162" t="s">
        <v>299</v>
      </c>
      <c r="C418" s="162" t="s">
        <v>10</v>
      </c>
      <c r="D418" s="163">
        <v>44977</v>
      </c>
      <c r="E418" s="163">
        <v>44994</v>
      </c>
    </row>
    <row r="419" spans="1:5" x14ac:dyDescent="0.3">
      <c r="A419" s="162" t="s">
        <v>638</v>
      </c>
      <c r="B419" s="162" t="s">
        <v>61</v>
      </c>
      <c r="C419" s="162" t="s">
        <v>189</v>
      </c>
      <c r="D419" s="163">
        <v>44873</v>
      </c>
      <c r="E419" s="163">
        <v>44994</v>
      </c>
    </row>
    <row r="420" spans="1:5" x14ac:dyDescent="0.3">
      <c r="A420" s="162" t="s">
        <v>639</v>
      </c>
      <c r="B420" s="162" t="s">
        <v>149</v>
      </c>
      <c r="C420" s="162" t="s">
        <v>28</v>
      </c>
      <c r="D420" s="163">
        <v>44950</v>
      </c>
      <c r="E420" s="163">
        <v>44994</v>
      </c>
    </row>
    <row r="421" spans="1:5" x14ac:dyDescent="0.3">
      <c r="A421" s="162" t="s">
        <v>640</v>
      </c>
      <c r="B421" s="162" t="s">
        <v>151</v>
      </c>
      <c r="C421" s="162" t="s">
        <v>28</v>
      </c>
      <c r="D421" s="163">
        <v>44950</v>
      </c>
      <c r="E421" s="163">
        <v>44994</v>
      </c>
    </row>
    <row r="422" spans="1:5" x14ac:dyDescent="0.3">
      <c r="A422" s="162" t="s">
        <v>641</v>
      </c>
      <c r="B422" s="162" t="s">
        <v>153</v>
      </c>
      <c r="C422" s="162" t="s">
        <v>28</v>
      </c>
      <c r="D422" s="163">
        <v>44950</v>
      </c>
      <c r="E422" s="163">
        <v>44994</v>
      </c>
    </row>
    <row r="423" spans="1:5" x14ac:dyDescent="0.3">
      <c r="A423" s="162" t="s">
        <v>642</v>
      </c>
      <c r="B423" s="162" t="s">
        <v>155</v>
      </c>
      <c r="C423" s="162" t="s">
        <v>28</v>
      </c>
      <c r="D423" s="163">
        <v>44950</v>
      </c>
      <c r="E423" s="163">
        <v>44994</v>
      </c>
    </row>
    <row r="424" spans="1:5" x14ac:dyDescent="0.3">
      <c r="A424" s="162" t="s">
        <v>643</v>
      </c>
      <c r="B424" s="162" t="s">
        <v>309</v>
      </c>
      <c r="C424" s="162" t="s">
        <v>28</v>
      </c>
      <c r="D424" s="163">
        <v>44951</v>
      </c>
      <c r="E424" s="163">
        <v>44994</v>
      </c>
    </row>
    <row r="425" spans="1:5" x14ac:dyDescent="0.3">
      <c r="A425" s="162" t="s">
        <v>644</v>
      </c>
      <c r="B425" s="162" t="s">
        <v>324</v>
      </c>
      <c r="C425" s="162" t="s">
        <v>28</v>
      </c>
      <c r="D425" s="163">
        <v>44951</v>
      </c>
      <c r="E425" s="163">
        <v>44994</v>
      </c>
    </row>
    <row r="426" spans="1:5" x14ac:dyDescent="0.3">
      <c r="A426" s="162" t="s">
        <v>645</v>
      </c>
      <c r="B426" s="162" t="s">
        <v>311</v>
      </c>
      <c r="C426" s="162" t="s">
        <v>28</v>
      </c>
      <c r="D426" s="163">
        <v>44951</v>
      </c>
      <c r="E426" s="163">
        <v>44994</v>
      </c>
    </row>
    <row r="427" spans="1:5" x14ac:dyDescent="0.3">
      <c r="A427" s="162" t="s">
        <v>646</v>
      </c>
      <c r="B427" s="162" t="s">
        <v>313</v>
      </c>
      <c r="C427" s="162" t="s">
        <v>28</v>
      </c>
      <c r="D427" s="163">
        <v>44951</v>
      </c>
      <c r="E427" s="163">
        <v>44994</v>
      </c>
    </row>
    <row r="428" spans="1:5" x14ac:dyDescent="0.3">
      <c r="A428" s="162" t="s">
        <v>647</v>
      </c>
      <c r="B428" s="162" t="s">
        <v>315</v>
      </c>
      <c r="C428" s="162" t="s">
        <v>28</v>
      </c>
      <c r="D428" s="163">
        <v>44951</v>
      </c>
      <c r="E428" s="163">
        <v>44994</v>
      </c>
    </row>
    <row r="429" spans="1:5" x14ac:dyDescent="0.3">
      <c r="A429" s="162" t="s">
        <v>648</v>
      </c>
      <c r="B429" s="162" t="s">
        <v>317</v>
      </c>
      <c r="C429" s="162" t="s">
        <v>28</v>
      </c>
      <c r="D429" s="163">
        <v>44951</v>
      </c>
      <c r="E429" s="163">
        <v>44994</v>
      </c>
    </row>
    <row r="430" spans="1:5" x14ac:dyDescent="0.3">
      <c r="A430" s="162" t="s">
        <v>649</v>
      </c>
      <c r="B430" s="162" t="s">
        <v>135</v>
      </c>
      <c r="C430" s="162" t="s">
        <v>28</v>
      </c>
      <c r="D430" s="163">
        <v>44979</v>
      </c>
      <c r="E430" s="163">
        <v>44994</v>
      </c>
    </row>
    <row r="431" spans="1:5" x14ac:dyDescent="0.3">
      <c r="A431" s="162" t="s">
        <v>650</v>
      </c>
      <c r="B431" s="162" t="s">
        <v>27</v>
      </c>
      <c r="C431" s="162" t="s">
        <v>28</v>
      </c>
      <c r="D431" s="163">
        <v>44979</v>
      </c>
      <c r="E431" s="163">
        <v>44994</v>
      </c>
    </row>
    <row r="432" spans="1:5" x14ac:dyDescent="0.3">
      <c r="A432" s="162" t="s">
        <v>651</v>
      </c>
      <c r="B432" s="162" t="s">
        <v>140</v>
      </c>
      <c r="C432" s="162" t="s">
        <v>28</v>
      </c>
      <c r="D432" s="163">
        <v>44979</v>
      </c>
      <c r="E432" s="163">
        <v>44994</v>
      </c>
    </row>
    <row r="433" spans="1:5" x14ac:dyDescent="0.3">
      <c r="A433" s="162" t="s">
        <v>652</v>
      </c>
      <c r="B433" s="162" t="s">
        <v>142</v>
      </c>
      <c r="C433" s="162" t="s">
        <v>28</v>
      </c>
      <c r="D433" s="163">
        <v>44979</v>
      </c>
      <c r="E433" s="163">
        <v>44994</v>
      </c>
    </row>
    <row r="434" spans="1:5" x14ac:dyDescent="0.3">
      <c r="A434" s="162" t="s">
        <v>653</v>
      </c>
      <c r="B434" s="162" t="s">
        <v>144</v>
      </c>
      <c r="C434" s="162" t="s">
        <v>28</v>
      </c>
      <c r="D434" s="163">
        <v>44979</v>
      </c>
      <c r="E434" s="163">
        <v>44994</v>
      </c>
    </row>
    <row r="435" spans="1:5" x14ac:dyDescent="0.3">
      <c r="A435" s="162" t="s">
        <v>654</v>
      </c>
      <c r="B435" s="162" t="s">
        <v>147</v>
      </c>
      <c r="C435" s="162" t="s">
        <v>28</v>
      </c>
      <c r="D435" s="163">
        <v>44979</v>
      </c>
      <c r="E435" s="163">
        <v>44994</v>
      </c>
    </row>
    <row r="436" spans="1:5" x14ac:dyDescent="0.3">
      <c r="A436" s="162" t="s">
        <v>655</v>
      </c>
      <c r="B436" s="162" t="s">
        <v>157</v>
      </c>
      <c r="C436" s="162" t="s">
        <v>28</v>
      </c>
      <c r="D436" s="163">
        <v>44979</v>
      </c>
      <c r="E436" s="163">
        <v>44994</v>
      </c>
    </row>
    <row r="437" spans="1:5" x14ac:dyDescent="0.3">
      <c r="A437" s="162" t="s">
        <v>656</v>
      </c>
      <c r="B437" s="162" t="s">
        <v>160</v>
      </c>
      <c r="C437" s="162" t="s">
        <v>28</v>
      </c>
      <c r="D437" s="163">
        <v>44979</v>
      </c>
      <c r="E437" s="163">
        <v>44994</v>
      </c>
    </row>
    <row r="438" spans="1:5" x14ac:dyDescent="0.3">
      <c r="A438" t="s">
        <v>657</v>
      </c>
      <c r="B438" t="s">
        <v>272</v>
      </c>
      <c r="C438" t="s">
        <v>10</v>
      </c>
      <c r="D438" s="54">
        <v>44977</v>
      </c>
      <c r="E438" s="63">
        <v>45033</v>
      </c>
    </row>
    <row r="439" spans="1:5" x14ac:dyDescent="0.3">
      <c r="A439" t="s">
        <v>658</v>
      </c>
      <c r="B439" t="s">
        <v>280</v>
      </c>
      <c r="C439" t="s">
        <v>10</v>
      </c>
      <c r="D439" s="54">
        <v>44977</v>
      </c>
      <c r="E439" s="63">
        <v>45033</v>
      </c>
    </row>
    <row r="440" spans="1:5" x14ac:dyDescent="0.3">
      <c r="A440" t="s">
        <v>659</v>
      </c>
      <c r="B440" t="s">
        <v>22</v>
      </c>
      <c r="C440" t="s">
        <v>10</v>
      </c>
      <c r="D440" s="54">
        <v>44978</v>
      </c>
      <c r="E440" s="63">
        <v>45033</v>
      </c>
    </row>
    <row r="441" spans="1:5" x14ac:dyDescent="0.3">
      <c r="A441" t="s">
        <v>660</v>
      </c>
      <c r="B441" t="s">
        <v>25</v>
      </c>
      <c r="C441" t="s">
        <v>10</v>
      </c>
      <c r="D441" s="54">
        <v>44978</v>
      </c>
      <c r="E441" s="63">
        <v>45033</v>
      </c>
    </row>
    <row r="442" spans="1:5" x14ac:dyDescent="0.3">
      <c r="A442" t="s">
        <v>661</v>
      </c>
      <c r="B442" t="s">
        <v>53</v>
      </c>
      <c r="C442" t="s">
        <v>10</v>
      </c>
      <c r="D442" s="54">
        <v>44978</v>
      </c>
      <c r="E442" s="63">
        <v>45033</v>
      </c>
    </row>
    <row r="443" spans="1:5" x14ac:dyDescent="0.3">
      <c r="A443" t="s">
        <v>662</v>
      </c>
      <c r="B443" t="s">
        <v>267</v>
      </c>
      <c r="C443" t="s">
        <v>10</v>
      </c>
      <c r="D443" s="54">
        <v>44981</v>
      </c>
      <c r="E443" s="63">
        <v>45033</v>
      </c>
    </row>
    <row r="444" spans="1:5" x14ac:dyDescent="0.3">
      <c r="A444" t="s">
        <v>663</v>
      </c>
      <c r="B444" t="s">
        <v>286</v>
      </c>
      <c r="C444" t="s">
        <v>10</v>
      </c>
      <c r="D444" s="54">
        <v>44981</v>
      </c>
      <c r="E444" s="63">
        <v>45033</v>
      </c>
    </row>
    <row r="445" spans="1:5" x14ac:dyDescent="0.3">
      <c r="A445" t="s">
        <v>664</v>
      </c>
      <c r="B445" t="s">
        <v>43</v>
      </c>
      <c r="C445" t="s">
        <v>10</v>
      </c>
      <c r="D445" s="54">
        <v>44981</v>
      </c>
      <c r="E445" s="63">
        <v>45033</v>
      </c>
    </row>
    <row r="446" spans="1:5" x14ac:dyDescent="0.3">
      <c r="A446" t="s">
        <v>665</v>
      </c>
      <c r="B446" t="s">
        <v>294</v>
      </c>
      <c r="C446" t="s">
        <v>10</v>
      </c>
      <c r="D446" s="54">
        <v>44981</v>
      </c>
      <c r="E446" s="63">
        <v>45033</v>
      </c>
    </row>
    <row r="447" spans="1:5" x14ac:dyDescent="0.3">
      <c r="A447" t="s">
        <v>666</v>
      </c>
      <c r="B447" t="s">
        <v>47</v>
      </c>
      <c r="C447" t="s">
        <v>10</v>
      </c>
      <c r="D447" s="54">
        <v>44980</v>
      </c>
      <c r="E447" s="63">
        <v>45033</v>
      </c>
    </row>
    <row r="448" spans="1:5" x14ac:dyDescent="0.3">
      <c r="A448" t="s">
        <v>667</v>
      </c>
      <c r="B448" t="s">
        <v>49</v>
      </c>
      <c r="C448" t="s">
        <v>10</v>
      </c>
      <c r="D448" s="54">
        <v>44980</v>
      </c>
      <c r="E448" s="63">
        <v>45033</v>
      </c>
    </row>
    <row r="449" spans="1:5" x14ac:dyDescent="0.3">
      <c r="A449" t="s">
        <v>668</v>
      </c>
      <c r="B449" t="s">
        <v>45</v>
      </c>
      <c r="C449" t="s">
        <v>10</v>
      </c>
      <c r="D449" s="54">
        <v>44978</v>
      </c>
      <c r="E449" s="63">
        <v>45033</v>
      </c>
    </row>
    <row r="450" spans="1:5" x14ac:dyDescent="0.3">
      <c r="A450" t="s">
        <v>669</v>
      </c>
      <c r="B450" t="s">
        <v>184</v>
      </c>
      <c r="C450" t="s">
        <v>10</v>
      </c>
      <c r="D450" s="54">
        <v>44993</v>
      </c>
      <c r="E450" s="63">
        <v>45033</v>
      </c>
    </row>
    <row r="451" spans="1:5" x14ac:dyDescent="0.3">
      <c r="A451" t="s">
        <v>670</v>
      </c>
      <c r="B451" t="s">
        <v>261</v>
      </c>
      <c r="C451" t="s">
        <v>10</v>
      </c>
      <c r="D451" s="54">
        <v>44981</v>
      </c>
      <c r="E451" s="63">
        <v>45033</v>
      </c>
    </row>
    <row r="452" spans="1:5" x14ac:dyDescent="0.3">
      <c r="A452" t="s">
        <v>671</v>
      </c>
      <c r="B452" t="s">
        <v>9</v>
      </c>
      <c r="C452" t="s">
        <v>10</v>
      </c>
      <c r="D452" s="54">
        <v>45005</v>
      </c>
      <c r="E452" s="63">
        <v>45033</v>
      </c>
    </row>
    <row r="453" spans="1:5" x14ac:dyDescent="0.3">
      <c r="A453" t="s">
        <v>672</v>
      </c>
      <c r="B453" t="s">
        <v>14</v>
      </c>
      <c r="C453" t="s">
        <v>10</v>
      </c>
      <c r="D453" s="54">
        <v>45005</v>
      </c>
      <c r="E453" s="63">
        <v>45033</v>
      </c>
    </row>
    <row r="454" spans="1:5" x14ac:dyDescent="0.3">
      <c r="A454" t="s">
        <v>673</v>
      </c>
      <c r="B454" t="s">
        <v>182</v>
      </c>
      <c r="C454" t="s">
        <v>10</v>
      </c>
      <c r="D454" s="54">
        <v>45005</v>
      </c>
      <c r="E454" s="63">
        <v>45033</v>
      </c>
    </row>
    <row r="455" spans="1:5" x14ac:dyDescent="0.3">
      <c r="A455" t="s">
        <v>674</v>
      </c>
      <c r="B455" t="s">
        <v>51</v>
      </c>
      <c r="C455" t="s">
        <v>10</v>
      </c>
      <c r="D455" s="54">
        <v>45007</v>
      </c>
      <c r="E455" s="63">
        <v>45033</v>
      </c>
    </row>
    <row r="456" spans="1:5" x14ac:dyDescent="0.3">
      <c r="A456" t="s">
        <v>675</v>
      </c>
      <c r="B456" t="s">
        <v>55</v>
      </c>
      <c r="C456" t="s">
        <v>10</v>
      </c>
      <c r="D456" s="54">
        <v>45008</v>
      </c>
      <c r="E456" s="63">
        <v>45033</v>
      </c>
    </row>
    <row r="457" spans="1:5" x14ac:dyDescent="0.3">
      <c r="A457" t="s">
        <v>676</v>
      </c>
      <c r="B457" t="s">
        <v>265</v>
      </c>
      <c r="C457" t="s">
        <v>10</v>
      </c>
      <c r="D457" s="54">
        <v>45020</v>
      </c>
      <c r="E457" s="63">
        <v>45033</v>
      </c>
    </row>
    <row r="458" spans="1:5" x14ac:dyDescent="0.3">
      <c r="A458" t="s">
        <v>677</v>
      </c>
      <c r="B458" t="s">
        <v>450</v>
      </c>
      <c r="C458" t="s">
        <v>189</v>
      </c>
      <c r="D458" s="54">
        <v>44949</v>
      </c>
      <c r="E458" s="63">
        <v>45033</v>
      </c>
    </row>
    <row r="459" spans="1:5" x14ac:dyDescent="0.3">
      <c r="A459" t="s">
        <v>678</v>
      </c>
      <c r="B459" t="s">
        <v>188</v>
      </c>
      <c r="C459" t="s">
        <v>189</v>
      </c>
      <c r="D459" s="54">
        <v>44949</v>
      </c>
      <c r="E459" s="63">
        <v>45033</v>
      </c>
    </row>
    <row r="460" spans="1:5" x14ac:dyDescent="0.3">
      <c r="A460" t="s">
        <v>679</v>
      </c>
      <c r="B460" t="s">
        <v>582</v>
      </c>
      <c r="C460" t="s">
        <v>189</v>
      </c>
      <c r="D460" s="54">
        <v>44977</v>
      </c>
      <c r="E460" s="63">
        <v>45033</v>
      </c>
    </row>
    <row r="461" spans="1:5" x14ac:dyDescent="0.3">
      <c r="A461" t="s">
        <v>680</v>
      </c>
      <c r="B461" t="s">
        <v>307</v>
      </c>
      <c r="C461" t="s">
        <v>189</v>
      </c>
      <c r="D461" s="54">
        <v>44978</v>
      </c>
      <c r="E461" s="63">
        <v>45033</v>
      </c>
    </row>
    <row r="462" spans="1:5" x14ac:dyDescent="0.3">
      <c r="A462" t="s">
        <v>681</v>
      </c>
      <c r="B462" t="s">
        <v>579</v>
      </c>
      <c r="C462" t="s">
        <v>189</v>
      </c>
      <c r="D462" s="54">
        <v>44978</v>
      </c>
      <c r="E462" s="63">
        <v>45033</v>
      </c>
    </row>
    <row r="463" spans="1:5" x14ac:dyDescent="0.3">
      <c r="A463" t="s">
        <v>682</v>
      </c>
      <c r="B463" t="s">
        <v>57</v>
      </c>
      <c r="C463" t="s">
        <v>189</v>
      </c>
      <c r="D463" s="54">
        <v>44979</v>
      </c>
      <c r="E463" s="63">
        <v>45033</v>
      </c>
    </row>
    <row r="464" spans="1:5" x14ac:dyDescent="0.3">
      <c r="A464" t="s">
        <v>683</v>
      </c>
      <c r="B464" t="s">
        <v>6</v>
      </c>
      <c r="C464" t="s">
        <v>189</v>
      </c>
      <c r="D464" s="54">
        <v>44980</v>
      </c>
      <c r="E464" s="63">
        <v>45033</v>
      </c>
    </row>
    <row r="465" spans="1:5" x14ac:dyDescent="0.3">
      <c r="A465" t="s">
        <v>684</v>
      </c>
      <c r="B465" t="s">
        <v>584</v>
      </c>
      <c r="C465" t="s">
        <v>189</v>
      </c>
      <c r="D465" s="54">
        <v>45005</v>
      </c>
      <c r="E465" s="63">
        <v>45033</v>
      </c>
    </row>
    <row r="466" spans="1:5" x14ac:dyDescent="0.3">
      <c r="A466" t="s">
        <v>685</v>
      </c>
      <c r="B466" t="s">
        <v>305</v>
      </c>
      <c r="C466" t="s">
        <v>189</v>
      </c>
      <c r="D466" s="54">
        <v>45006</v>
      </c>
      <c r="E466" s="63">
        <v>45033</v>
      </c>
    </row>
    <row r="467" spans="1:5" x14ac:dyDescent="0.3">
      <c r="A467" t="s">
        <v>686</v>
      </c>
      <c r="B467" t="s">
        <v>65</v>
      </c>
      <c r="C467" t="s">
        <v>28</v>
      </c>
      <c r="D467" s="54">
        <v>44995</v>
      </c>
      <c r="E467" s="63">
        <v>45033</v>
      </c>
    </row>
    <row r="468" spans="1:5" x14ac:dyDescent="0.3">
      <c r="A468" t="s">
        <v>687</v>
      </c>
      <c r="B468" t="s">
        <v>67</v>
      </c>
      <c r="C468" t="s">
        <v>28</v>
      </c>
      <c r="D468" s="54">
        <v>44993</v>
      </c>
      <c r="E468" s="63">
        <v>45033</v>
      </c>
    </row>
    <row r="469" spans="1:5" x14ac:dyDescent="0.3">
      <c r="A469" t="s">
        <v>688</v>
      </c>
      <c r="B469" t="s">
        <v>69</v>
      </c>
      <c r="C469" t="s">
        <v>28</v>
      </c>
      <c r="D469" s="54">
        <v>44993</v>
      </c>
      <c r="E469" s="63">
        <v>45033</v>
      </c>
    </row>
    <row r="470" spans="1:5" x14ac:dyDescent="0.3">
      <c r="A470" t="s">
        <v>689</v>
      </c>
      <c r="B470" t="s">
        <v>63</v>
      </c>
      <c r="C470" t="s">
        <v>28</v>
      </c>
      <c r="D470" s="54">
        <v>44995</v>
      </c>
      <c r="E470" s="63">
        <v>45033</v>
      </c>
    </row>
    <row r="471" spans="1:5" x14ac:dyDescent="0.3">
      <c r="A471" t="s">
        <v>690</v>
      </c>
      <c r="B471" t="s">
        <v>320</v>
      </c>
      <c r="C471" t="s">
        <v>28</v>
      </c>
      <c r="D471" s="54">
        <v>44995</v>
      </c>
      <c r="E471" s="63">
        <v>45033</v>
      </c>
    </row>
    <row r="472" spans="1:5" x14ac:dyDescent="0.3">
      <c r="A472" t="s">
        <v>691</v>
      </c>
      <c r="B472" t="s">
        <v>169</v>
      </c>
      <c r="C472" t="s">
        <v>28</v>
      </c>
      <c r="D472" s="54">
        <v>44994</v>
      </c>
      <c r="E472" s="63">
        <v>45033</v>
      </c>
    </row>
    <row r="473" spans="1:5" x14ac:dyDescent="0.3">
      <c r="A473" t="s">
        <v>692</v>
      </c>
      <c r="B473" t="s">
        <v>172</v>
      </c>
      <c r="C473" t="s">
        <v>28</v>
      </c>
      <c r="D473" s="54">
        <v>44994</v>
      </c>
      <c r="E473" s="63">
        <v>45033</v>
      </c>
    </row>
    <row r="474" spans="1:5" x14ac:dyDescent="0.3">
      <c r="A474" t="s">
        <v>693</v>
      </c>
      <c r="B474" t="s">
        <v>174</v>
      </c>
      <c r="C474" t="s">
        <v>28</v>
      </c>
      <c r="D474" s="54">
        <v>44994</v>
      </c>
      <c r="E474" s="63">
        <v>45033</v>
      </c>
    </row>
    <row r="475" spans="1:5" x14ac:dyDescent="0.3">
      <c r="A475" t="s">
        <v>694</v>
      </c>
      <c r="B475" t="s">
        <v>176</v>
      </c>
      <c r="C475" t="s">
        <v>28</v>
      </c>
      <c r="D475" s="54">
        <v>44994</v>
      </c>
      <c r="E475" s="63">
        <v>45033</v>
      </c>
    </row>
    <row r="476" spans="1:5" x14ac:dyDescent="0.3">
      <c r="A476" t="s">
        <v>695</v>
      </c>
      <c r="B476" t="s">
        <v>71</v>
      </c>
      <c r="C476" t="s">
        <v>35</v>
      </c>
      <c r="D476" s="54">
        <v>44982</v>
      </c>
      <c r="E476" s="63">
        <v>45033</v>
      </c>
    </row>
    <row r="477" spans="1:5" x14ac:dyDescent="0.3">
      <c r="A477" t="s">
        <v>696</v>
      </c>
      <c r="B477" t="s">
        <v>73</v>
      </c>
      <c r="C477" t="s">
        <v>35</v>
      </c>
      <c r="D477" s="54">
        <v>44980</v>
      </c>
      <c r="E477" s="63">
        <v>45033</v>
      </c>
    </row>
    <row r="478" spans="1:5" x14ac:dyDescent="0.3">
      <c r="A478" t="s">
        <v>697</v>
      </c>
      <c r="B478" t="s">
        <v>75</v>
      </c>
      <c r="C478" t="s">
        <v>35</v>
      </c>
      <c r="D478" s="54">
        <v>44980</v>
      </c>
      <c r="E478" s="63">
        <v>45033</v>
      </c>
    </row>
    <row r="479" spans="1:5" x14ac:dyDescent="0.3">
      <c r="A479" t="s">
        <v>698</v>
      </c>
      <c r="B479" t="s">
        <v>77</v>
      </c>
      <c r="C479" t="s">
        <v>35</v>
      </c>
      <c r="D479" s="54">
        <v>44980</v>
      </c>
      <c r="E479" s="63">
        <v>45033</v>
      </c>
    </row>
    <row r="480" spans="1:5" x14ac:dyDescent="0.3">
      <c r="A480" t="s">
        <v>699</v>
      </c>
      <c r="B480" t="s">
        <v>80</v>
      </c>
      <c r="C480" t="s">
        <v>35</v>
      </c>
      <c r="D480" s="54">
        <v>44980</v>
      </c>
      <c r="E480" s="63">
        <v>45033</v>
      </c>
    </row>
    <row r="481" spans="1:5" x14ac:dyDescent="0.3">
      <c r="A481" t="s">
        <v>700</v>
      </c>
      <c r="B481" t="s">
        <v>34</v>
      </c>
      <c r="C481" t="s">
        <v>35</v>
      </c>
      <c r="D481" s="54">
        <v>44980</v>
      </c>
      <c r="E481" s="63">
        <v>45033</v>
      </c>
    </row>
    <row r="482" spans="1:5" x14ac:dyDescent="0.3">
      <c r="A482" t="s">
        <v>701</v>
      </c>
      <c r="B482" t="s">
        <v>87</v>
      </c>
      <c r="C482" t="s">
        <v>35</v>
      </c>
      <c r="D482" s="54">
        <v>44981</v>
      </c>
      <c r="E482" s="63">
        <v>45033</v>
      </c>
    </row>
    <row r="483" spans="1:5" x14ac:dyDescent="0.3">
      <c r="A483" t="s">
        <v>702</v>
      </c>
      <c r="B483" t="s">
        <v>413</v>
      </c>
      <c r="C483" t="s">
        <v>35</v>
      </c>
      <c r="D483" s="54">
        <v>44981</v>
      </c>
      <c r="E483" s="63">
        <v>45033</v>
      </c>
    </row>
    <row r="484" spans="1:5" x14ac:dyDescent="0.3">
      <c r="A484" t="s">
        <v>703</v>
      </c>
      <c r="B484" t="s">
        <v>91</v>
      </c>
      <c r="C484" t="s">
        <v>35</v>
      </c>
      <c r="D484" s="54">
        <v>44979</v>
      </c>
      <c r="E484" s="63">
        <v>45033</v>
      </c>
    </row>
    <row r="485" spans="1:5" x14ac:dyDescent="0.3">
      <c r="A485" t="s">
        <v>704</v>
      </c>
      <c r="B485" t="s">
        <v>418</v>
      </c>
      <c r="C485" t="s">
        <v>35</v>
      </c>
      <c r="D485" s="54">
        <v>44979</v>
      </c>
      <c r="E485" s="63">
        <v>45033</v>
      </c>
    </row>
    <row r="486" spans="1:5" x14ac:dyDescent="0.3">
      <c r="A486" t="s">
        <v>705</v>
      </c>
      <c r="B486" t="s">
        <v>97</v>
      </c>
      <c r="C486" t="s">
        <v>35</v>
      </c>
      <c r="D486" s="54">
        <v>44981</v>
      </c>
      <c r="E486" s="63">
        <v>45033</v>
      </c>
    </row>
    <row r="487" spans="1:5" x14ac:dyDescent="0.3">
      <c r="A487" t="s">
        <v>706</v>
      </c>
      <c r="B487" t="s">
        <v>99</v>
      </c>
      <c r="C487" t="s">
        <v>35</v>
      </c>
      <c r="D487" s="54">
        <v>44981</v>
      </c>
      <c r="E487" s="63">
        <v>45033</v>
      </c>
    </row>
    <row r="488" spans="1:5" x14ac:dyDescent="0.3">
      <c r="A488" t="s">
        <v>707</v>
      </c>
      <c r="B488" t="s">
        <v>89</v>
      </c>
      <c r="C488" t="s">
        <v>35</v>
      </c>
      <c r="D488" s="54">
        <v>44994</v>
      </c>
      <c r="E488" s="63">
        <v>45033</v>
      </c>
    </row>
    <row r="489" spans="1:5" x14ac:dyDescent="0.3">
      <c r="A489" t="s">
        <v>708</v>
      </c>
      <c r="B489" t="s">
        <v>95</v>
      </c>
      <c r="C489" t="s">
        <v>35</v>
      </c>
      <c r="D489" s="54">
        <v>44993</v>
      </c>
      <c r="E489" s="63">
        <v>45033</v>
      </c>
    </row>
    <row r="490" spans="1:5" x14ac:dyDescent="0.3">
      <c r="A490" t="s">
        <v>709</v>
      </c>
      <c r="B490" t="s">
        <v>101</v>
      </c>
      <c r="C490" t="s">
        <v>35</v>
      </c>
      <c r="D490" s="54">
        <v>44995</v>
      </c>
      <c r="E490" s="63">
        <v>45033</v>
      </c>
    </row>
    <row r="491" spans="1:5" x14ac:dyDescent="0.3">
      <c r="A491" t="s">
        <v>710</v>
      </c>
      <c r="B491" t="s">
        <v>83</v>
      </c>
      <c r="C491" t="s">
        <v>35</v>
      </c>
      <c r="D491" s="54">
        <v>44992</v>
      </c>
      <c r="E491" s="63">
        <v>45033</v>
      </c>
    </row>
    <row r="492" spans="1:5" x14ac:dyDescent="0.3">
      <c r="A492" t="s">
        <v>711</v>
      </c>
      <c r="B492" t="s">
        <v>85</v>
      </c>
      <c r="C492" t="s">
        <v>35</v>
      </c>
      <c r="D492" s="54">
        <v>44992</v>
      </c>
      <c r="E492" s="63">
        <v>45033</v>
      </c>
    </row>
    <row r="493" spans="1:5" x14ac:dyDescent="0.3">
      <c r="A493" t="s">
        <v>712</v>
      </c>
      <c r="B493" t="s">
        <v>93</v>
      </c>
      <c r="C493" t="s">
        <v>35</v>
      </c>
      <c r="D493" s="54">
        <v>44993</v>
      </c>
      <c r="E493" s="63">
        <v>45033</v>
      </c>
    </row>
    <row r="494" spans="1:5" x14ac:dyDescent="0.3">
      <c r="A494" t="s">
        <v>713</v>
      </c>
      <c r="B494" t="s">
        <v>482</v>
      </c>
      <c r="C494" t="s">
        <v>35</v>
      </c>
      <c r="D494" s="54">
        <v>44996</v>
      </c>
      <c r="E494" s="63">
        <v>45033</v>
      </c>
    </row>
    <row r="495" spans="1:5" x14ac:dyDescent="0.3">
      <c r="A495" t="s">
        <v>714</v>
      </c>
      <c r="B495" t="s">
        <v>103</v>
      </c>
      <c r="C495" t="s">
        <v>35</v>
      </c>
      <c r="D495" s="54">
        <v>44996</v>
      </c>
      <c r="E495" s="63">
        <v>45033</v>
      </c>
    </row>
    <row r="496" spans="1:5" x14ac:dyDescent="0.3">
      <c r="A496" t="s">
        <v>715</v>
      </c>
      <c r="B496" t="s">
        <v>480</v>
      </c>
      <c r="C496" t="s">
        <v>35</v>
      </c>
      <c r="D496" s="54">
        <v>45006</v>
      </c>
      <c r="E496" s="63">
        <v>45033</v>
      </c>
    </row>
    <row r="497" spans="1:5" x14ac:dyDescent="0.3">
      <c r="A497" t="s">
        <v>716</v>
      </c>
      <c r="B497" t="s">
        <v>717</v>
      </c>
      <c r="C497" t="s">
        <v>39</v>
      </c>
      <c r="D497" s="54">
        <v>44976</v>
      </c>
      <c r="E497" s="63">
        <v>45033</v>
      </c>
    </row>
    <row r="498" spans="1:5" x14ac:dyDescent="0.3">
      <c r="A498" t="s">
        <v>718</v>
      </c>
      <c r="B498" t="s">
        <v>38</v>
      </c>
      <c r="C498" t="s">
        <v>39</v>
      </c>
      <c r="D498" s="54">
        <v>44977</v>
      </c>
      <c r="E498" s="63">
        <v>45033</v>
      </c>
    </row>
    <row r="499" spans="1:5" x14ac:dyDescent="0.3">
      <c r="A499" t="s">
        <v>719</v>
      </c>
      <c r="B499" t="s">
        <v>41</v>
      </c>
      <c r="C499" t="s">
        <v>39</v>
      </c>
      <c r="D499" s="54">
        <v>44978</v>
      </c>
      <c r="E499" s="63">
        <v>45033</v>
      </c>
    </row>
    <row r="500" spans="1:5" x14ac:dyDescent="0.3">
      <c r="A500" t="s">
        <v>720</v>
      </c>
      <c r="B500" t="s">
        <v>107</v>
      </c>
      <c r="C500" t="s">
        <v>39</v>
      </c>
      <c r="D500" s="54">
        <v>44963</v>
      </c>
      <c r="E500" s="63">
        <v>45033</v>
      </c>
    </row>
    <row r="501" spans="1:5" x14ac:dyDescent="0.3">
      <c r="A501" t="s">
        <v>721</v>
      </c>
      <c r="B501" t="s">
        <v>109</v>
      </c>
      <c r="C501" t="s">
        <v>39</v>
      </c>
      <c r="D501" s="54">
        <v>44964</v>
      </c>
      <c r="E501" s="63">
        <v>45033</v>
      </c>
    </row>
    <row r="502" spans="1:5" x14ac:dyDescent="0.3">
      <c r="A502" t="s">
        <v>722</v>
      </c>
      <c r="B502" t="s">
        <v>608</v>
      </c>
      <c r="C502" t="s">
        <v>39</v>
      </c>
      <c r="D502" s="54">
        <v>44964</v>
      </c>
      <c r="E502" s="63">
        <v>45033</v>
      </c>
    </row>
    <row r="503" spans="1:5" x14ac:dyDescent="0.3">
      <c r="A503" t="s">
        <v>723</v>
      </c>
      <c r="B503" t="s">
        <v>610</v>
      </c>
      <c r="C503" t="s">
        <v>39</v>
      </c>
      <c r="D503" s="54">
        <v>44964</v>
      </c>
      <c r="E503" s="63">
        <v>45033</v>
      </c>
    </row>
    <row r="504" spans="1:5" x14ac:dyDescent="0.3">
      <c r="A504" t="s">
        <v>724</v>
      </c>
      <c r="B504" t="s">
        <v>347</v>
      </c>
      <c r="C504" t="s">
        <v>39</v>
      </c>
      <c r="D504" s="54">
        <v>44974</v>
      </c>
      <c r="E504" s="63">
        <v>45033</v>
      </c>
    </row>
    <row r="505" spans="1:5" x14ac:dyDescent="0.3">
      <c r="A505" t="s">
        <v>725</v>
      </c>
      <c r="B505" t="s">
        <v>514</v>
      </c>
      <c r="C505" t="s">
        <v>39</v>
      </c>
      <c r="D505" s="54">
        <v>44973</v>
      </c>
      <c r="E505" s="63">
        <v>45033</v>
      </c>
    </row>
    <row r="506" spans="1:5" x14ac:dyDescent="0.3">
      <c r="A506" t="s">
        <v>726</v>
      </c>
      <c r="B506" t="s">
        <v>517</v>
      </c>
      <c r="C506" t="s">
        <v>39</v>
      </c>
      <c r="D506" s="54">
        <v>44973</v>
      </c>
      <c r="E506" s="63">
        <v>45033</v>
      </c>
    </row>
    <row r="507" spans="1:5" x14ac:dyDescent="0.3">
      <c r="A507" t="s">
        <v>727</v>
      </c>
      <c r="B507" t="s">
        <v>504</v>
      </c>
      <c r="C507" t="s">
        <v>39</v>
      </c>
      <c r="D507" s="54">
        <v>44994</v>
      </c>
      <c r="E507" s="63">
        <v>45033</v>
      </c>
    </row>
    <row r="508" spans="1:5" x14ac:dyDescent="0.3">
      <c r="A508" t="s">
        <v>728</v>
      </c>
      <c r="B508" t="s">
        <v>343</v>
      </c>
      <c r="C508" t="s">
        <v>39</v>
      </c>
      <c r="D508" s="54">
        <v>44991</v>
      </c>
      <c r="E508" s="63">
        <v>45033</v>
      </c>
    </row>
    <row r="509" spans="1:5" x14ac:dyDescent="0.3">
      <c r="A509" t="s">
        <v>729</v>
      </c>
      <c r="B509" t="s">
        <v>345</v>
      </c>
      <c r="C509" t="s">
        <v>39</v>
      </c>
      <c r="D509" s="54">
        <v>44991</v>
      </c>
      <c r="E509" s="63">
        <v>45033</v>
      </c>
    </row>
    <row r="510" spans="1:5" x14ac:dyDescent="0.3">
      <c r="A510" t="s">
        <v>730</v>
      </c>
      <c r="B510" t="s">
        <v>119</v>
      </c>
      <c r="C510" t="s">
        <v>39</v>
      </c>
      <c r="D510" s="54">
        <v>44993</v>
      </c>
      <c r="E510" s="63">
        <v>45033</v>
      </c>
    </row>
    <row r="511" spans="1:5" x14ac:dyDescent="0.3">
      <c r="A511" t="s">
        <v>731</v>
      </c>
      <c r="B511" t="s">
        <v>121</v>
      </c>
      <c r="C511" t="s">
        <v>39</v>
      </c>
      <c r="D511" s="54">
        <v>44993</v>
      </c>
      <c r="E511" s="63">
        <v>45033</v>
      </c>
    </row>
    <row r="512" spans="1:5" x14ac:dyDescent="0.3">
      <c r="A512" t="s">
        <v>732</v>
      </c>
      <c r="B512" t="s">
        <v>123</v>
      </c>
      <c r="C512" t="s">
        <v>39</v>
      </c>
      <c r="D512" s="54">
        <v>45008</v>
      </c>
      <c r="E512" s="63">
        <v>45033</v>
      </c>
    </row>
    <row r="513" spans="1:5" x14ac:dyDescent="0.3">
      <c r="A513" t="s">
        <v>733</v>
      </c>
      <c r="B513" t="s">
        <v>127</v>
      </c>
      <c r="C513" t="s">
        <v>39</v>
      </c>
      <c r="D513" s="54">
        <v>45008</v>
      </c>
      <c r="E513" s="63">
        <v>45033</v>
      </c>
    </row>
    <row r="514" spans="1:5" x14ac:dyDescent="0.3">
      <c r="A514" t="s">
        <v>734</v>
      </c>
      <c r="B514" t="s">
        <v>129</v>
      </c>
      <c r="C514" t="s">
        <v>39</v>
      </c>
      <c r="D514" s="54">
        <v>45005</v>
      </c>
      <c r="E514" s="63">
        <v>45033</v>
      </c>
    </row>
    <row r="515" spans="1:5" x14ac:dyDescent="0.3">
      <c r="A515" t="s">
        <v>735</v>
      </c>
      <c r="B515" t="s">
        <v>131</v>
      </c>
      <c r="C515" t="s">
        <v>39</v>
      </c>
      <c r="D515" s="54">
        <v>45005</v>
      </c>
      <c r="E515" s="63">
        <v>45033</v>
      </c>
    </row>
    <row r="516" spans="1:5" x14ac:dyDescent="0.3">
      <c r="A516" t="s">
        <v>736</v>
      </c>
      <c r="B516" t="s">
        <v>133</v>
      </c>
      <c r="C516" t="s">
        <v>39</v>
      </c>
      <c r="D516" s="54">
        <v>45005</v>
      </c>
      <c r="E516" s="63">
        <v>45033</v>
      </c>
    </row>
    <row r="517" spans="1:5" x14ac:dyDescent="0.3">
      <c r="A517" t="s">
        <v>737</v>
      </c>
      <c r="B517" t="s">
        <v>115</v>
      </c>
      <c r="C517" t="s">
        <v>39</v>
      </c>
      <c r="D517" s="54">
        <v>45009</v>
      </c>
      <c r="E517" s="63">
        <v>45033</v>
      </c>
    </row>
    <row r="518" spans="1:5" x14ac:dyDescent="0.3">
      <c r="A518" t="s">
        <v>738</v>
      </c>
      <c r="B518" t="s">
        <v>117</v>
      </c>
      <c r="C518" t="s">
        <v>39</v>
      </c>
      <c r="D518" s="54">
        <v>45009</v>
      </c>
      <c r="E518" s="63">
        <v>45033</v>
      </c>
    </row>
    <row r="519" spans="1:5" x14ac:dyDescent="0.3">
      <c r="A519" t="s">
        <v>739</v>
      </c>
      <c r="B519" t="s">
        <v>349</v>
      </c>
      <c r="C519" t="s">
        <v>39</v>
      </c>
      <c r="D519" s="54">
        <v>45014</v>
      </c>
      <c r="E519" s="63">
        <v>45033</v>
      </c>
    </row>
    <row r="520" spans="1:5" x14ac:dyDescent="0.3">
      <c r="A520" s="162" t="s">
        <v>740</v>
      </c>
      <c r="B520" s="162" t="s">
        <v>125</v>
      </c>
      <c r="C520" s="162" t="s">
        <v>39</v>
      </c>
      <c r="D520" s="163">
        <v>45021</v>
      </c>
      <c r="E520" s="163">
        <v>45036</v>
      </c>
    </row>
    <row r="521" spans="1:5" x14ac:dyDescent="0.3">
      <c r="A521" s="162" t="s">
        <v>741</v>
      </c>
      <c r="B521" s="162" t="s">
        <v>57</v>
      </c>
      <c r="C521" s="162" t="s">
        <v>189</v>
      </c>
      <c r="D521" s="163">
        <v>44845</v>
      </c>
      <c r="E521" s="163">
        <v>45036</v>
      </c>
    </row>
    <row r="522" spans="1:5" x14ac:dyDescent="0.3">
      <c r="A522" s="162" t="s">
        <v>742</v>
      </c>
      <c r="B522" s="162" t="s">
        <v>59</v>
      </c>
      <c r="C522" s="162" t="s">
        <v>189</v>
      </c>
      <c r="D522" s="163">
        <v>45008</v>
      </c>
      <c r="E522" s="163">
        <v>45036</v>
      </c>
    </row>
    <row r="523" spans="1:5" x14ac:dyDescent="0.3">
      <c r="A523" s="184" t="s">
        <v>743</v>
      </c>
      <c r="B523" s="162" t="s">
        <v>61</v>
      </c>
      <c r="C523" s="162" t="s">
        <v>189</v>
      </c>
      <c r="D523" s="163">
        <v>45008</v>
      </c>
      <c r="E523" s="163">
        <v>45036</v>
      </c>
    </row>
    <row r="524" spans="1:5" x14ac:dyDescent="0.3">
      <c r="A524" s="185" t="s">
        <v>744</v>
      </c>
      <c r="B524" t="s">
        <v>22</v>
      </c>
      <c r="C524" s="162" t="s">
        <v>10</v>
      </c>
      <c r="D524" s="54">
        <v>45036</v>
      </c>
      <c r="E524" s="63">
        <v>45183</v>
      </c>
    </row>
    <row r="525" spans="1:5" x14ac:dyDescent="0.3">
      <c r="A525" s="185" t="s">
        <v>745</v>
      </c>
      <c r="B525" t="s">
        <v>19</v>
      </c>
      <c r="C525" s="162" t="s">
        <v>10</v>
      </c>
      <c r="D525" s="54">
        <v>45036</v>
      </c>
      <c r="E525" s="63">
        <v>45183</v>
      </c>
    </row>
    <row r="526" spans="1:5" x14ac:dyDescent="0.3">
      <c r="A526" s="185" t="s">
        <v>746</v>
      </c>
      <c r="B526" t="s">
        <v>16</v>
      </c>
      <c r="C526" s="162" t="s">
        <v>10</v>
      </c>
      <c r="D526" s="54">
        <v>45051</v>
      </c>
      <c r="E526" s="63">
        <v>45183</v>
      </c>
    </row>
    <row r="527" spans="1:5" x14ac:dyDescent="0.3">
      <c r="A527" s="185" t="s">
        <v>747</v>
      </c>
      <c r="B527" t="s">
        <v>43</v>
      </c>
      <c r="C527" s="162" t="s">
        <v>10</v>
      </c>
      <c r="D527" s="54">
        <v>45053</v>
      </c>
      <c r="E527" s="63">
        <v>45183</v>
      </c>
    </row>
    <row r="528" spans="1:5" x14ac:dyDescent="0.3">
      <c r="A528" s="185" t="s">
        <v>748</v>
      </c>
      <c r="B528" t="s">
        <v>25</v>
      </c>
      <c r="C528" s="162" t="s">
        <v>10</v>
      </c>
      <c r="D528" s="54">
        <v>45052</v>
      </c>
      <c r="E528" s="63">
        <v>45183</v>
      </c>
    </row>
    <row r="529" spans="1:5" x14ac:dyDescent="0.3">
      <c r="A529" s="185" t="s">
        <v>749</v>
      </c>
      <c r="B529" t="s">
        <v>53</v>
      </c>
      <c r="C529" s="162" t="s">
        <v>10</v>
      </c>
      <c r="D529" s="54">
        <v>45051</v>
      </c>
      <c r="E529" s="63">
        <v>45183</v>
      </c>
    </row>
    <row r="530" spans="1:5" x14ac:dyDescent="0.3">
      <c r="A530" s="185" t="s">
        <v>750</v>
      </c>
      <c r="B530" t="s">
        <v>9</v>
      </c>
      <c r="C530" s="162" t="s">
        <v>10</v>
      </c>
      <c r="D530" s="54">
        <v>45066</v>
      </c>
      <c r="E530" s="63">
        <v>45183</v>
      </c>
    </row>
    <row r="531" spans="1:5" x14ac:dyDescent="0.3">
      <c r="A531" s="185" t="s">
        <v>751</v>
      </c>
      <c r="B531" t="s">
        <v>14</v>
      </c>
      <c r="C531" s="162" t="s">
        <v>10</v>
      </c>
      <c r="D531" s="54">
        <v>45068</v>
      </c>
      <c r="E531" s="63">
        <v>45183</v>
      </c>
    </row>
    <row r="532" spans="1:5" x14ac:dyDescent="0.3">
      <c r="A532" s="185" t="s">
        <v>752</v>
      </c>
      <c r="B532" t="s">
        <v>45</v>
      </c>
      <c r="C532" s="162" t="s">
        <v>10</v>
      </c>
      <c r="D532" s="54">
        <v>45066</v>
      </c>
      <c r="E532" s="63">
        <v>45183</v>
      </c>
    </row>
    <row r="533" spans="1:5" x14ac:dyDescent="0.3">
      <c r="A533" s="185" t="s">
        <v>753</v>
      </c>
      <c r="B533" t="s">
        <v>47</v>
      </c>
      <c r="C533" s="162" t="s">
        <v>10</v>
      </c>
      <c r="D533" s="54">
        <v>45084</v>
      </c>
      <c r="E533" s="63">
        <v>45183</v>
      </c>
    </row>
    <row r="534" spans="1:5" x14ac:dyDescent="0.3">
      <c r="A534" s="185" t="s">
        <v>754</v>
      </c>
      <c r="B534" t="s">
        <v>51</v>
      </c>
      <c r="C534" s="162" t="s">
        <v>10</v>
      </c>
      <c r="D534" s="54">
        <v>45110</v>
      </c>
      <c r="E534" s="63">
        <v>45183</v>
      </c>
    </row>
    <row r="535" spans="1:5" x14ac:dyDescent="0.3">
      <c r="A535" s="185" t="s">
        <v>755</v>
      </c>
      <c r="B535" t="s">
        <v>55</v>
      </c>
      <c r="C535" s="162" t="s">
        <v>10</v>
      </c>
      <c r="D535" s="54">
        <v>45110</v>
      </c>
      <c r="E535" s="63">
        <v>45183</v>
      </c>
    </row>
    <row r="536" spans="1:5" x14ac:dyDescent="0.3">
      <c r="A536" s="185" t="s">
        <v>756</v>
      </c>
      <c r="B536" t="s">
        <v>49</v>
      </c>
      <c r="C536" s="162" t="s">
        <v>10</v>
      </c>
      <c r="D536" s="54">
        <v>45054</v>
      </c>
      <c r="E536" s="63">
        <v>45183</v>
      </c>
    </row>
    <row r="537" spans="1:5" x14ac:dyDescent="0.3">
      <c r="A537" s="185" t="s">
        <v>757</v>
      </c>
      <c r="B537" t="s">
        <v>162</v>
      </c>
      <c r="C537" s="162" t="s">
        <v>28</v>
      </c>
      <c r="D537" s="54">
        <v>45035</v>
      </c>
      <c r="E537" s="63">
        <v>45183</v>
      </c>
    </row>
    <row r="538" spans="1:5" x14ac:dyDescent="0.3">
      <c r="A538" s="185" t="s">
        <v>758</v>
      </c>
      <c r="B538" t="s">
        <v>31</v>
      </c>
      <c r="C538" s="162" t="s">
        <v>28</v>
      </c>
      <c r="D538" s="54">
        <v>45035</v>
      </c>
      <c r="E538" s="63">
        <v>45183</v>
      </c>
    </row>
    <row r="539" spans="1:5" x14ac:dyDescent="0.3">
      <c r="A539" s="185" t="s">
        <v>759</v>
      </c>
      <c r="B539" t="s">
        <v>165</v>
      </c>
      <c r="C539" s="162" t="s">
        <v>28</v>
      </c>
      <c r="D539" s="54">
        <v>45035</v>
      </c>
      <c r="E539" s="63">
        <v>45183</v>
      </c>
    </row>
    <row r="540" spans="1:5" x14ac:dyDescent="0.3">
      <c r="A540" s="185" t="s">
        <v>760</v>
      </c>
      <c r="B540" t="s">
        <v>167</v>
      </c>
      <c r="C540" s="162" t="s">
        <v>28</v>
      </c>
      <c r="D540" s="54">
        <v>45035</v>
      </c>
      <c r="E540" s="63">
        <v>45183</v>
      </c>
    </row>
    <row r="541" spans="1:5" x14ac:dyDescent="0.3">
      <c r="A541" s="185" t="s">
        <v>761</v>
      </c>
      <c r="B541" t="s">
        <v>27</v>
      </c>
      <c r="C541" s="162" t="s">
        <v>28</v>
      </c>
      <c r="D541" s="54">
        <v>45067</v>
      </c>
      <c r="E541" s="63">
        <v>45183</v>
      </c>
    </row>
    <row r="542" spans="1:5" x14ac:dyDescent="0.3">
      <c r="A542" s="185" t="s">
        <v>762</v>
      </c>
      <c r="B542" t="s">
        <v>31</v>
      </c>
      <c r="C542" s="162" t="s">
        <v>28</v>
      </c>
      <c r="D542" s="54">
        <v>45111</v>
      </c>
      <c r="E542" s="63">
        <v>45183</v>
      </c>
    </row>
    <row r="543" spans="1:5" x14ac:dyDescent="0.3">
      <c r="A543" s="185" t="s">
        <v>763</v>
      </c>
      <c r="B543" t="s">
        <v>63</v>
      </c>
      <c r="C543" s="162" t="s">
        <v>28</v>
      </c>
      <c r="D543" s="54">
        <v>45113</v>
      </c>
      <c r="E543" s="63">
        <v>45183</v>
      </c>
    </row>
    <row r="544" spans="1:5" x14ac:dyDescent="0.3">
      <c r="A544" s="185" t="s">
        <v>764</v>
      </c>
      <c r="B544" t="s">
        <v>416</v>
      </c>
      <c r="C544" s="162" t="s">
        <v>35</v>
      </c>
      <c r="D544" s="54">
        <v>45007</v>
      </c>
      <c r="E544" s="63">
        <v>45183</v>
      </c>
    </row>
    <row r="545" spans="1:5" x14ac:dyDescent="0.3">
      <c r="A545" s="185" t="s">
        <v>765</v>
      </c>
      <c r="B545" t="s">
        <v>105</v>
      </c>
      <c r="C545" s="162" t="s">
        <v>35</v>
      </c>
      <c r="D545" s="54">
        <v>45006</v>
      </c>
      <c r="E545" s="63">
        <v>45183</v>
      </c>
    </row>
    <row r="546" spans="1:5" x14ac:dyDescent="0.3">
      <c r="A546" s="185" t="s">
        <v>766</v>
      </c>
      <c r="B546" t="s">
        <v>34</v>
      </c>
      <c r="C546" s="162" t="s">
        <v>35</v>
      </c>
      <c r="D546" s="54">
        <v>45037</v>
      </c>
      <c r="E546" s="63">
        <v>45183</v>
      </c>
    </row>
    <row r="547" spans="1:5" x14ac:dyDescent="0.3">
      <c r="A547" s="185" t="s">
        <v>767</v>
      </c>
      <c r="B547" t="s">
        <v>421</v>
      </c>
      <c r="C547" s="162" t="s">
        <v>35</v>
      </c>
      <c r="D547" s="54">
        <v>45039</v>
      </c>
      <c r="E547" s="63">
        <v>45183</v>
      </c>
    </row>
    <row r="548" spans="1:5" x14ac:dyDescent="0.3">
      <c r="A548" s="185" t="s">
        <v>768</v>
      </c>
      <c r="B548" t="s">
        <v>769</v>
      </c>
      <c r="C548" s="162" t="s">
        <v>39</v>
      </c>
      <c r="D548" s="54">
        <v>45023</v>
      </c>
      <c r="E548" s="63">
        <v>45183</v>
      </c>
    </row>
    <row r="549" spans="1:5" x14ac:dyDescent="0.3">
      <c r="A549" s="185" t="s">
        <v>770</v>
      </c>
      <c r="B549" t="s">
        <v>38</v>
      </c>
      <c r="C549" s="162" t="s">
        <v>39</v>
      </c>
      <c r="D549" s="54">
        <v>45034</v>
      </c>
      <c r="E549" s="63">
        <v>45183</v>
      </c>
    </row>
    <row r="550" spans="1:5" x14ac:dyDescent="0.3">
      <c r="A550" s="185" t="s">
        <v>771</v>
      </c>
      <c r="B550" t="s">
        <v>41</v>
      </c>
      <c r="C550" s="162" t="s">
        <v>39</v>
      </c>
      <c r="D550" s="54">
        <v>45033</v>
      </c>
      <c r="E550" s="63">
        <v>45183</v>
      </c>
    </row>
    <row r="551" spans="1:5" x14ac:dyDescent="0.3">
      <c r="A551" s="185" t="s">
        <v>772</v>
      </c>
      <c r="B551" t="s">
        <v>59</v>
      </c>
      <c r="C551" s="162" t="s">
        <v>7</v>
      </c>
      <c r="D551" s="54">
        <v>45173</v>
      </c>
      <c r="E551" s="63">
        <v>45210</v>
      </c>
    </row>
    <row r="552" spans="1:5" x14ac:dyDescent="0.3">
      <c r="A552" t="s">
        <v>773</v>
      </c>
      <c r="B552" t="s">
        <v>57</v>
      </c>
      <c r="C552" s="162" t="s">
        <v>7</v>
      </c>
      <c r="D552" s="54">
        <v>45170</v>
      </c>
      <c r="E552" s="63">
        <v>45210</v>
      </c>
    </row>
    <row r="553" spans="1:5" x14ac:dyDescent="0.3">
      <c r="A553" s="185" t="s">
        <v>774</v>
      </c>
      <c r="B553" t="s">
        <v>71</v>
      </c>
      <c r="C553" s="162" t="s">
        <v>35</v>
      </c>
      <c r="D553" s="54">
        <v>45186</v>
      </c>
      <c r="E553" s="63">
        <v>45210</v>
      </c>
    </row>
    <row r="554" spans="1:5" x14ac:dyDescent="0.3">
      <c r="A554" s="185" t="s">
        <v>775</v>
      </c>
      <c r="B554" t="s">
        <v>73</v>
      </c>
      <c r="C554" s="162" t="s">
        <v>35</v>
      </c>
      <c r="D554" s="54">
        <v>45183</v>
      </c>
      <c r="E554" s="63">
        <v>45210</v>
      </c>
    </row>
    <row r="555" spans="1:5" x14ac:dyDescent="0.3">
      <c r="A555" s="185" t="s">
        <v>776</v>
      </c>
      <c r="B555" t="s">
        <v>75</v>
      </c>
      <c r="C555" s="162" t="s">
        <v>35</v>
      </c>
      <c r="D555" s="54">
        <v>45183</v>
      </c>
      <c r="E555" s="63">
        <v>45210</v>
      </c>
    </row>
    <row r="556" spans="1:5" x14ac:dyDescent="0.3">
      <c r="A556" s="185" t="s">
        <v>777</v>
      </c>
      <c r="B556" t="s">
        <v>77</v>
      </c>
      <c r="C556" s="162" t="s">
        <v>35</v>
      </c>
      <c r="D556" s="54">
        <v>45183</v>
      </c>
      <c r="E556" s="63">
        <v>45210</v>
      </c>
    </row>
    <row r="557" spans="1:5" x14ac:dyDescent="0.3">
      <c r="A557" s="185" t="s">
        <v>778</v>
      </c>
      <c r="B557" t="s">
        <v>80</v>
      </c>
      <c r="C557" s="162" t="s">
        <v>35</v>
      </c>
      <c r="D557" s="54">
        <v>45184</v>
      </c>
      <c r="E557" s="63">
        <v>45210</v>
      </c>
    </row>
    <row r="558" spans="1:5" x14ac:dyDescent="0.3">
      <c r="A558" s="185" t="s">
        <v>779</v>
      </c>
      <c r="B558" t="s">
        <v>34</v>
      </c>
      <c r="C558" s="162" t="s">
        <v>35</v>
      </c>
      <c r="D558" s="54">
        <v>45184</v>
      </c>
      <c r="E558" s="63">
        <v>45210</v>
      </c>
    </row>
    <row r="559" spans="1:5" x14ac:dyDescent="0.3">
      <c r="A559" s="185" t="s">
        <v>780</v>
      </c>
      <c r="B559" t="s">
        <v>83</v>
      </c>
      <c r="C559" s="162" t="s">
        <v>35</v>
      </c>
      <c r="D559" s="54">
        <v>45184</v>
      </c>
      <c r="E559" s="63">
        <v>45210</v>
      </c>
    </row>
    <row r="560" spans="1:5" x14ac:dyDescent="0.3">
      <c r="A560" s="185" t="s">
        <v>781</v>
      </c>
      <c r="B560" t="s">
        <v>85</v>
      </c>
      <c r="C560" s="162" t="s">
        <v>35</v>
      </c>
      <c r="D560" s="54">
        <v>45184</v>
      </c>
      <c r="E560" s="63">
        <v>45210</v>
      </c>
    </row>
    <row r="561" spans="1:5" x14ac:dyDescent="0.3">
      <c r="A561" s="185" t="s">
        <v>782</v>
      </c>
      <c r="B561" t="s">
        <v>87</v>
      </c>
      <c r="C561" s="162" t="s">
        <v>35</v>
      </c>
      <c r="D561" s="54">
        <v>45185</v>
      </c>
      <c r="E561" s="63">
        <v>45210</v>
      </c>
    </row>
    <row r="562" spans="1:5" x14ac:dyDescent="0.3">
      <c r="A562" s="185" t="s">
        <v>783</v>
      </c>
      <c r="B562" t="s">
        <v>89</v>
      </c>
      <c r="C562" s="162" t="s">
        <v>35</v>
      </c>
      <c r="D562" s="54">
        <v>45185</v>
      </c>
      <c r="E562" s="63">
        <v>45210</v>
      </c>
    </row>
    <row r="563" spans="1:5" x14ac:dyDescent="0.3">
      <c r="A563" s="185" t="s">
        <v>784</v>
      </c>
      <c r="B563" t="s">
        <v>91</v>
      </c>
      <c r="C563" s="162" t="s">
        <v>35</v>
      </c>
      <c r="D563" s="54">
        <v>45185</v>
      </c>
      <c r="E563" s="63">
        <v>45210</v>
      </c>
    </row>
    <row r="564" spans="1:5" x14ac:dyDescent="0.3">
      <c r="A564" s="185" t="s">
        <v>785</v>
      </c>
      <c r="B564" t="s">
        <v>93</v>
      </c>
      <c r="C564" s="162" t="s">
        <v>35</v>
      </c>
      <c r="D564" s="54">
        <v>45185</v>
      </c>
      <c r="E564" s="63">
        <v>45210</v>
      </c>
    </row>
    <row r="565" spans="1:5" x14ac:dyDescent="0.3">
      <c r="A565" s="185" t="s">
        <v>786</v>
      </c>
      <c r="B565" t="s">
        <v>95</v>
      </c>
      <c r="C565" s="162" t="s">
        <v>35</v>
      </c>
      <c r="D565" s="54">
        <v>45185</v>
      </c>
      <c r="E565" s="63">
        <v>45210</v>
      </c>
    </row>
    <row r="566" spans="1:5" x14ac:dyDescent="0.3">
      <c r="A566" s="185" t="s">
        <v>787</v>
      </c>
      <c r="B566" t="s">
        <v>97</v>
      </c>
      <c r="C566" s="162" t="s">
        <v>35</v>
      </c>
      <c r="D566" s="54">
        <v>45186</v>
      </c>
      <c r="E566" s="63">
        <v>45210</v>
      </c>
    </row>
    <row r="567" spans="1:5" x14ac:dyDescent="0.3">
      <c r="A567" s="185" t="s">
        <v>788</v>
      </c>
      <c r="B567" t="s">
        <v>99</v>
      </c>
      <c r="C567" s="162" t="s">
        <v>35</v>
      </c>
      <c r="D567" s="54">
        <v>45186</v>
      </c>
      <c r="E567" s="63">
        <v>45210</v>
      </c>
    </row>
    <row r="568" spans="1:5" x14ac:dyDescent="0.3">
      <c r="A568" s="185" t="s">
        <v>789</v>
      </c>
      <c r="B568" t="s">
        <v>101</v>
      </c>
      <c r="C568" s="162" t="s">
        <v>35</v>
      </c>
      <c r="D568" s="54">
        <v>45186</v>
      </c>
      <c r="E568" s="63">
        <v>45210</v>
      </c>
    </row>
    <row r="569" spans="1:5" x14ac:dyDescent="0.3">
      <c r="A569" s="185" t="s">
        <v>790</v>
      </c>
      <c r="B569" t="s">
        <v>103</v>
      </c>
      <c r="C569" s="162" t="s">
        <v>35</v>
      </c>
      <c r="D569" s="54">
        <v>45187</v>
      </c>
      <c r="E569" s="63">
        <v>45210</v>
      </c>
    </row>
    <row r="570" spans="1:5" x14ac:dyDescent="0.3">
      <c r="A570" s="185" t="s">
        <v>791</v>
      </c>
      <c r="B570" t="s">
        <v>105</v>
      </c>
      <c r="C570" s="162" t="s">
        <v>35</v>
      </c>
      <c r="D570" s="54">
        <v>45187</v>
      </c>
      <c r="E570" s="63">
        <v>45210</v>
      </c>
    </row>
    <row r="571" spans="1:5" x14ac:dyDescent="0.3">
      <c r="A571" s="186" t="s">
        <v>792</v>
      </c>
      <c r="B571" t="s">
        <v>9</v>
      </c>
      <c r="C571" s="162" t="s">
        <v>10</v>
      </c>
      <c r="D571" s="54">
        <v>45201</v>
      </c>
      <c r="E571" s="63">
        <v>45230</v>
      </c>
    </row>
    <row r="572" spans="1:5" x14ac:dyDescent="0.3">
      <c r="A572" s="186" t="s">
        <v>793</v>
      </c>
      <c r="B572" t="s">
        <v>14</v>
      </c>
      <c r="C572" s="162" t="s">
        <v>10</v>
      </c>
      <c r="D572" s="54">
        <v>45201</v>
      </c>
      <c r="E572" s="63">
        <v>45230</v>
      </c>
    </row>
    <row r="573" spans="1:5" x14ac:dyDescent="0.3">
      <c r="A573" s="186" t="s">
        <v>794</v>
      </c>
      <c r="B573" t="s">
        <v>16</v>
      </c>
      <c r="C573" s="162" t="s">
        <v>10</v>
      </c>
      <c r="D573" s="54">
        <v>45201</v>
      </c>
      <c r="E573" s="63">
        <v>45230</v>
      </c>
    </row>
    <row r="574" spans="1:5" x14ac:dyDescent="0.3">
      <c r="A574" s="186" t="s">
        <v>795</v>
      </c>
      <c r="B574" t="s">
        <v>292</v>
      </c>
      <c r="C574" s="162" t="s">
        <v>10</v>
      </c>
      <c r="D574" s="54">
        <v>45201</v>
      </c>
      <c r="E574" s="63">
        <v>45230</v>
      </c>
    </row>
    <row r="575" spans="1:5" x14ac:dyDescent="0.3">
      <c r="A575" s="186" t="s">
        <v>796</v>
      </c>
      <c r="B575" t="s">
        <v>19</v>
      </c>
      <c r="C575" s="162" t="s">
        <v>10</v>
      </c>
      <c r="D575" s="54">
        <v>45201</v>
      </c>
      <c r="E575" s="63">
        <v>45230</v>
      </c>
    </row>
    <row r="576" spans="1:5" x14ac:dyDescent="0.3">
      <c r="A576" s="186" t="s">
        <v>797</v>
      </c>
      <c r="B576" t="s">
        <v>43</v>
      </c>
      <c r="C576" s="162" t="s">
        <v>10</v>
      </c>
      <c r="D576" s="54">
        <v>45203</v>
      </c>
      <c r="E576" s="63">
        <v>45230</v>
      </c>
    </row>
    <row r="577" spans="1:5" x14ac:dyDescent="0.3">
      <c r="A577" s="186" t="s">
        <v>798</v>
      </c>
      <c r="B577" t="s">
        <v>51</v>
      </c>
      <c r="C577" s="162" t="s">
        <v>10</v>
      </c>
      <c r="D577" s="54">
        <v>45202</v>
      </c>
      <c r="E577" s="63">
        <v>45230</v>
      </c>
    </row>
    <row r="578" spans="1:5" x14ac:dyDescent="0.3">
      <c r="A578" s="186" t="s">
        <v>799</v>
      </c>
      <c r="B578" t="s">
        <v>55</v>
      </c>
      <c r="C578" s="162" t="s">
        <v>10</v>
      </c>
      <c r="D578" s="54">
        <v>45202</v>
      </c>
      <c r="E578" s="63">
        <v>45230</v>
      </c>
    </row>
    <row r="579" spans="1:5" x14ac:dyDescent="0.3">
      <c r="A579" s="186" t="s">
        <v>800</v>
      </c>
      <c r="B579" t="s">
        <v>270</v>
      </c>
      <c r="C579" s="162" t="s">
        <v>10</v>
      </c>
      <c r="D579" s="54">
        <v>45197</v>
      </c>
      <c r="E579" s="63">
        <v>45230</v>
      </c>
    </row>
    <row r="580" spans="1:5" x14ac:dyDescent="0.3">
      <c r="A580" s="186" t="s">
        <v>801</v>
      </c>
      <c r="B580" t="s">
        <v>272</v>
      </c>
      <c r="C580" s="162" t="s">
        <v>10</v>
      </c>
      <c r="D580" s="54">
        <v>45202</v>
      </c>
      <c r="E580" s="63">
        <v>45230</v>
      </c>
    </row>
    <row r="581" spans="1:5" x14ac:dyDescent="0.3">
      <c r="A581" s="186" t="s">
        <v>802</v>
      </c>
      <c r="B581" t="s">
        <v>274</v>
      </c>
      <c r="C581" s="162" t="s">
        <v>10</v>
      </c>
      <c r="D581" s="54">
        <v>45202</v>
      </c>
      <c r="E581" s="63">
        <v>45230</v>
      </c>
    </row>
    <row r="582" spans="1:5" x14ac:dyDescent="0.3">
      <c r="A582" s="186" t="s">
        <v>803</v>
      </c>
      <c r="B582" t="s">
        <v>276</v>
      </c>
      <c r="C582" s="162" t="s">
        <v>10</v>
      </c>
      <c r="D582" s="54">
        <v>45202</v>
      </c>
      <c r="E582" s="63">
        <v>45230</v>
      </c>
    </row>
    <row r="583" spans="1:5" x14ac:dyDescent="0.3">
      <c r="A583" s="186" t="s">
        <v>804</v>
      </c>
      <c r="B583" t="s">
        <v>278</v>
      </c>
      <c r="C583" s="162" t="s">
        <v>10</v>
      </c>
      <c r="D583" s="54">
        <v>45202</v>
      </c>
      <c r="E583" s="63">
        <v>45230</v>
      </c>
    </row>
    <row r="584" spans="1:5" x14ac:dyDescent="0.3">
      <c r="A584" s="186" t="s">
        <v>805</v>
      </c>
      <c r="B584" t="s">
        <v>22</v>
      </c>
      <c r="C584" s="162" t="s">
        <v>10</v>
      </c>
      <c r="D584" s="54">
        <v>45203</v>
      </c>
      <c r="E584" s="63">
        <v>45230</v>
      </c>
    </row>
    <row r="585" spans="1:5" x14ac:dyDescent="0.3">
      <c r="A585" s="186" t="s">
        <v>806</v>
      </c>
      <c r="B585" t="s">
        <v>45</v>
      </c>
      <c r="C585" s="162" t="s">
        <v>10</v>
      </c>
      <c r="D585" s="54">
        <v>45203</v>
      </c>
      <c r="E585" s="63">
        <v>45230</v>
      </c>
    </row>
    <row r="586" spans="1:5" x14ac:dyDescent="0.3">
      <c r="A586" s="186" t="s">
        <v>807</v>
      </c>
      <c r="B586" t="s">
        <v>25</v>
      </c>
      <c r="C586" s="162" t="s">
        <v>10</v>
      </c>
      <c r="D586" s="54">
        <v>45203</v>
      </c>
      <c r="E586" s="63">
        <v>45230</v>
      </c>
    </row>
    <row r="587" spans="1:5" x14ac:dyDescent="0.3">
      <c r="A587" s="186" t="s">
        <v>808</v>
      </c>
      <c r="B587" t="s">
        <v>53</v>
      </c>
      <c r="C587" s="162" t="s">
        <v>10</v>
      </c>
      <c r="D587" s="54">
        <v>45203</v>
      </c>
      <c r="E587" s="63">
        <v>45230</v>
      </c>
    </row>
    <row r="588" spans="1:5" x14ac:dyDescent="0.3">
      <c r="A588" s="186" t="s">
        <v>809</v>
      </c>
      <c r="B588" t="s">
        <v>265</v>
      </c>
      <c r="C588" s="162" t="s">
        <v>10</v>
      </c>
      <c r="D588" s="54">
        <v>45215</v>
      </c>
      <c r="E588" s="63">
        <v>45230</v>
      </c>
    </row>
    <row r="589" spans="1:5" x14ac:dyDescent="0.3">
      <c r="A589" s="186" t="s">
        <v>810</v>
      </c>
      <c r="B589" t="s">
        <v>267</v>
      </c>
      <c r="C589" s="162" t="s">
        <v>10</v>
      </c>
      <c r="D589" s="54">
        <v>45215</v>
      </c>
      <c r="E589" s="63">
        <v>45230</v>
      </c>
    </row>
    <row r="590" spans="1:5" x14ac:dyDescent="0.3">
      <c r="A590" s="186" t="s">
        <v>811</v>
      </c>
      <c r="B590" t="s">
        <v>286</v>
      </c>
      <c r="C590" s="162" t="s">
        <v>10</v>
      </c>
      <c r="D590" s="54">
        <v>45215</v>
      </c>
      <c r="E590" s="63">
        <v>45230</v>
      </c>
    </row>
    <row r="591" spans="1:5" x14ac:dyDescent="0.3">
      <c r="A591" s="186" t="s">
        <v>812</v>
      </c>
      <c r="B591" t="s">
        <v>182</v>
      </c>
      <c r="C591" s="162" t="s">
        <v>10</v>
      </c>
      <c r="D591" s="54">
        <v>45215</v>
      </c>
      <c r="E591" s="63">
        <v>45230</v>
      </c>
    </row>
    <row r="592" spans="1:5" x14ac:dyDescent="0.3">
      <c r="A592" s="186" t="s">
        <v>813</v>
      </c>
      <c r="B592" t="s">
        <v>184</v>
      </c>
      <c r="C592" s="162" t="s">
        <v>10</v>
      </c>
      <c r="D592" s="54">
        <v>45215</v>
      </c>
      <c r="E592" s="63">
        <v>45230</v>
      </c>
    </row>
    <row r="593" spans="1:5" x14ac:dyDescent="0.3">
      <c r="A593" s="186" t="s">
        <v>814</v>
      </c>
      <c r="B593" t="s">
        <v>188</v>
      </c>
      <c r="C593" s="162" t="s">
        <v>7</v>
      </c>
      <c r="D593" s="54">
        <v>45229</v>
      </c>
      <c r="E593" s="63">
        <v>45230</v>
      </c>
    </row>
    <row r="594" spans="1:5" x14ac:dyDescent="0.3">
      <c r="A594" s="186" t="s">
        <v>815</v>
      </c>
      <c r="B594" t="s">
        <v>27</v>
      </c>
      <c r="C594" s="162" t="s">
        <v>28</v>
      </c>
      <c r="D594" s="54">
        <v>45198</v>
      </c>
      <c r="E594" s="63">
        <v>45230</v>
      </c>
    </row>
    <row r="595" spans="1:5" x14ac:dyDescent="0.3">
      <c r="A595" s="186" t="s">
        <v>816</v>
      </c>
      <c r="B595" t="s">
        <v>140</v>
      </c>
      <c r="C595" s="162" t="s">
        <v>28</v>
      </c>
      <c r="D595" s="54">
        <v>45198</v>
      </c>
      <c r="E595" s="63">
        <v>45230</v>
      </c>
    </row>
    <row r="596" spans="1:5" x14ac:dyDescent="0.3">
      <c r="A596" s="186" t="s">
        <v>817</v>
      </c>
      <c r="B596" t="s">
        <v>157</v>
      </c>
      <c r="C596" s="162" t="s">
        <v>28</v>
      </c>
      <c r="D596" s="54">
        <v>45199</v>
      </c>
      <c r="E596" s="63">
        <v>45230</v>
      </c>
    </row>
    <row r="597" spans="1:5" x14ac:dyDescent="0.3">
      <c r="A597" s="186" t="s">
        <v>818</v>
      </c>
      <c r="B597" t="s">
        <v>160</v>
      </c>
      <c r="C597" s="162" t="s">
        <v>28</v>
      </c>
      <c r="D597" s="54">
        <v>45199</v>
      </c>
      <c r="E597" s="63">
        <v>45230</v>
      </c>
    </row>
    <row r="598" spans="1:5" x14ac:dyDescent="0.3">
      <c r="A598" s="186" t="s">
        <v>819</v>
      </c>
      <c r="B598" t="s">
        <v>309</v>
      </c>
      <c r="C598" s="162" t="s">
        <v>28</v>
      </c>
      <c r="D598" s="54">
        <v>45201</v>
      </c>
      <c r="E598" s="63">
        <v>45230</v>
      </c>
    </row>
    <row r="599" spans="1:5" x14ac:dyDescent="0.3">
      <c r="A599" s="186" t="s">
        <v>820</v>
      </c>
      <c r="B599" t="s">
        <v>324</v>
      </c>
      <c r="C599" s="162" t="s">
        <v>28</v>
      </c>
      <c r="D599" s="54">
        <v>45201</v>
      </c>
      <c r="E599" s="63">
        <v>45230</v>
      </c>
    </row>
    <row r="600" spans="1:5" x14ac:dyDescent="0.3">
      <c r="A600" s="186" t="s">
        <v>821</v>
      </c>
      <c r="B600" t="s">
        <v>311</v>
      </c>
      <c r="C600" s="162" t="s">
        <v>28</v>
      </c>
      <c r="D600" s="54">
        <v>45201</v>
      </c>
      <c r="E600" s="63">
        <v>45230</v>
      </c>
    </row>
    <row r="601" spans="1:5" x14ac:dyDescent="0.3">
      <c r="A601" s="186" t="s">
        <v>822</v>
      </c>
      <c r="B601" t="s">
        <v>313</v>
      </c>
      <c r="C601" s="162" t="s">
        <v>28</v>
      </c>
      <c r="D601" s="54">
        <v>45201</v>
      </c>
      <c r="E601" s="63">
        <v>45230</v>
      </c>
    </row>
    <row r="602" spans="1:5" x14ac:dyDescent="0.3">
      <c r="A602" s="186" t="s">
        <v>823</v>
      </c>
      <c r="B602" t="s">
        <v>315</v>
      </c>
      <c r="C602" s="162" t="s">
        <v>28</v>
      </c>
      <c r="D602" s="54">
        <v>45201</v>
      </c>
      <c r="E602" s="63">
        <v>45230</v>
      </c>
    </row>
    <row r="603" spans="1:5" x14ac:dyDescent="0.3">
      <c r="A603" s="186" t="s">
        <v>824</v>
      </c>
      <c r="B603" t="s">
        <v>63</v>
      </c>
      <c r="C603" s="162" t="s">
        <v>28</v>
      </c>
      <c r="D603" s="54">
        <v>45200</v>
      </c>
      <c r="E603" s="63">
        <v>45230</v>
      </c>
    </row>
    <row r="604" spans="1:5" x14ac:dyDescent="0.3">
      <c r="A604" s="186" t="s">
        <v>825</v>
      </c>
      <c r="B604" t="s">
        <v>320</v>
      </c>
      <c r="C604" s="162" t="s">
        <v>28</v>
      </c>
      <c r="D604" s="54">
        <v>45200</v>
      </c>
      <c r="E604" s="63">
        <v>45230</v>
      </c>
    </row>
    <row r="605" spans="1:5" x14ac:dyDescent="0.3">
      <c r="A605" s="188" t="s">
        <v>826</v>
      </c>
      <c r="B605" t="s">
        <v>71</v>
      </c>
      <c r="C605" s="162" t="s">
        <v>35</v>
      </c>
      <c r="D605" s="54">
        <v>45186</v>
      </c>
      <c r="E605" s="63">
        <v>45231</v>
      </c>
    </row>
    <row r="606" spans="1:5" x14ac:dyDescent="0.3">
      <c r="A606" s="188" t="s">
        <v>827</v>
      </c>
      <c r="B606" t="s">
        <v>73</v>
      </c>
      <c r="C606" s="162" t="s">
        <v>35</v>
      </c>
      <c r="D606" s="54">
        <v>45183</v>
      </c>
      <c r="E606" s="63">
        <v>45231</v>
      </c>
    </row>
    <row r="607" spans="1:5" x14ac:dyDescent="0.3">
      <c r="A607" s="188" t="s">
        <v>828</v>
      </c>
      <c r="B607" t="s">
        <v>75</v>
      </c>
      <c r="C607" s="162" t="s">
        <v>35</v>
      </c>
      <c r="D607" s="54">
        <v>45183</v>
      </c>
      <c r="E607" s="63">
        <v>45231</v>
      </c>
    </row>
    <row r="608" spans="1:5" x14ac:dyDescent="0.3">
      <c r="A608" s="188" t="s">
        <v>829</v>
      </c>
      <c r="B608" t="s">
        <v>77</v>
      </c>
      <c r="C608" s="162" t="s">
        <v>35</v>
      </c>
      <c r="D608" s="54">
        <v>45183</v>
      </c>
      <c r="E608" s="63">
        <v>45231</v>
      </c>
    </row>
    <row r="609" spans="1:5" x14ac:dyDescent="0.3">
      <c r="A609" s="188" t="s">
        <v>830</v>
      </c>
      <c r="B609" t="s">
        <v>80</v>
      </c>
      <c r="C609" s="162" t="s">
        <v>35</v>
      </c>
      <c r="D609" s="54">
        <v>45184</v>
      </c>
      <c r="E609" s="63">
        <v>45231</v>
      </c>
    </row>
    <row r="610" spans="1:5" x14ac:dyDescent="0.3">
      <c r="A610" s="188" t="s">
        <v>831</v>
      </c>
      <c r="B610" t="s">
        <v>34</v>
      </c>
      <c r="C610" s="162" t="s">
        <v>35</v>
      </c>
      <c r="D610" s="54">
        <v>45184</v>
      </c>
      <c r="E610" s="63">
        <v>45231</v>
      </c>
    </row>
    <row r="611" spans="1:5" x14ac:dyDescent="0.3">
      <c r="A611" s="188" t="s">
        <v>832</v>
      </c>
      <c r="B611" t="s">
        <v>83</v>
      </c>
      <c r="C611" s="162" t="s">
        <v>35</v>
      </c>
      <c r="D611" s="54">
        <v>45184</v>
      </c>
      <c r="E611" s="63">
        <v>45231</v>
      </c>
    </row>
    <row r="612" spans="1:5" x14ac:dyDescent="0.3">
      <c r="A612" s="188" t="s">
        <v>833</v>
      </c>
      <c r="B612" t="s">
        <v>85</v>
      </c>
      <c r="C612" s="162" t="s">
        <v>35</v>
      </c>
      <c r="D612" s="54">
        <v>45184</v>
      </c>
      <c r="E612" s="63">
        <v>45231</v>
      </c>
    </row>
    <row r="613" spans="1:5" x14ac:dyDescent="0.3">
      <c r="A613" s="188" t="s">
        <v>834</v>
      </c>
      <c r="B613" t="s">
        <v>87</v>
      </c>
      <c r="C613" s="162" t="s">
        <v>35</v>
      </c>
      <c r="D613" s="54">
        <v>45185</v>
      </c>
      <c r="E613" s="63">
        <v>45231</v>
      </c>
    </row>
    <row r="614" spans="1:5" x14ac:dyDescent="0.3">
      <c r="A614" s="188" t="s">
        <v>835</v>
      </c>
      <c r="B614" t="s">
        <v>89</v>
      </c>
      <c r="C614" s="162" t="s">
        <v>35</v>
      </c>
      <c r="D614" s="54">
        <v>45185</v>
      </c>
      <c r="E614" s="63">
        <v>45231</v>
      </c>
    </row>
    <row r="615" spans="1:5" x14ac:dyDescent="0.3">
      <c r="A615" s="188" t="s">
        <v>836</v>
      </c>
      <c r="B615" t="s">
        <v>91</v>
      </c>
      <c r="C615" s="162" t="s">
        <v>35</v>
      </c>
      <c r="D615" s="54">
        <v>45185</v>
      </c>
      <c r="E615" s="63">
        <v>45231</v>
      </c>
    </row>
    <row r="616" spans="1:5" x14ac:dyDescent="0.3">
      <c r="A616" s="188" t="s">
        <v>837</v>
      </c>
      <c r="B616" t="s">
        <v>93</v>
      </c>
      <c r="C616" s="162" t="s">
        <v>35</v>
      </c>
      <c r="D616" s="54">
        <v>45185</v>
      </c>
      <c r="E616" s="63">
        <v>45231</v>
      </c>
    </row>
    <row r="617" spans="1:5" x14ac:dyDescent="0.3">
      <c r="A617" s="188" t="s">
        <v>838</v>
      </c>
      <c r="B617" t="s">
        <v>95</v>
      </c>
      <c r="C617" s="162" t="s">
        <v>35</v>
      </c>
      <c r="D617" s="54">
        <v>45185</v>
      </c>
      <c r="E617" s="63">
        <v>45231</v>
      </c>
    </row>
    <row r="618" spans="1:5" x14ac:dyDescent="0.3">
      <c r="A618" s="188" t="s">
        <v>839</v>
      </c>
      <c r="B618" t="s">
        <v>97</v>
      </c>
      <c r="C618" s="162" t="s">
        <v>35</v>
      </c>
      <c r="D618" s="54">
        <v>45186</v>
      </c>
      <c r="E618" s="63">
        <v>45231</v>
      </c>
    </row>
    <row r="619" spans="1:5" x14ac:dyDescent="0.3">
      <c r="A619" s="188" t="s">
        <v>840</v>
      </c>
      <c r="B619" t="s">
        <v>99</v>
      </c>
      <c r="C619" s="162" t="s">
        <v>35</v>
      </c>
      <c r="D619" s="54">
        <v>45186</v>
      </c>
      <c r="E619" s="63">
        <v>45231</v>
      </c>
    </row>
    <row r="620" spans="1:5" x14ac:dyDescent="0.3">
      <c r="A620" s="188" t="s">
        <v>841</v>
      </c>
      <c r="B620" t="s">
        <v>101</v>
      </c>
      <c r="C620" s="162" t="s">
        <v>35</v>
      </c>
      <c r="D620" s="54">
        <v>45186</v>
      </c>
      <c r="E620" s="63">
        <v>45231</v>
      </c>
    </row>
    <row r="621" spans="1:5" x14ac:dyDescent="0.3">
      <c r="A621" s="188" t="s">
        <v>842</v>
      </c>
      <c r="B621" t="s">
        <v>103</v>
      </c>
      <c r="C621" s="162" t="s">
        <v>35</v>
      </c>
      <c r="D621" s="54">
        <v>45187</v>
      </c>
      <c r="E621" s="63">
        <v>45231</v>
      </c>
    </row>
    <row r="622" spans="1:5" x14ac:dyDescent="0.3">
      <c r="A622" s="188" t="s">
        <v>843</v>
      </c>
      <c r="B622" t="s">
        <v>105</v>
      </c>
      <c r="C622" s="162" t="s">
        <v>35</v>
      </c>
      <c r="D622" s="54">
        <v>45187</v>
      </c>
      <c r="E622" s="63">
        <v>45231</v>
      </c>
    </row>
    <row r="623" spans="1:5" x14ac:dyDescent="0.3">
      <c r="A623" s="188" t="s">
        <v>844</v>
      </c>
      <c r="B623" t="s">
        <v>717</v>
      </c>
      <c r="C623" s="162" t="s">
        <v>39</v>
      </c>
      <c r="D623" s="54">
        <v>45198</v>
      </c>
      <c r="E623" s="63">
        <v>45231</v>
      </c>
    </row>
    <row r="624" spans="1:5" x14ac:dyDescent="0.3">
      <c r="A624" s="188" t="s">
        <v>845</v>
      </c>
      <c r="B624" t="s">
        <v>38</v>
      </c>
      <c r="C624" s="162" t="s">
        <v>39</v>
      </c>
      <c r="D624" s="54">
        <v>45197</v>
      </c>
      <c r="E624" s="63">
        <v>45231</v>
      </c>
    </row>
    <row r="625" spans="1:5" x14ac:dyDescent="0.3">
      <c r="A625" s="188" t="s">
        <v>846</v>
      </c>
      <c r="B625" t="s">
        <v>41</v>
      </c>
      <c r="C625" s="162" t="s">
        <v>39</v>
      </c>
      <c r="D625" s="54">
        <v>45198</v>
      </c>
      <c r="E625" s="63">
        <v>45231</v>
      </c>
    </row>
    <row r="626" spans="1:5" x14ac:dyDescent="0.3">
      <c r="A626" s="188" t="s">
        <v>847</v>
      </c>
      <c r="B626" t="s">
        <v>107</v>
      </c>
      <c r="C626" s="162" t="s">
        <v>39</v>
      </c>
      <c r="D626" s="54">
        <v>45201</v>
      </c>
      <c r="E626" s="63">
        <v>45231</v>
      </c>
    </row>
    <row r="627" spans="1:5" x14ac:dyDescent="0.3">
      <c r="A627" s="188" t="s">
        <v>848</v>
      </c>
      <c r="B627" t="s">
        <v>109</v>
      </c>
      <c r="C627" s="162" t="s">
        <v>39</v>
      </c>
      <c r="D627" s="54">
        <v>45201</v>
      </c>
      <c r="E627" s="63">
        <v>45231</v>
      </c>
    </row>
    <row r="628" spans="1:5" x14ac:dyDescent="0.3">
      <c r="A628" s="188" t="s">
        <v>849</v>
      </c>
      <c r="B628" t="s">
        <v>111</v>
      </c>
      <c r="C628" s="162" t="s">
        <v>39</v>
      </c>
      <c r="D628" s="54">
        <v>45201</v>
      </c>
      <c r="E628" s="63">
        <v>45231</v>
      </c>
    </row>
    <row r="629" spans="1:5" x14ac:dyDescent="0.3">
      <c r="A629" s="188" t="s">
        <v>850</v>
      </c>
      <c r="B629" t="s">
        <v>113</v>
      </c>
      <c r="C629" s="162" t="s">
        <v>39</v>
      </c>
      <c r="D629" s="54">
        <v>45201</v>
      </c>
      <c r="E629" s="63">
        <v>45231</v>
      </c>
    </row>
    <row r="630" spans="1:5" x14ac:dyDescent="0.3">
      <c r="A630" s="188" t="s">
        <v>851</v>
      </c>
      <c r="B630" t="s">
        <v>123</v>
      </c>
      <c r="C630" s="162" t="s">
        <v>39</v>
      </c>
      <c r="D630" s="54">
        <v>45199</v>
      </c>
      <c r="E630" s="63">
        <v>45231</v>
      </c>
    </row>
    <row r="631" spans="1:5" x14ac:dyDescent="0.3">
      <c r="A631" s="188" t="s">
        <v>852</v>
      </c>
      <c r="B631" t="s">
        <v>125</v>
      </c>
      <c r="C631" s="162" t="s">
        <v>39</v>
      </c>
      <c r="D631" s="54">
        <v>45199</v>
      </c>
      <c r="E631" s="63">
        <v>45231</v>
      </c>
    </row>
    <row r="632" spans="1:5" x14ac:dyDescent="0.3">
      <c r="A632" s="188" t="s">
        <v>853</v>
      </c>
      <c r="B632" t="s">
        <v>127</v>
      </c>
      <c r="C632" s="162" t="s">
        <v>39</v>
      </c>
      <c r="D632" s="54">
        <v>45199</v>
      </c>
      <c r="E632" s="63">
        <v>45231</v>
      </c>
    </row>
    <row r="633" spans="1:5" x14ac:dyDescent="0.3">
      <c r="A633" s="188" t="s">
        <v>854</v>
      </c>
      <c r="B633" t="s">
        <v>129</v>
      </c>
      <c r="C633" s="162" t="s">
        <v>39</v>
      </c>
      <c r="D633" s="54">
        <v>45200</v>
      </c>
      <c r="E633" s="63">
        <v>45231</v>
      </c>
    </row>
    <row r="634" spans="1:5" x14ac:dyDescent="0.3">
      <c r="A634" s="188" t="s">
        <v>855</v>
      </c>
      <c r="B634" t="s">
        <v>131</v>
      </c>
      <c r="C634" s="162" t="s">
        <v>39</v>
      </c>
      <c r="D634" s="54">
        <v>45200</v>
      </c>
      <c r="E634" s="63">
        <v>45231</v>
      </c>
    </row>
    <row r="635" spans="1:5" x14ac:dyDescent="0.3">
      <c r="A635" s="188" t="s">
        <v>856</v>
      </c>
      <c r="B635" t="s">
        <v>133</v>
      </c>
      <c r="C635" s="162" t="s">
        <v>39</v>
      </c>
      <c r="D635" s="54">
        <v>45200</v>
      </c>
      <c r="E635" s="63">
        <v>45231</v>
      </c>
    </row>
    <row r="636" spans="1:5" x14ac:dyDescent="0.3">
      <c r="A636" s="188" t="s">
        <v>857</v>
      </c>
      <c r="B636" t="s">
        <v>115</v>
      </c>
      <c r="C636" s="162" t="s">
        <v>39</v>
      </c>
      <c r="D636" s="54">
        <v>45200</v>
      </c>
      <c r="E636" s="63">
        <v>45231</v>
      </c>
    </row>
    <row r="637" spans="1:5" x14ac:dyDescent="0.3">
      <c r="A637" s="188" t="s">
        <v>858</v>
      </c>
      <c r="B637" t="s">
        <v>117</v>
      </c>
      <c r="C637" s="162" t="s">
        <v>39</v>
      </c>
      <c r="D637" s="54">
        <v>45200</v>
      </c>
      <c r="E637" s="63">
        <v>45231</v>
      </c>
    </row>
    <row r="638" spans="1:5" x14ac:dyDescent="0.3">
      <c r="A638" s="188" t="s">
        <v>859</v>
      </c>
      <c r="B638" t="s">
        <v>347</v>
      </c>
      <c r="C638" s="162" t="s">
        <v>39</v>
      </c>
      <c r="D638" s="54">
        <v>45215</v>
      </c>
      <c r="E638" s="63">
        <v>45231</v>
      </c>
    </row>
    <row r="639" spans="1:5" x14ac:dyDescent="0.3">
      <c r="A639" s="185" t="s">
        <v>860</v>
      </c>
      <c r="B639" t="s">
        <v>65</v>
      </c>
      <c r="C639" s="162" t="s">
        <v>28</v>
      </c>
      <c r="D639" s="54">
        <v>45216</v>
      </c>
      <c r="E639" s="63">
        <v>45233</v>
      </c>
    </row>
    <row r="640" spans="1:5" x14ac:dyDescent="0.3">
      <c r="A640" s="185" t="s">
        <v>861</v>
      </c>
      <c r="B640" t="s">
        <v>67</v>
      </c>
      <c r="C640" s="162" t="s">
        <v>28</v>
      </c>
      <c r="D640" s="54">
        <v>45216</v>
      </c>
      <c r="E640" s="63">
        <v>45233</v>
      </c>
    </row>
    <row r="641" spans="1:5" x14ac:dyDescent="0.3">
      <c r="A641" s="185" t="s">
        <v>862</v>
      </c>
      <c r="B641" t="s">
        <v>69</v>
      </c>
      <c r="C641" s="162" t="s">
        <v>28</v>
      </c>
      <c r="D641" s="54">
        <v>45216</v>
      </c>
      <c r="E641" s="63">
        <v>45233</v>
      </c>
    </row>
    <row r="642" spans="1:5" x14ac:dyDescent="0.3">
      <c r="A642" s="185" t="s">
        <v>863</v>
      </c>
      <c r="B642" t="s">
        <v>162</v>
      </c>
      <c r="C642" s="162" t="s">
        <v>28</v>
      </c>
      <c r="D642" s="54">
        <v>45216</v>
      </c>
      <c r="E642" s="63">
        <v>45233</v>
      </c>
    </row>
    <row r="643" spans="1:5" x14ac:dyDescent="0.3">
      <c r="A643" s="186" t="s">
        <v>864</v>
      </c>
      <c r="B643" t="s">
        <v>51</v>
      </c>
      <c r="C643" s="162" t="s">
        <v>10</v>
      </c>
      <c r="D643" s="54" t="s">
        <v>865</v>
      </c>
      <c r="E643" s="63">
        <v>45296</v>
      </c>
    </row>
    <row r="644" spans="1:5" x14ac:dyDescent="0.3">
      <c r="A644" s="186" t="s">
        <v>866</v>
      </c>
      <c r="B644" t="s">
        <v>55</v>
      </c>
      <c r="C644" s="162" t="s">
        <v>10</v>
      </c>
      <c r="D644" s="54" t="s">
        <v>865</v>
      </c>
      <c r="E644" s="63">
        <v>45296</v>
      </c>
    </row>
    <row r="645" spans="1:5" x14ac:dyDescent="0.3">
      <c r="A645" s="186" t="s">
        <v>867</v>
      </c>
      <c r="B645" t="s">
        <v>49</v>
      </c>
      <c r="C645" s="162" t="s">
        <v>10</v>
      </c>
      <c r="D645" s="54" t="s">
        <v>868</v>
      </c>
      <c r="E645" s="63">
        <v>45296</v>
      </c>
    </row>
    <row r="646" spans="1:5" x14ac:dyDescent="0.3">
      <c r="A646" s="186" t="s">
        <v>869</v>
      </c>
      <c r="B646" t="s">
        <v>261</v>
      </c>
      <c r="C646" s="162" t="s">
        <v>10</v>
      </c>
      <c r="D646" s="54" t="s">
        <v>865</v>
      </c>
      <c r="E646" s="63">
        <v>45296</v>
      </c>
    </row>
    <row r="647" spans="1:5" x14ac:dyDescent="0.3">
      <c r="A647" s="186" t="s">
        <v>870</v>
      </c>
      <c r="B647" t="s">
        <v>47</v>
      </c>
      <c r="C647" s="162" t="s">
        <v>10</v>
      </c>
      <c r="D647" s="54">
        <v>45230</v>
      </c>
      <c r="E647" s="63">
        <v>45296</v>
      </c>
    </row>
    <row r="648" spans="1:5" x14ac:dyDescent="0.3">
      <c r="A648" s="186" t="s">
        <v>871</v>
      </c>
      <c r="B648" t="s">
        <v>265</v>
      </c>
      <c r="C648" s="162" t="s">
        <v>10</v>
      </c>
      <c r="D648" s="54">
        <v>45233</v>
      </c>
      <c r="E648" s="63">
        <v>45296</v>
      </c>
    </row>
    <row r="649" spans="1:5" x14ac:dyDescent="0.3">
      <c r="A649" s="186" t="s">
        <v>872</v>
      </c>
      <c r="B649" t="s">
        <v>9</v>
      </c>
      <c r="C649" s="162" t="s">
        <v>10</v>
      </c>
      <c r="D649" s="54">
        <v>45233</v>
      </c>
      <c r="E649" s="63">
        <v>45296</v>
      </c>
    </row>
    <row r="650" spans="1:5" x14ac:dyDescent="0.3">
      <c r="A650" s="186" t="s">
        <v>873</v>
      </c>
      <c r="B650" t="s">
        <v>14</v>
      </c>
      <c r="C650" s="162" t="s">
        <v>10</v>
      </c>
      <c r="D650" s="54">
        <v>45233</v>
      </c>
      <c r="E650" s="63">
        <v>45296</v>
      </c>
    </row>
    <row r="651" spans="1:5" x14ac:dyDescent="0.3">
      <c r="A651" s="186" t="s">
        <v>874</v>
      </c>
      <c r="B651" t="s">
        <v>47</v>
      </c>
      <c r="C651" s="162" t="s">
        <v>10</v>
      </c>
      <c r="D651" s="54">
        <v>45243</v>
      </c>
      <c r="E651" s="63">
        <v>45296</v>
      </c>
    </row>
    <row r="652" spans="1:5" x14ac:dyDescent="0.3">
      <c r="A652" s="186" t="s">
        <v>875</v>
      </c>
      <c r="B652" t="s">
        <v>178</v>
      </c>
      <c r="C652" s="162" t="s">
        <v>10</v>
      </c>
      <c r="D652" s="54">
        <v>45245</v>
      </c>
      <c r="E652" s="63">
        <v>45296</v>
      </c>
    </row>
    <row r="653" spans="1:5" x14ac:dyDescent="0.3">
      <c r="A653" s="186" t="s">
        <v>876</v>
      </c>
      <c r="B653" t="s">
        <v>19</v>
      </c>
      <c r="C653" s="162" t="s">
        <v>10</v>
      </c>
      <c r="D653" s="54">
        <v>45245</v>
      </c>
      <c r="E653" s="63">
        <v>45296</v>
      </c>
    </row>
    <row r="654" spans="1:5" x14ac:dyDescent="0.3">
      <c r="A654" s="186" t="s">
        <v>877</v>
      </c>
      <c r="B654" t="s">
        <v>51</v>
      </c>
      <c r="C654" s="162" t="s">
        <v>10</v>
      </c>
      <c r="D654" s="54">
        <v>45244</v>
      </c>
      <c r="E654" s="63">
        <v>45296</v>
      </c>
    </row>
    <row r="655" spans="1:5" x14ac:dyDescent="0.3">
      <c r="A655" s="186" t="s">
        <v>878</v>
      </c>
      <c r="B655" t="s">
        <v>25</v>
      </c>
      <c r="C655" s="162" t="s">
        <v>10</v>
      </c>
      <c r="D655" s="54" t="s">
        <v>879</v>
      </c>
      <c r="E655" s="63">
        <v>45296</v>
      </c>
    </row>
    <row r="656" spans="1:5" x14ac:dyDescent="0.3">
      <c r="A656" s="186" t="s">
        <v>880</v>
      </c>
      <c r="B656" t="s">
        <v>294</v>
      </c>
      <c r="C656" s="162" t="s">
        <v>10</v>
      </c>
      <c r="D656" s="54" t="s">
        <v>879</v>
      </c>
      <c r="E656" s="63">
        <v>45296</v>
      </c>
    </row>
    <row r="657" spans="1:5" x14ac:dyDescent="0.3">
      <c r="A657" s="186" t="s">
        <v>881</v>
      </c>
      <c r="B657" t="s">
        <v>280</v>
      </c>
      <c r="C657" s="162" t="s">
        <v>10</v>
      </c>
      <c r="D657" s="54" t="s">
        <v>879</v>
      </c>
      <c r="E657" s="63">
        <v>45296</v>
      </c>
    </row>
    <row r="658" spans="1:5" x14ac:dyDescent="0.3">
      <c r="A658" s="185" t="s">
        <v>882</v>
      </c>
      <c r="B658" t="s">
        <v>31</v>
      </c>
      <c r="C658" s="162" t="s">
        <v>28</v>
      </c>
      <c r="D658" s="54">
        <v>45216</v>
      </c>
      <c r="E658" s="63">
        <v>45301</v>
      </c>
    </row>
    <row r="659" spans="1:5" x14ac:dyDescent="0.3">
      <c r="A659" s="185" t="s">
        <v>883</v>
      </c>
      <c r="B659" t="s">
        <v>165</v>
      </c>
      <c r="C659" s="162" t="s">
        <v>28</v>
      </c>
      <c r="D659" s="54">
        <v>45216</v>
      </c>
      <c r="E659" s="63">
        <v>45301</v>
      </c>
    </row>
    <row r="660" spans="1:5" x14ac:dyDescent="0.3">
      <c r="A660" s="185" t="s">
        <v>884</v>
      </c>
      <c r="B660" t="s">
        <v>167</v>
      </c>
      <c r="C660" s="162" t="s">
        <v>28</v>
      </c>
      <c r="D660" s="54">
        <v>45216</v>
      </c>
      <c r="E660" s="63">
        <v>45301</v>
      </c>
    </row>
    <row r="661" spans="1:5" x14ac:dyDescent="0.3">
      <c r="A661" s="185" t="s">
        <v>885</v>
      </c>
      <c r="B661" t="s">
        <v>142</v>
      </c>
      <c r="C661" s="162" t="s">
        <v>28</v>
      </c>
      <c r="D661" s="54" t="s">
        <v>886</v>
      </c>
      <c r="E661" s="63">
        <v>45301</v>
      </c>
    </row>
    <row r="662" spans="1:5" x14ac:dyDescent="0.3">
      <c r="A662" s="185" t="s">
        <v>887</v>
      </c>
      <c r="B662" t="s">
        <v>144</v>
      </c>
      <c r="C662" s="162" t="s">
        <v>28</v>
      </c>
      <c r="D662" s="54" t="s">
        <v>886</v>
      </c>
      <c r="E662" s="63">
        <v>45301</v>
      </c>
    </row>
    <row r="663" spans="1:5" x14ac:dyDescent="0.3">
      <c r="A663" s="185" t="s">
        <v>888</v>
      </c>
      <c r="B663" t="s">
        <v>153</v>
      </c>
      <c r="C663" s="162" t="s">
        <v>28</v>
      </c>
      <c r="D663" s="54">
        <v>45259</v>
      </c>
      <c r="E663" s="63">
        <v>45301</v>
      </c>
    </row>
    <row r="664" spans="1:5" x14ac:dyDescent="0.3">
      <c r="A664" s="185" t="s">
        <v>889</v>
      </c>
      <c r="B664" t="s">
        <v>155</v>
      </c>
      <c r="C664" s="162" t="s">
        <v>28</v>
      </c>
      <c r="D664" s="54">
        <v>45259</v>
      </c>
      <c r="E664" s="63">
        <v>45301</v>
      </c>
    </row>
    <row r="665" spans="1:5" x14ac:dyDescent="0.3">
      <c r="A665" s="185" t="s">
        <v>890</v>
      </c>
      <c r="B665" t="s">
        <v>151</v>
      </c>
      <c r="C665" s="162" t="s">
        <v>28</v>
      </c>
      <c r="D665" s="54">
        <v>45259</v>
      </c>
      <c r="E665" s="63">
        <v>45301</v>
      </c>
    </row>
    <row r="666" spans="1:5" x14ac:dyDescent="0.3">
      <c r="A666" s="185" t="s">
        <v>891</v>
      </c>
      <c r="B666" t="s">
        <v>172</v>
      </c>
      <c r="C666" s="162" t="s">
        <v>28</v>
      </c>
      <c r="D666" s="54">
        <v>45258</v>
      </c>
      <c r="E666" s="63">
        <v>45301</v>
      </c>
    </row>
    <row r="667" spans="1:5" x14ac:dyDescent="0.3">
      <c r="A667" s="185" t="s">
        <v>892</v>
      </c>
      <c r="B667" t="s">
        <v>174</v>
      </c>
      <c r="C667" s="162" t="s">
        <v>28</v>
      </c>
      <c r="D667" s="54">
        <v>45258</v>
      </c>
      <c r="E667" s="63">
        <v>45301</v>
      </c>
    </row>
    <row r="668" spans="1:5" x14ac:dyDescent="0.3">
      <c r="A668" s="185" t="s">
        <v>893</v>
      </c>
      <c r="B668" t="s">
        <v>176</v>
      </c>
      <c r="C668" s="162" t="s">
        <v>28</v>
      </c>
      <c r="D668" s="54">
        <v>45258</v>
      </c>
      <c r="E668" s="63">
        <v>45301</v>
      </c>
    </row>
    <row r="669" spans="1:5" x14ac:dyDescent="0.3">
      <c r="A669" s="185" t="s">
        <v>894</v>
      </c>
      <c r="B669" t="s">
        <v>169</v>
      </c>
      <c r="C669" s="162" t="s">
        <v>28</v>
      </c>
      <c r="D669" s="54">
        <v>45258</v>
      </c>
      <c r="E669" s="63">
        <v>45301</v>
      </c>
    </row>
    <row r="670" spans="1:5" x14ac:dyDescent="0.3">
      <c r="A670" s="185" t="s">
        <v>895</v>
      </c>
      <c r="B670" t="s">
        <v>147</v>
      </c>
      <c r="C670" s="162" t="s">
        <v>28</v>
      </c>
      <c r="D670" s="54" t="s">
        <v>886</v>
      </c>
      <c r="E670" s="63">
        <v>45301</v>
      </c>
    </row>
    <row r="671" spans="1:5" x14ac:dyDescent="0.3">
      <c r="A671" s="185" t="s">
        <v>896</v>
      </c>
      <c r="B671" t="s">
        <v>67</v>
      </c>
      <c r="C671" s="162" t="s">
        <v>28</v>
      </c>
      <c r="D671" s="54" t="s">
        <v>886</v>
      </c>
      <c r="E671" s="63">
        <v>45301</v>
      </c>
    </row>
    <row r="672" spans="1:5" x14ac:dyDescent="0.3">
      <c r="A672" s="185" t="s">
        <v>897</v>
      </c>
      <c r="B672" t="s">
        <v>135</v>
      </c>
      <c r="C672" s="162" t="s">
        <v>28</v>
      </c>
      <c r="D672" s="54" t="s">
        <v>886</v>
      </c>
      <c r="E672" s="63">
        <v>45301</v>
      </c>
    </row>
    <row r="673" spans="1:8" x14ac:dyDescent="0.3">
      <c r="A673" s="185" t="s">
        <v>898</v>
      </c>
      <c r="B673" t="s">
        <v>317</v>
      </c>
      <c r="C673" s="162" t="s">
        <v>28</v>
      </c>
      <c r="D673" s="54">
        <v>45275</v>
      </c>
      <c r="E673" s="63">
        <v>45301</v>
      </c>
    </row>
    <row r="674" spans="1:8" x14ac:dyDescent="0.3">
      <c r="A674" s="185" t="s">
        <v>899</v>
      </c>
      <c r="B674" t="s">
        <v>119</v>
      </c>
      <c r="C674" s="162" t="s">
        <v>39</v>
      </c>
      <c r="D674" s="54">
        <v>45224</v>
      </c>
      <c r="E674" s="63">
        <v>45301</v>
      </c>
    </row>
    <row r="675" spans="1:8" x14ac:dyDescent="0.3">
      <c r="A675" s="185" t="s">
        <v>900</v>
      </c>
      <c r="B675" t="s">
        <v>121</v>
      </c>
      <c r="C675" s="162" t="s">
        <v>39</v>
      </c>
      <c r="D675" s="54">
        <v>45224</v>
      </c>
      <c r="E675" s="63">
        <v>45301</v>
      </c>
    </row>
    <row r="676" spans="1:8" x14ac:dyDescent="0.3">
      <c r="A676" s="185" t="s">
        <v>901</v>
      </c>
      <c r="B676" t="s">
        <v>343</v>
      </c>
      <c r="C676" s="162" t="s">
        <v>39</v>
      </c>
      <c r="D676" s="54">
        <v>45244</v>
      </c>
      <c r="E676" s="63">
        <v>45301</v>
      </c>
    </row>
    <row r="677" spans="1:8" x14ac:dyDescent="0.3">
      <c r="A677" s="185" t="s">
        <v>902</v>
      </c>
      <c r="B677" t="s">
        <v>345</v>
      </c>
      <c r="C677" s="162" t="s">
        <v>39</v>
      </c>
      <c r="D677" s="54">
        <v>45244</v>
      </c>
      <c r="E677" s="63">
        <v>45301</v>
      </c>
    </row>
    <row r="678" spans="1:8" x14ac:dyDescent="0.3">
      <c r="A678" s="189" t="s">
        <v>903</v>
      </c>
      <c r="B678" t="s">
        <v>14</v>
      </c>
      <c r="C678" s="162" t="s">
        <v>10</v>
      </c>
      <c r="D678" s="54">
        <v>45302</v>
      </c>
      <c r="E678" s="63">
        <v>45324</v>
      </c>
    </row>
    <row r="679" spans="1:8" x14ac:dyDescent="0.3">
      <c r="A679" s="189" t="s">
        <v>904</v>
      </c>
      <c r="B679" t="s">
        <v>9</v>
      </c>
      <c r="C679" s="162" t="s">
        <v>10</v>
      </c>
      <c r="D679" s="54">
        <v>45302</v>
      </c>
      <c r="E679" s="63">
        <v>45324</v>
      </c>
    </row>
    <row r="680" spans="1:8" x14ac:dyDescent="0.3">
      <c r="A680" s="189" t="s">
        <v>905</v>
      </c>
      <c r="B680" t="s">
        <v>16</v>
      </c>
      <c r="C680" s="162" t="s">
        <v>10</v>
      </c>
      <c r="D680" s="54">
        <v>45303</v>
      </c>
      <c r="E680" s="63">
        <v>45324</v>
      </c>
    </row>
    <row r="681" spans="1:8" x14ac:dyDescent="0.3">
      <c r="A681" s="189" t="s">
        <v>906</v>
      </c>
      <c r="B681" t="s">
        <v>292</v>
      </c>
      <c r="C681" s="162" t="s">
        <v>10</v>
      </c>
      <c r="D681" s="54">
        <v>45303</v>
      </c>
      <c r="E681" s="63">
        <v>45324</v>
      </c>
    </row>
    <row r="682" spans="1:8" x14ac:dyDescent="0.3">
      <c r="A682" s="189" t="s">
        <v>907</v>
      </c>
      <c r="B682" t="s">
        <v>299</v>
      </c>
      <c r="C682" s="162" t="s">
        <v>10</v>
      </c>
      <c r="D682" s="54">
        <v>45303</v>
      </c>
      <c r="E682" s="63">
        <v>45324</v>
      </c>
    </row>
    <row r="683" spans="1:8" x14ac:dyDescent="0.3">
      <c r="A683" s="189" t="s">
        <v>908</v>
      </c>
      <c r="B683" t="s">
        <v>19</v>
      </c>
      <c r="C683" s="162" t="s">
        <v>10</v>
      </c>
      <c r="D683" s="54">
        <v>45302</v>
      </c>
      <c r="E683" s="63">
        <v>45324</v>
      </c>
    </row>
    <row r="684" spans="1:8" x14ac:dyDescent="0.3">
      <c r="A684" s="189" t="s">
        <v>909</v>
      </c>
      <c r="B684" t="s">
        <v>63</v>
      </c>
      <c r="C684" s="162" t="s">
        <v>28</v>
      </c>
      <c r="D684" s="54">
        <v>45303</v>
      </c>
      <c r="E684" s="63">
        <v>45324</v>
      </c>
      <c r="G684" s="162"/>
      <c r="H684" s="54"/>
    </row>
    <row r="685" spans="1:8" x14ac:dyDescent="0.3">
      <c r="A685" s="189" t="s">
        <v>910</v>
      </c>
      <c r="B685" t="s">
        <v>320</v>
      </c>
      <c r="C685" s="162" t="s">
        <v>28</v>
      </c>
      <c r="D685" s="54">
        <v>45303</v>
      </c>
      <c r="E685" s="63">
        <v>45324</v>
      </c>
      <c r="G685" s="162"/>
      <c r="H685" s="54"/>
    </row>
    <row r="686" spans="1:8" x14ac:dyDescent="0.3">
      <c r="A686" s="189" t="s">
        <v>911</v>
      </c>
      <c r="B686" t="s">
        <v>160</v>
      </c>
      <c r="C686" s="162" t="s">
        <v>28</v>
      </c>
      <c r="D686" s="54">
        <v>45306</v>
      </c>
      <c r="E686" s="63">
        <v>45324</v>
      </c>
      <c r="G686" s="162"/>
      <c r="H686" s="54"/>
    </row>
    <row r="687" spans="1:8" x14ac:dyDescent="0.3">
      <c r="A687" s="189" t="s">
        <v>912</v>
      </c>
      <c r="B687" t="s">
        <v>315</v>
      </c>
      <c r="C687" s="162" t="s">
        <v>28</v>
      </c>
      <c r="D687" s="54">
        <v>45305</v>
      </c>
      <c r="E687" s="63">
        <v>45324</v>
      </c>
      <c r="G687" s="162"/>
      <c r="H687" s="54"/>
    </row>
    <row r="688" spans="1:8" x14ac:dyDescent="0.3">
      <c r="A688" s="189" t="s">
        <v>913</v>
      </c>
      <c r="B688" t="s">
        <v>157</v>
      </c>
      <c r="C688" s="162" t="s">
        <v>28</v>
      </c>
      <c r="D688" s="54">
        <v>45306</v>
      </c>
      <c r="E688" s="63">
        <v>45324</v>
      </c>
      <c r="G688" s="162"/>
      <c r="H688" s="54"/>
    </row>
    <row r="689" spans="1:8" x14ac:dyDescent="0.3">
      <c r="A689" s="189" t="s">
        <v>914</v>
      </c>
      <c r="B689" t="s">
        <v>313</v>
      </c>
      <c r="C689" s="162" t="s">
        <v>28</v>
      </c>
      <c r="D689" s="54">
        <v>45305</v>
      </c>
      <c r="E689" s="63">
        <v>45324</v>
      </c>
      <c r="G689" s="162"/>
      <c r="H689" s="54"/>
    </row>
    <row r="690" spans="1:8" x14ac:dyDescent="0.3">
      <c r="A690" s="189" t="s">
        <v>915</v>
      </c>
      <c r="B690" t="s">
        <v>311</v>
      </c>
      <c r="C690" s="162" t="s">
        <v>28</v>
      </c>
      <c r="D690" s="54">
        <v>45305</v>
      </c>
      <c r="E690" s="63">
        <v>45324</v>
      </c>
      <c r="G690" s="162"/>
      <c r="H690" s="54"/>
    </row>
    <row r="691" spans="1:8" x14ac:dyDescent="0.3">
      <c r="A691" s="189" t="s">
        <v>916</v>
      </c>
      <c r="B691" t="s">
        <v>324</v>
      </c>
      <c r="C691" s="162" t="s">
        <v>28</v>
      </c>
      <c r="D691" s="54">
        <v>45305</v>
      </c>
      <c r="E691" s="63">
        <v>45324</v>
      </c>
      <c r="G691" s="162"/>
      <c r="H691" s="54"/>
    </row>
    <row r="692" spans="1:8" x14ac:dyDescent="0.3">
      <c r="A692" s="189" t="s">
        <v>917</v>
      </c>
      <c r="B692" t="s">
        <v>309</v>
      </c>
      <c r="C692" s="162" t="s">
        <v>28</v>
      </c>
      <c r="D692" s="54">
        <v>45305</v>
      </c>
      <c r="E692" s="63">
        <v>45324</v>
      </c>
      <c r="G692" s="162"/>
      <c r="H692" s="54"/>
    </row>
    <row r="693" spans="1:8" x14ac:dyDescent="0.3">
      <c r="A693" s="189" t="s">
        <v>918</v>
      </c>
      <c r="B693" t="s">
        <v>27</v>
      </c>
      <c r="C693" s="162" t="s">
        <v>28</v>
      </c>
      <c r="D693" s="54">
        <v>45304</v>
      </c>
      <c r="E693" s="63">
        <v>45324</v>
      </c>
      <c r="G693" s="162"/>
      <c r="H693" s="54"/>
    </row>
    <row r="694" spans="1:8" x14ac:dyDescent="0.3">
      <c r="A694" s="189" t="s">
        <v>919</v>
      </c>
      <c r="B694" t="s">
        <v>140</v>
      </c>
      <c r="C694" s="162" t="s">
        <v>28</v>
      </c>
      <c r="D694" s="54">
        <v>45304</v>
      </c>
      <c r="E694" s="63">
        <v>45324</v>
      </c>
    </row>
    <row r="695" spans="1:8" x14ac:dyDescent="0.3">
      <c r="A695" s="185" t="s">
        <v>920</v>
      </c>
      <c r="B695" t="s">
        <v>51</v>
      </c>
      <c r="C695" s="162" t="s">
        <v>10</v>
      </c>
      <c r="D695" s="54" t="s">
        <v>921</v>
      </c>
      <c r="E695" s="63">
        <v>45359</v>
      </c>
    </row>
    <row r="696" spans="1:8" x14ac:dyDescent="0.3">
      <c r="A696" s="185" t="s">
        <v>922</v>
      </c>
      <c r="B696" t="s">
        <v>55</v>
      </c>
      <c r="C696" s="162" t="s">
        <v>10</v>
      </c>
      <c r="D696" s="54" t="s">
        <v>921</v>
      </c>
      <c r="E696" s="63">
        <v>45359</v>
      </c>
    </row>
    <row r="697" spans="1:8" x14ac:dyDescent="0.3">
      <c r="A697" s="185" t="s">
        <v>923</v>
      </c>
      <c r="B697" t="s">
        <v>272</v>
      </c>
      <c r="C697" s="162" t="s">
        <v>10</v>
      </c>
      <c r="D697" s="54" t="s">
        <v>924</v>
      </c>
      <c r="E697" s="63">
        <v>45359</v>
      </c>
    </row>
    <row r="698" spans="1:8" x14ac:dyDescent="0.3">
      <c r="A698" s="185" t="s">
        <v>925</v>
      </c>
      <c r="B698" t="s">
        <v>274</v>
      </c>
      <c r="C698" s="162" t="s">
        <v>10</v>
      </c>
      <c r="D698" s="54" t="s">
        <v>924</v>
      </c>
      <c r="E698" s="63">
        <v>45359</v>
      </c>
    </row>
    <row r="699" spans="1:8" x14ac:dyDescent="0.3">
      <c r="A699" s="185" t="s">
        <v>926</v>
      </c>
      <c r="B699" t="s">
        <v>276</v>
      </c>
      <c r="C699" s="162" t="s">
        <v>10</v>
      </c>
      <c r="D699" s="54" t="s">
        <v>924</v>
      </c>
      <c r="E699" s="63">
        <v>45359</v>
      </c>
    </row>
    <row r="700" spans="1:8" x14ac:dyDescent="0.3">
      <c r="A700" s="185" t="s">
        <v>927</v>
      </c>
      <c r="B700" t="s">
        <v>278</v>
      </c>
      <c r="C700" s="162" t="s">
        <v>10</v>
      </c>
      <c r="D700" s="54" t="s">
        <v>924</v>
      </c>
      <c r="E700" s="63">
        <v>45359</v>
      </c>
    </row>
    <row r="701" spans="1:8" x14ac:dyDescent="0.3">
      <c r="A701" s="185" t="s">
        <v>928</v>
      </c>
      <c r="B701" t="s">
        <v>22</v>
      </c>
      <c r="C701" s="162" t="s">
        <v>10</v>
      </c>
      <c r="D701" s="54" t="s">
        <v>929</v>
      </c>
      <c r="E701" s="63">
        <v>45359</v>
      </c>
    </row>
    <row r="702" spans="1:8" x14ac:dyDescent="0.3">
      <c r="A702" s="185" t="s">
        <v>930</v>
      </c>
      <c r="B702" t="s">
        <v>45</v>
      </c>
      <c r="C702" s="162" t="s">
        <v>10</v>
      </c>
      <c r="D702" s="54" t="s">
        <v>929</v>
      </c>
      <c r="E702" s="63">
        <v>45359</v>
      </c>
    </row>
    <row r="703" spans="1:8" x14ac:dyDescent="0.3">
      <c r="A703" s="185" t="s">
        <v>931</v>
      </c>
      <c r="B703" t="s">
        <v>25</v>
      </c>
      <c r="C703" s="162" t="s">
        <v>10</v>
      </c>
      <c r="D703" s="54" t="s">
        <v>932</v>
      </c>
      <c r="E703" s="63">
        <v>45359</v>
      </c>
    </row>
    <row r="704" spans="1:8" x14ac:dyDescent="0.3">
      <c r="A704" s="185" t="s">
        <v>933</v>
      </c>
      <c r="B704" t="s">
        <v>53</v>
      </c>
      <c r="C704" s="162" t="s">
        <v>10</v>
      </c>
      <c r="D704" s="54" t="s">
        <v>932</v>
      </c>
      <c r="E704" s="63">
        <v>45359</v>
      </c>
    </row>
    <row r="705" spans="1:5" x14ac:dyDescent="0.3">
      <c r="A705" s="185" t="s">
        <v>934</v>
      </c>
      <c r="B705" t="s">
        <v>47</v>
      </c>
      <c r="C705" s="162" t="s">
        <v>10</v>
      </c>
      <c r="D705" s="54">
        <v>45628</v>
      </c>
      <c r="E705" s="63">
        <v>45359</v>
      </c>
    </row>
    <row r="706" spans="1:5" x14ac:dyDescent="0.3">
      <c r="A706" s="185" t="s">
        <v>935</v>
      </c>
      <c r="B706" t="s">
        <v>49</v>
      </c>
      <c r="C706" s="162" t="s">
        <v>10</v>
      </c>
      <c r="D706" s="54">
        <v>45628</v>
      </c>
      <c r="E706" s="63">
        <v>45359</v>
      </c>
    </row>
    <row r="707" spans="1:5" x14ac:dyDescent="0.3">
      <c r="A707" s="185" t="s">
        <v>936</v>
      </c>
      <c r="B707" t="s">
        <v>261</v>
      </c>
      <c r="C707" s="162" t="s">
        <v>10</v>
      </c>
      <c r="D707" s="54" t="s">
        <v>937</v>
      </c>
      <c r="E707" s="63">
        <v>45359</v>
      </c>
    </row>
    <row r="708" spans="1:5" x14ac:dyDescent="0.3">
      <c r="A708" s="185" t="s">
        <v>938</v>
      </c>
      <c r="B708" t="s">
        <v>71</v>
      </c>
      <c r="C708" s="162" t="s">
        <v>35</v>
      </c>
      <c r="D708" s="54">
        <v>45302</v>
      </c>
      <c r="E708" s="63">
        <v>45359</v>
      </c>
    </row>
    <row r="709" spans="1:5" x14ac:dyDescent="0.3">
      <c r="A709" s="185" t="s">
        <v>939</v>
      </c>
      <c r="B709" t="s">
        <v>73</v>
      </c>
      <c r="C709" s="162" t="s">
        <v>35</v>
      </c>
      <c r="D709" s="54">
        <v>45303</v>
      </c>
      <c r="E709" s="63">
        <v>45359</v>
      </c>
    </row>
    <row r="710" spans="1:5" x14ac:dyDescent="0.3">
      <c r="A710" s="185" t="s">
        <v>940</v>
      </c>
      <c r="B710" t="s">
        <v>75</v>
      </c>
      <c r="C710" s="162" t="s">
        <v>35</v>
      </c>
      <c r="D710" s="54">
        <v>45303</v>
      </c>
      <c r="E710" s="63">
        <v>45359</v>
      </c>
    </row>
    <row r="711" spans="1:5" x14ac:dyDescent="0.3">
      <c r="A711" s="185" t="s">
        <v>941</v>
      </c>
      <c r="B711" t="s">
        <v>77</v>
      </c>
      <c r="C711" s="162" t="s">
        <v>35</v>
      </c>
      <c r="D711" s="54">
        <v>45303</v>
      </c>
      <c r="E711" s="63">
        <v>45359</v>
      </c>
    </row>
    <row r="712" spans="1:5" x14ac:dyDescent="0.3">
      <c r="A712" s="185" t="s">
        <v>942</v>
      </c>
      <c r="B712" t="s">
        <v>80</v>
      </c>
      <c r="C712" s="162" t="s">
        <v>35</v>
      </c>
      <c r="D712" s="54">
        <v>45303</v>
      </c>
      <c r="E712" s="63">
        <v>45359</v>
      </c>
    </row>
    <row r="713" spans="1:5" x14ac:dyDescent="0.3">
      <c r="A713" s="185" t="s">
        <v>943</v>
      </c>
      <c r="B713" t="s">
        <v>34</v>
      </c>
      <c r="C713" s="162" t="s">
        <v>35</v>
      </c>
      <c r="D713" s="54">
        <v>45303</v>
      </c>
      <c r="E713" s="63">
        <v>45359</v>
      </c>
    </row>
    <row r="714" spans="1:5" x14ac:dyDescent="0.3">
      <c r="A714" s="185" t="s">
        <v>944</v>
      </c>
      <c r="B714" t="s">
        <v>421</v>
      </c>
      <c r="C714" s="162" t="s">
        <v>35</v>
      </c>
      <c r="D714" s="54">
        <v>45304</v>
      </c>
      <c r="E714" s="63">
        <v>45359</v>
      </c>
    </row>
    <row r="715" spans="1:5" x14ac:dyDescent="0.3">
      <c r="A715" s="185" t="s">
        <v>945</v>
      </c>
      <c r="B715" t="s">
        <v>83</v>
      </c>
      <c r="C715" s="162" t="s">
        <v>35</v>
      </c>
      <c r="D715" s="54">
        <v>45302</v>
      </c>
      <c r="E715" s="63">
        <v>45359</v>
      </c>
    </row>
    <row r="716" spans="1:5" x14ac:dyDescent="0.3">
      <c r="A716" s="185" t="s">
        <v>946</v>
      </c>
      <c r="B716" t="s">
        <v>85</v>
      </c>
      <c r="C716" s="162" t="s">
        <v>35</v>
      </c>
      <c r="D716" s="54">
        <v>45302</v>
      </c>
      <c r="E716" s="63">
        <v>45359</v>
      </c>
    </row>
    <row r="717" spans="1:5" x14ac:dyDescent="0.3">
      <c r="A717" s="185" t="s">
        <v>947</v>
      </c>
      <c r="B717" t="s">
        <v>87</v>
      </c>
      <c r="C717" s="162" t="s">
        <v>35</v>
      </c>
      <c r="D717" s="54">
        <v>45306</v>
      </c>
      <c r="E717" s="63">
        <v>45359</v>
      </c>
    </row>
    <row r="718" spans="1:5" x14ac:dyDescent="0.3">
      <c r="A718" s="185" t="s">
        <v>948</v>
      </c>
      <c r="B718" t="s">
        <v>413</v>
      </c>
      <c r="C718" s="162" t="s">
        <v>35</v>
      </c>
      <c r="D718" s="54">
        <v>45306</v>
      </c>
      <c r="E718" s="63">
        <v>45359</v>
      </c>
    </row>
    <row r="719" spans="1:5" x14ac:dyDescent="0.3">
      <c r="A719" s="185" t="s">
        <v>949</v>
      </c>
      <c r="B719" t="s">
        <v>950</v>
      </c>
      <c r="C719" s="162" t="s">
        <v>35</v>
      </c>
      <c r="D719" s="54">
        <v>45302</v>
      </c>
      <c r="E719" s="63">
        <v>45359</v>
      </c>
    </row>
    <row r="720" spans="1:5" x14ac:dyDescent="0.3">
      <c r="A720" s="185" t="s">
        <v>951</v>
      </c>
      <c r="B720" t="s">
        <v>89</v>
      </c>
      <c r="C720" s="162" t="s">
        <v>35</v>
      </c>
      <c r="D720" s="54">
        <v>45304</v>
      </c>
      <c r="E720" s="63">
        <v>45359</v>
      </c>
    </row>
    <row r="721" spans="1:5" x14ac:dyDescent="0.3">
      <c r="A721" s="185" t="s">
        <v>952</v>
      </c>
      <c r="B721" t="s">
        <v>91</v>
      </c>
      <c r="C721" s="162" t="s">
        <v>35</v>
      </c>
      <c r="D721" s="54">
        <v>45305</v>
      </c>
      <c r="E721" s="63">
        <v>45359</v>
      </c>
    </row>
    <row r="722" spans="1:5" x14ac:dyDescent="0.3">
      <c r="A722" s="185" t="s">
        <v>953</v>
      </c>
      <c r="B722" t="s">
        <v>418</v>
      </c>
      <c r="C722" s="162" t="s">
        <v>35</v>
      </c>
      <c r="D722" s="54">
        <v>45305</v>
      </c>
      <c r="E722" s="63">
        <v>45359</v>
      </c>
    </row>
    <row r="723" spans="1:5" x14ac:dyDescent="0.3">
      <c r="A723" s="185" t="s">
        <v>954</v>
      </c>
      <c r="B723" t="s">
        <v>93</v>
      </c>
      <c r="C723" s="162" t="s">
        <v>35</v>
      </c>
      <c r="D723" s="54">
        <v>45306</v>
      </c>
      <c r="E723" s="63">
        <v>45359</v>
      </c>
    </row>
    <row r="724" spans="1:5" x14ac:dyDescent="0.3">
      <c r="A724" s="185" t="s">
        <v>955</v>
      </c>
      <c r="B724" t="s">
        <v>95</v>
      </c>
      <c r="C724" s="162" t="s">
        <v>35</v>
      </c>
      <c r="D724" s="54">
        <v>45306</v>
      </c>
      <c r="E724" s="63">
        <v>45359</v>
      </c>
    </row>
    <row r="725" spans="1:5" x14ac:dyDescent="0.3">
      <c r="A725" s="185" t="s">
        <v>956</v>
      </c>
      <c r="B725" t="s">
        <v>97</v>
      </c>
      <c r="C725" s="162" t="s">
        <v>35</v>
      </c>
      <c r="D725" s="54">
        <v>45306</v>
      </c>
      <c r="E725" s="63">
        <v>45359</v>
      </c>
    </row>
    <row r="726" spans="1:5" x14ac:dyDescent="0.3">
      <c r="A726" s="185" t="s">
        <v>957</v>
      </c>
      <c r="B726" t="s">
        <v>99</v>
      </c>
      <c r="C726" s="162" t="s">
        <v>35</v>
      </c>
      <c r="D726" s="54">
        <v>45307</v>
      </c>
      <c r="E726" s="63">
        <v>45359</v>
      </c>
    </row>
    <row r="727" spans="1:5" x14ac:dyDescent="0.3">
      <c r="A727" s="185" t="s">
        <v>958</v>
      </c>
      <c r="B727" t="s">
        <v>101</v>
      </c>
      <c r="C727" s="162" t="s">
        <v>35</v>
      </c>
      <c r="D727" s="54">
        <v>45307</v>
      </c>
      <c r="E727" s="63">
        <v>45359</v>
      </c>
    </row>
    <row r="728" spans="1:5" x14ac:dyDescent="0.3">
      <c r="A728" s="185" t="s">
        <v>959</v>
      </c>
      <c r="B728" t="s">
        <v>480</v>
      </c>
      <c r="C728" s="162" t="s">
        <v>35</v>
      </c>
      <c r="D728" s="54">
        <v>45307</v>
      </c>
      <c r="E728" s="63">
        <v>45359</v>
      </c>
    </row>
    <row r="729" spans="1:5" x14ac:dyDescent="0.3">
      <c r="A729" s="193" t="s">
        <v>960</v>
      </c>
      <c r="B729" t="s">
        <v>182</v>
      </c>
      <c r="C729" s="162" t="s">
        <v>10</v>
      </c>
      <c r="D729" s="54">
        <v>45362</v>
      </c>
      <c r="E729" s="63">
        <v>45511</v>
      </c>
    </row>
    <row r="730" spans="1:5" x14ac:dyDescent="0.3">
      <c r="A730" s="193" t="s">
        <v>961</v>
      </c>
      <c r="B730" t="s">
        <v>184</v>
      </c>
      <c r="C730" s="162" t="s">
        <v>10</v>
      </c>
      <c r="D730" s="54">
        <v>45362</v>
      </c>
      <c r="E730" s="63">
        <v>45511</v>
      </c>
    </row>
    <row r="731" spans="1:5" x14ac:dyDescent="0.3">
      <c r="A731" s="193" t="s">
        <v>962</v>
      </c>
      <c r="B731" t="s">
        <v>178</v>
      </c>
      <c r="C731" s="162" t="s">
        <v>10</v>
      </c>
      <c r="D731" s="54">
        <v>45362</v>
      </c>
      <c r="E731" s="63">
        <v>45511</v>
      </c>
    </row>
    <row r="732" spans="1:5" x14ac:dyDescent="0.3">
      <c r="A732" s="193" t="s">
        <v>963</v>
      </c>
      <c r="B732" t="s">
        <v>43</v>
      </c>
      <c r="C732" s="162" t="s">
        <v>10</v>
      </c>
      <c r="D732" s="54">
        <v>45362</v>
      </c>
      <c r="E732" s="63">
        <v>45511</v>
      </c>
    </row>
    <row r="733" spans="1:5" x14ac:dyDescent="0.3">
      <c r="A733" s="193" t="s">
        <v>964</v>
      </c>
      <c r="B733" t="s">
        <v>294</v>
      </c>
      <c r="C733" s="162" t="s">
        <v>10</v>
      </c>
      <c r="D733" s="54">
        <v>45362</v>
      </c>
      <c r="E733" s="63">
        <v>45511</v>
      </c>
    </row>
    <row r="734" spans="1:5" x14ac:dyDescent="0.3">
      <c r="A734" s="193" t="s">
        <v>965</v>
      </c>
      <c r="B734" t="s">
        <v>270</v>
      </c>
      <c r="C734" s="162" t="s">
        <v>10</v>
      </c>
      <c r="D734" s="54" t="s">
        <v>966</v>
      </c>
      <c r="E734" s="63">
        <v>45511</v>
      </c>
    </row>
    <row r="735" spans="1:5" x14ac:dyDescent="0.3">
      <c r="A735" s="193" t="s">
        <v>967</v>
      </c>
      <c r="B735" t="s">
        <v>280</v>
      </c>
      <c r="C735" s="162" t="s">
        <v>10</v>
      </c>
      <c r="D735" s="54" t="s">
        <v>966</v>
      </c>
      <c r="E735" s="63">
        <v>45511</v>
      </c>
    </row>
    <row r="736" spans="1:5" x14ac:dyDescent="0.3">
      <c r="A736" s="193" t="s">
        <v>968</v>
      </c>
      <c r="B736" t="s">
        <v>294</v>
      </c>
      <c r="C736" s="162" t="s">
        <v>10</v>
      </c>
      <c r="D736" s="54">
        <v>45404</v>
      </c>
      <c r="E736" s="63">
        <v>45511</v>
      </c>
    </row>
    <row r="737" spans="1:5" x14ac:dyDescent="0.3">
      <c r="A737" s="193" t="s">
        <v>969</v>
      </c>
      <c r="B737" t="s">
        <v>47</v>
      </c>
      <c r="C737" s="162" t="s">
        <v>10</v>
      </c>
      <c r="D737" s="54">
        <v>45404</v>
      </c>
      <c r="E737" s="63">
        <v>45511</v>
      </c>
    </row>
    <row r="738" spans="1:5" x14ac:dyDescent="0.3">
      <c r="A738" s="193" t="s">
        <v>970</v>
      </c>
      <c r="B738" t="s">
        <v>265</v>
      </c>
      <c r="C738" s="162" t="s">
        <v>10</v>
      </c>
      <c r="D738" s="54">
        <v>45394</v>
      </c>
      <c r="E738" s="63">
        <v>45511</v>
      </c>
    </row>
    <row r="739" spans="1:5" x14ac:dyDescent="0.3">
      <c r="A739" s="193" t="s">
        <v>971</v>
      </c>
      <c r="B739" t="s">
        <v>267</v>
      </c>
      <c r="C739" s="162" t="s">
        <v>10</v>
      </c>
      <c r="D739" s="54">
        <v>45394</v>
      </c>
      <c r="E739" s="63">
        <v>45511</v>
      </c>
    </row>
    <row r="740" spans="1:5" x14ac:dyDescent="0.3">
      <c r="A740" s="193" t="s">
        <v>972</v>
      </c>
      <c r="B740" t="s">
        <v>55</v>
      </c>
      <c r="C740" s="162" t="s">
        <v>10</v>
      </c>
      <c r="D740" s="54">
        <v>45600</v>
      </c>
      <c r="E740" s="63">
        <v>45511</v>
      </c>
    </row>
    <row r="741" spans="1:5" x14ac:dyDescent="0.3">
      <c r="A741" s="193" t="s">
        <v>973</v>
      </c>
      <c r="B741" t="s">
        <v>286</v>
      </c>
      <c r="C741" s="162" t="s">
        <v>10</v>
      </c>
      <c r="D741" s="54" t="s">
        <v>974</v>
      </c>
      <c r="E741" s="63">
        <v>45511</v>
      </c>
    </row>
    <row r="742" spans="1:5" x14ac:dyDescent="0.3">
      <c r="A742" s="193" t="s">
        <v>975</v>
      </c>
      <c r="B742" t="s">
        <v>22</v>
      </c>
      <c r="C742" s="162" t="s">
        <v>10</v>
      </c>
      <c r="D742" s="54">
        <v>45539</v>
      </c>
      <c r="E742" s="63">
        <v>45511</v>
      </c>
    </row>
    <row r="743" spans="1:5" x14ac:dyDescent="0.3">
      <c r="A743" s="193" t="s">
        <v>976</v>
      </c>
      <c r="B743" t="s">
        <v>53</v>
      </c>
      <c r="C743" s="162" t="s">
        <v>10</v>
      </c>
      <c r="D743" s="54">
        <v>45539</v>
      </c>
      <c r="E743" s="63">
        <v>45511</v>
      </c>
    </row>
    <row r="744" spans="1:5" x14ac:dyDescent="0.3">
      <c r="A744" s="193" t="s">
        <v>977</v>
      </c>
      <c r="B744" t="s">
        <v>9</v>
      </c>
      <c r="C744" s="162" t="s">
        <v>10</v>
      </c>
      <c r="D744" s="54" t="s">
        <v>974</v>
      </c>
      <c r="E744" s="63">
        <v>45511</v>
      </c>
    </row>
    <row r="745" spans="1:5" x14ac:dyDescent="0.3">
      <c r="A745" s="193" t="s">
        <v>978</v>
      </c>
      <c r="B745" t="s">
        <v>14</v>
      </c>
      <c r="C745" s="162" t="s">
        <v>10</v>
      </c>
      <c r="D745" s="54" t="s">
        <v>974</v>
      </c>
      <c r="E745" s="63">
        <v>45511</v>
      </c>
    </row>
    <row r="746" spans="1:5" x14ac:dyDescent="0.3">
      <c r="A746" s="193" t="s">
        <v>979</v>
      </c>
      <c r="B746" t="s">
        <v>19</v>
      </c>
      <c r="C746" s="162" t="s">
        <v>10</v>
      </c>
      <c r="D746" s="54" t="s">
        <v>980</v>
      </c>
      <c r="E746" s="63">
        <v>45511</v>
      </c>
    </row>
    <row r="747" spans="1:5" x14ac:dyDescent="0.3">
      <c r="A747" s="193" t="s">
        <v>981</v>
      </c>
      <c r="B747" t="s">
        <v>43</v>
      </c>
      <c r="C747" s="162" t="s">
        <v>10</v>
      </c>
      <c r="D747" s="54">
        <v>45570</v>
      </c>
      <c r="E747" s="63">
        <v>45511</v>
      </c>
    </row>
    <row r="748" spans="1:5" x14ac:dyDescent="0.3">
      <c r="A748" s="193" t="s">
        <v>982</v>
      </c>
      <c r="B748" t="s">
        <v>47</v>
      </c>
      <c r="C748" s="162" t="s">
        <v>10</v>
      </c>
      <c r="D748" s="54">
        <v>45421</v>
      </c>
      <c r="E748" s="63">
        <v>45511</v>
      </c>
    </row>
    <row r="749" spans="1:5" x14ac:dyDescent="0.3">
      <c r="A749" s="193" t="s">
        <v>983</v>
      </c>
      <c r="B749" t="s">
        <v>25</v>
      </c>
      <c r="C749" s="162" t="s">
        <v>10</v>
      </c>
      <c r="D749" s="54">
        <v>45540</v>
      </c>
      <c r="E749" s="63">
        <v>45511</v>
      </c>
    </row>
    <row r="750" spans="1:5" x14ac:dyDescent="0.3">
      <c r="A750" s="193" t="s">
        <v>984</v>
      </c>
      <c r="B750" t="s">
        <v>16</v>
      </c>
      <c r="C750" s="162" t="s">
        <v>10</v>
      </c>
      <c r="D750" s="54">
        <v>45408</v>
      </c>
      <c r="E750" s="63">
        <v>45511</v>
      </c>
    </row>
    <row r="751" spans="1:5" x14ac:dyDescent="0.3">
      <c r="A751" s="193" t="s">
        <v>985</v>
      </c>
      <c r="B751" t="s">
        <v>51</v>
      </c>
      <c r="C751" s="162" t="s">
        <v>10</v>
      </c>
      <c r="D751" s="54">
        <v>45449</v>
      </c>
      <c r="E751" s="63">
        <v>45511</v>
      </c>
    </row>
    <row r="752" spans="1:5" x14ac:dyDescent="0.3">
      <c r="A752" s="191" t="s">
        <v>986</v>
      </c>
      <c r="B752" t="s">
        <v>45</v>
      </c>
      <c r="C752" s="162" t="s">
        <v>10</v>
      </c>
      <c r="D752" s="54">
        <v>45498</v>
      </c>
      <c r="E752" s="63">
        <v>45512</v>
      </c>
    </row>
    <row r="753" spans="1:5" x14ac:dyDescent="0.3">
      <c r="A753" s="193" t="s">
        <v>987</v>
      </c>
      <c r="B753" t="s">
        <v>135</v>
      </c>
      <c r="C753" s="162" t="s">
        <v>28</v>
      </c>
      <c r="D753" s="54">
        <v>45363</v>
      </c>
      <c r="E753" s="63">
        <v>45512</v>
      </c>
    </row>
    <row r="754" spans="1:5" x14ac:dyDescent="0.3">
      <c r="A754" s="193" t="s">
        <v>988</v>
      </c>
      <c r="B754" t="s">
        <v>142</v>
      </c>
      <c r="C754" s="162" t="s">
        <v>28</v>
      </c>
      <c r="D754" s="54">
        <v>45363</v>
      </c>
      <c r="E754" s="63">
        <v>45512</v>
      </c>
    </row>
    <row r="755" spans="1:5" x14ac:dyDescent="0.3">
      <c r="A755" s="193" t="s">
        <v>989</v>
      </c>
      <c r="B755" t="s">
        <v>144</v>
      </c>
      <c r="C755" s="162" t="s">
        <v>28</v>
      </c>
      <c r="D755" s="54">
        <v>45363</v>
      </c>
      <c r="E755" s="63">
        <v>45512</v>
      </c>
    </row>
    <row r="756" spans="1:5" x14ac:dyDescent="0.3">
      <c r="A756" s="193" t="s">
        <v>990</v>
      </c>
      <c r="B756" t="s">
        <v>147</v>
      </c>
      <c r="C756" s="162" t="s">
        <v>28</v>
      </c>
      <c r="D756" s="54">
        <v>45363</v>
      </c>
      <c r="E756" s="63">
        <v>45512</v>
      </c>
    </row>
    <row r="757" spans="1:5" x14ac:dyDescent="0.3">
      <c r="A757" s="193" t="s">
        <v>991</v>
      </c>
      <c r="B757" t="s">
        <v>149</v>
      </c>
      <c r="C757" s="162" t="s">
        <v>28</v>
      </c>
      <c r="D757" s="54">
        <v>45363</v>
      </c>
      <c r="E757" s="63">
        <v>45512</v>
      </c>
    </row>
    <row r="758" spans="1:5" x14ac:dyDescent="0.3">
      <c r="A758" s="193" t="s">
        <v>992</v>
      </c>
      <c r="B758" t="s">
        <v>151</v>
      </c>
      <c r="C758" s="162" t="s">
        <v>28</v>
      </c>
      <c r="D758" s="54">
        <v>45363</v>
      </c>
      <c r="E758" s="63">
        <v>45512</v>
      </c>
    </row>
    <row r="759" spans="1:5" x14ac:dyDescent="0.3">
      <c r="A759" s="193" t="s">
        <v>993</v>
      </c>
      <c r="B759" t="s">
        <v>153</v>
      </c>
      <c r="C759" s="162" t="s">
        <v>28</v>
      </c>
      <c r="D759" s="54">
        <v>45363</v>
      </c>
      <c r="E759" s="63">
        <v>45512</v>
      </c>
    </row>
    <row r="760" spans="1:5" x14ac:dyDescent="0.3">
      <c r="A760" s="193" t="s">
        <v>994</v>
      </c>
      <c r="B760" t="s">
        <v>155</v>
      </c>
      <c r="C760" s="162" t="s">
        <v>28</v>
      </c>
      <c r="D760" s="54">
        <v>45363</v>
      </c>
      <c r="E760" s="63">
        <v>45512</v>
      </c>
    </row>
    <row r="761" spans="1:5" x14ac:dyDescent="0.3">
      <c r="A761" s="193" t="s">
        <v>995</v>
      </c>
      <c r="B761" t="s">
        <v>317</v>
      </c>
      <c r="C761" s="162" t="s">
        <v>28</v>
      </c>
      <c r="D761" s="54">
        <v>45365</v>
      </c>
      <c r="E761" s="63">
        <v>45512</v>
      </c>
    </row>
    <row r="762" spans="1:5" x14ac:dyDescent="0.3">
      <c r="A762" s="193" t="s">
        <v>996</v>
      </c>
      <c r="B762" t="s">
        <v>65</v>
      </c>
      <c r="C762" s="162" t="s">
        <v>28</v>
      </c>
      <c r="D762" s="54">
        <v>45365</v>
      </c>
      <c r="E762" s="63">
        <v>45512</v>
      </c>
    </row>
    <row r="763" spans="1:5" x14ac:dyDescent="0.3">
      <c r="A763" s="193" t="s">
        <v>997</v>
      </c>
      <c r="B763" t="s">
        <v>67</v>
      </c>
      <c r="C763" s="162" t="s">
        <v>28</v>
      </c>
      <c r="D763" s="54">
        <v>45365</v>
      </c>
      <c r="E763" s="63">
        <v>45512</v>
      </c>
    </row>
    <row r="764" spans="1:5" x14ac:dyDescent="0.3">
      <c r="A764" s="193" t="s">
        <v>998</v>
      </c>
      <c r="B764" t="s">
        <v>69</v>
      </c>
      <c r="C764" s="162" t="s">
        <v>28</v>
      </c>
      <c r="D764" s="54">
        <v>45365</v>
      </c>
      <c r="E764" s="63">
        <v>45512</v>
      </c>
    </row>
    <row r="765" spans="1:5" x14ac:dyDescent="0.3">
      <c r="A765" s="193" t="s">
        <v>999</v>
      </c>
      <c r="B765" t="s">
        <v>169</v>
      </c>
      <c r="C765" s="162" t="s">
        <v>28</v>
      </c>
      <c r="D765" s="54">
        <v>45364</v>
      </c>
      <c r="E765" s="63">
        <v>45512</v>
      </c>
    </row>
    <row r="766" spans="1:5" x14ac:dyDescent="0.3">
      <c r="A766" s="193" t="s">
        <v>1000</v>
      </c>
      <c r="B766" t="s">
        <v>172</v>
      </c>
      <c r="C766" s="162" t="s">
        <v>28</v>
      </c>
      <c r="D766" s="54">
        <v>45364</v>
      </c>
      <c r="E766" s="63">
        <v>45512</v>
      </c>
    </row>
    <row r="767" spans="1:5" x14ac:dyDescent="0.3">
      <c r="A767" s="193" t="s">
        <v>1001</v>
      </c>
      <c r="B767" t="s">
        <v>174</v>
      </c>
      <c r="C767" s="162" t="s">
        <v>28</v>
      </c>
      <c r="D767" s="54">
        <v>45364</v>
      </c>
      <c r="E767" s="63">
        <v>45512</v>
      </c>
    </row>
    <row r="768" spans="1:5" x14ac:dyDescent="0.3">
      <c r="A768" s="193" t="s">
        <v>1002</v>
      </c>
      <c r="B768" t="s">
        <v>176</v>
      </c>
      <c r="C768" s="162" t="s">
        <v>28</v>
      </c>
      <c r="D768" s="54">
        <v>45364</v>
      </c>
      <c r="E768" s="63">
        <v>45512</v>
      </c>
    </row>
    <row r="769" spans="1:5" x14ac:dyDescent="0.3">
      <c r="A769" s="193" t="s">
        <v>1003</v>
      </c>
      <c r="B769" t="s">
        <v>162</v>
      </c>
      <c r="C769" s="162" t="s">
        <v>28</v>
      </c>
      <c r="D769" s="54">
        <v>45393</v>
      </c>
      <c r="E769" s="63">
        <v>45512</v>
      </c>
    </row>
    <row r="770" spans="1:5" x14ac:dyDescent="0.3">
      <c r="A770" s="193" t="s">
        <v>1004</v>
      </c>
      <c r="B770" t="s">
        <v>31</v>
      </c>
      <c r="C770" s="162" t="s">
        <v>28</v>
      </c>
      <c r="D770" s="54">
        <v>45393</v>
      </c>
      <c r="E770" s="63">
        <v>45512</v>
      </c>
    </row>
    <row r="771" spans="1:5" x14ac:dyDescent="0.3">
      <c r="A771" s="193" t="s">
        <v>1005</v>
      </c>
      <c r="B771" t="s">
        <v>165</v>
      </c>
      <c r="C771" s="162" t="s">
        <v>28</v>
      </c>
      <c r="D771" s="54">
        <v>45393</v>
      </c>
      <c r="E771" s="63">
        <v>45512</v>
      </c>
    </row>
    <row r="772" spans="1:5" x14ac:dyDescent="0.3">
      <c r="A772" s="193" t="s">
        <v>1006</v>
      </c>
      <c r="B772" t="s">
        <v>167</v>
      </c>
      <c r="C772" s="162" t="s">
        <v>28</v>
      </c>
      <c r="D772" s="54">
        <v>45393</v>
      </c>
      <c r="E772" s="63">
        <v>45512</v>
      </c>
    </row>
    <row r="773" spans="1:5" x14ac:dyDescent="0.3">
      <c r="A773" s="193" t="s">
        <v>1007</v>
      </c>
      <c r="B773" t="s">
        <v>27</v>
      </c>
      <c r="C773" s="162" t="s">
        <v>28</v>
      </c>
      <c r="D773" s="54">
        <v>45467</v>
      </c>
      <c r="E773" s="63">
        <v>45512</v>
      </c>
    </row>
    <row r="774" spans="1:5" x14ac:dyDescent="0.3">
      <c r="A774" s="193" t="s">
        <v>1008</v>
      </c>
      <c r="B774" t="s">
        <v>63</v>
      </c>
      <c r="C774" s="162" t="s">
        <v>28</v>
      </c>
      <c r="D774" s="54">
        <v>45469</v>
      </c>
      <c r="E774" s="63">
        <v>45512</v>
      </c>
    </row>
    <row r="775" spans="1:5" x14ac:dyDescent="0.3">
      <c r="A775" s="193" t="s">
        <v>1009</v>
      </c>
      <c r="B775" t="s">
        <v>31</v>
      </c>
      <c r="C775" s="162" t="s">
        <v>28</v>
      </c>
      <c r="D775" s="54">
        <v>45497</v>
      </c>
      <c r="E775" s="63">
        <v>45512</v>
      </c>
    </row>
    <row r="776" spans="1:5" x14ac:dyDescent="0.3">
      <c r="A776" s="193" t="s">
        <v>1010</v>
      </c>
      <c r="B776" t="s">
        <v>482</v>
      </c>
      <c r="C776" s="162" t="s">
        <v>35</v>
      </c>
      <c r="D776" s="54">
        <v>45350</v>
      </c>
      <c r="E776" s="63">
        <v>45512</v>
      </c>
    </row>
    <row r="777" spans="1:5" x14ac:dyDescent="0.3">
      <c r="A777" s="193" t="s">
        <v>1011</v>
      </c>
      <c r="B777" t="s">
        <v>103</v>
      </c>
      <c r="C777" s="162" t="s">
        <v>35</v>
      </c>
      <c r="D777" s="54">
        <v>45350</v>
      </c>
      <c r="E777" s="63">
        <v>45512</v>
      </c>
    </row>
    <row r="778" spans="1:5" x14ac:dyDescent="0.3">
      <c r="A778" s="193" t="s">
        <v>1012</v>
      </c>
      <c r="B778" t="s">
        <v>105</v>
      </c>
      <c r="C778" s="162" t="s">
        <v>35</v>
      </c>
      <c r="D778" s="54">
        <v>45350</v>
      </c>
      <c r="E778" s="63">
        <v>45512</v>
      </c>
    </row>
    <row r="779" spans="1:5" x14ac:dyDescent="0.3">
      <c r="A779" s="193" t="s">
        <v>1013</v>
      </c>
      <c r="B779" t="s">
        <v>34</v>
      </c>
      <c r="C779" s="162" t="s">
        <v>35</v>
      </c>
      <c r="D779" s="54">
        <v>45418</v>
      </c>
      <c r="E779" s="63">
        <v>45512</v>
      </c>
    </row>
    <row r="780" spans="1:5" x14ac:dyDescent="0.3">
      <c r="A780" s="191" t="s">
        <v>1014</v>
      </c>
      <c r="B780" t="s">
        <v>347</v>
      </c>
      <c r="C780" s="162" t="s">
        <v>39</v>
      </c>
      <c r="D780" s="54">
        <v>45317</v>
      </c>
      <c r="E780" s="63">
        <v>45513</v>
      </c>
    </row>
    <row r="781" spans="1:5" x14ac:dyDescent="0.3">
      <c r="A781" s="193" t="s">
        <v>1015</v>
      </c>
      <c r="B781" t="s">
        <v>349</v>
      </c>
      <c r="C781" s="162" t="s">
        <v>39</v>
      </c>
      <c r="D781" s="54">
        <v>45321</v>
      </c>
      <c r="E781" s="63">
        <v>45513</v>
      </c>
    </row>
    <row r="782" spans="1:5" x14ac:dyDescent="0.3">
      <c r="A782" s="193" t="s">
        <v>1016</v>
      </c>
      <c r="B782" t="s">
        <v>514</v>
      </c>
      <c r="C782" s="162" t="s">
        <v>39</v>
      </c>
      <c r="D782" s="54">
        <v>45322</v>
      </c>
      <c r="E782" s="63">
        <v>45513</v>
      </c>
    </row>
    <row r="783" spans="1:5" x14ac:dyDescent="0.3">
      <c r="A783" s="193" t="s">
        <v>1017</v>
      </c>
      <c r="B783" t="s">
        <v>517</v>
      </c>
      <c r="C783" s="162" t="s">
        <v>39</v>
      </c>
      <c r="D783" s="54">
        <v>45322</v>
      </c>
      <c r="E783" s="63">
        <v>45513</v>
      </c>
    </row>
    <row r="784" spans="1:5" x14ac:dyDescent="0.3">
      <c r="A784" s="193" t="s">
        <v>1018</v>
      </c>
      <c r="B784" t="s">
        <v>107</v>
      </c>
      <c r="C784" s="162" t="s">
        <v>39</v>
      </c>
      <c r="D784" s="54">
        <v>45348</v>
      </c>
      <c r="E784" s="63">
        <v>45513</v>
      </c>
    </row>
    <row r="785" spans="1:5" x14ac:dyDescent="0.3">
      <c r="A785" s="193" t="s">
        <v>1019</v>
      </c>
      <c r="B785" t="s">
        <v>109</v>
      </c>
      <c r="C785" s="162" t="s">
        <v>39</v>
      </c>
      <c r="D785" s="54">
        <v>45348</v>
      </c>
      <c r="E785" s="63">
        <v>45513</v>
      </c>
    </row>
    <row r="786" spans="1:5" x14ac:dyDescent="0.3">
      <c r="A786" s="193" t="s">
        <v>1020</v>
      </c>
      <c r="B786" t="s">
        <v>111</v>
      </c>
      <c r="C786" s="162" t="s">
        <v>39</v>
      </c>
      <c r="D786" s="54">
        <v>45349</v>
      </c>
      <c r="E786" s="63">
        <v>45513</v>
      </c>
    </row>
    <row r="787" spans="1:5" x14ac:dyDescent="0.3">
      <c r="A787" s="193" t="s">
        <v>1021</v>
      </c>
      <c r="B787" t="s">
        <v>113</v>
      </c>
      <c r="C787" s="162" t="s">
        <v>39</v>
      </c>
      <c r="D787" s="54">
        <v>45349</v>
      </c>
      <c r="E787" s="63">
        <v>45513</v>
      </c>
    </row>
    <row r="788" spans="1:5" x14ac:dyDescent="0.3">
      <c r="A788" s="193" t="s">
        <v>1022</v>
      </c>
      <c r="B788" t="s">
        <v>343</v>
      </c>
      <c r="C788" s="162" t="s">
        <v>39</v>
      </c>
      <c r="D788" s="54">
        <v>45351</v>
      </c>
      <c r="E788" s="63">
        <v>45513</v>
      </c>
    </row>
    <row r="789" spans="1:5" x14ac:dyDescent="0.3">
      <c r="A789" s="193" t="s">
        <v>1023</v>
      </c>
      <c r="B789" t="s">
        <v>345</v>
      </c>
      <c r="C789" s="162" t="s">
        <v>39</v>
      </c>
      <c r="D789" s="54">
        <v>45351</v>
      </c>
      <c r="E789" s="63">
        <v>45513</v>
      </c>
    </row>
    <row r="790" spans="1:5" x14ac:dyDescent="0.3">
      <c r="A790" s="193" t="s">
        <v>1024</v>
      </c>
      <c r="B790" t="s">
        <v>119</v>
      </c>
      <c r="C790" s="162" t="s">
        <v>39</v>
      </c>
      <c r="D790" s="54">
        <v>45352</v>
      </c>
      <c r="E790" s="63">
        <v>45513</v>
      </c>
    </row>
    <row r="791" spans="1:5" x14ac:dyDescent="0.3">
      <c r="A791" s="193" t="s">
        <v>1025</v>
      </c>
      <c r="B791" t="s">
        <v>121</v>
      </c>
      <c r="C791" s="162" t="s">
        <v>39</v>
      </c>
      <c r="D791" s="54">
        <v>45352</v>
      </c>
      <c r="E791" s="63">
        <v>45513</v>
      </c>
    </row>
    <row r="792" spans="1:5" x14ac:dyDescent="0.3">
      <c r="A792" s="193" t="s">
        <v>1026</v>
      </c>
      <c r="B792" t="s">
        <v>769</v>
      </c>
      <c r="C792" s="162" t="s">
        <v>39</v>
      </c>
      <c r="D792" s="54">
        <v>45357</v>
      </c>
      <c r="E792" s="63">
        <v>45513</v>
      </c>
    </row>
    <row r="793" spans="1:5" x14ac:dyDescent="0.3">
      <c r="A793" s="193" t="s">
        <v>1027</v>
      </c>
      <c r="B793" t="s">
        <v>717</v>
      </c>
      <c r="C793" s="162" t="s">
        <v>39</v>
      </c>
      <c r="D793" s="54">
        <v>45359</v>
      </c>
      <c r="E793" s="63">
        <v>45513</v>
      </c>
    </row>
    <row r="794" spans="1:5" x14ac:dyDescent="0.3">
      <c r="A794" s="193" t="s">
        <v>1028</v>
      </c>
      <c r="B794" t="s">
        <v>41</v>
      </c>
      <c r="C794" s="162" t="s">
        <v>39</v>
      </c>
      <c r="D794" s="54">
        <v>45361</v>
      </c>
      <c r="E794" s="63">
        <v>45513</v>
      </c>
    </row>
    <row r="795" spans="1:5" x14ac:dyDescent="0.3">
      <c r="A795" s="193" t="s">
        <v>1029</v>
      </c>
      <c r="B795" t="s">
        <v>38</v>
      </c>
      <c r="C795" s="162" t="s">
        <v>39</v>
      </c>
      <c r="D795" s="54">
        <v>45360</v>
      </c>
      <c r="E795" s="63">
        <v>45513</v>
      </c>
    </row>
    <row r="796" spans="1:5" x14ac:dyDescent="0.3">
      <c r="A796" s="193" t="s">
        <v>1030</v>
      </c>
      <c r="B796" t="s">
        <v>115</v>
      </c>
      <c r="C796" s="162" t="s">
        <v>39</v>
      </c>
      <c r="D796" s="54">
        <v>45362</v>
      </c>
      <c r="E796" s="63">
        <v>45513</v>
      </c>
    </row>
    <row r="797" spans="1:5" x14ac:dyDescent="0.3">
      <c r="A797" s="193" t="s">
        <v>1031</v>
      </c>
      <c r="B797" t="s">
        <v>117</v>
      </c>
      <c r="C797" s="162" t="s">
        <v>39</v>
      </c>
      <c r="D797" s="54">
        <v>45362</v>
      </c>
      <c r="E797" s="63">
        <v>45513</v>
      </c>
    </row>
    <row r="798" spans="1:5" x14ac:dyDescent="0.3">
      <c r="A798" s="193" t="s">
        <v>1032</v>
      </c>
      <c r="B798" t="s">
        <v>123</v>
      </c>
      <c r="C798" s="162" t="s">
        <v>39</v>
      </c>
      <c r="D798" s="54">
        <v>45362</v>
      </c>
      <c r="E798" s="63">
        <v>45513</v>
      </c>
    </row>
    <row r="799" spans="1:5" x14ac:dyDescent="0.3">
      <c r="A799" s="193" t="s">
        <v>1033</v>
      </c>
      <c r="B799" t="s">
        <v>125</v>
      </c>
      <c r="C799" s="162" t="s">
        <v>39</v>
      </c>
      <c r="D799" s="54">
        <v>45362</v>
      </c>
      <c r="E799" s="63">
        <v>45513</v>
      </c>
    </row>
    <row r="800" spans="1:5" x14ac:dyDescent="0.3">
      <c r="A800" s="193" t="s">
        <v>1034</v>
      </c>
      <c r="B800" t="s">
        <v>127</v>
      </c>
      <c r="C800" s="162" t="s">
        <v>39</v>
      </c>
      <c r="D800" s="54">
        <v>45363</v>
      </c>
      <c r="E800" s="63">
        <v>45513</v>
      </c>
    </row>
    <row r="801" spans="1:5" x14ac:dyDescent="0.3">
      <c r="A801" s="193" t="s">
        <v>1035</v>
      </c>
      <c r="B801" t="s">
        <v>129</v>
      </c>
      <c r="C801" s="162" t="s">
        <v>39</v>
      </c>
      <c r="D801" s="54">
        <v>45363</v>
      </c>
      <c r="E801" s="63">
        <v>45513</v>
      </c>
    </row>
    <row r="802" spans="1:5" x14ac:dyDescent="0.3">
      <c r="A802" s="193" t="s">
        <v>1036</v>
      </c>
      <c r="B802" t="s">
        <v>131</v>
      </c>
      <c r="C802" s="162" t="s">
        <v>39</v>
      </c>
      <c r="D802" s="54">
        <v>45363</v>
      </c>
      <c r="E802" s="63">
        <v>45513</v>
      </c>
    </row>
    <row r="803" spans="1:5" x14ac:dyDescent="0.3">
      <c r="A803" s="193" t="s">
        <v>1037</v>
      </c>
      <c r="B803" t="s">
        <v>133</v>
      </c>
      <c r="C803" s="162" t="s">
        <v>39</v>
      </c>
      <c r="D803" s="54">
        <v>45363</v>
      </c>
      <c r="E803" s="63">
        <v>45513</v>
      </c>
    </row>
    <row r="804" spans="1:5" x14ac:dyDescent="0.3">
      <c r="A804" s="193" t="s">
        <v>1038</v>
      </c>
      <c r="B804" t="s">
        <v>504</v>
      </c>
      <c r="C804" s="162" t="s">
        <v>39</v>
      </c>
      <c r="D804" s="54">
        <v>45359</v>
      </c>
      <c r="E804" s="63">
        <v>45513</v>
      </c>
    </row>
    <row r="805" spans="1:5" x14ac:dyDescent="0.3">
      <c r="A805" s="193" t="s">
        <v>1039</v>
      </c>
      <c r="B805" t="s">
        <v>41</v>
      </c>
      <c r="C805" s="162" t="s">
        <v>39</v>
      </c>
      <c r="D805" s="54">
        <v>45394</v>
      </c>
      <c r="E805" s="63">
        <v>45513</v>
      </c>
    </row>
    <row r="806" spans="1:5" x14ac:dyDescent="0.3">
      <c r="A806" s="193" t="s">
        <v>1040</v>
      </c>
      <c r="B806" t="s">
        <v>107</v>
      </c>
      <c r="C806" s="162" t="s">
        <v>39</v>
      </c>
      <c r="D806" s="54">
        <v>45401</v>
      </c>
      <c r="E806" s="63">
        <v>45513</v>
      </c>
    </row>
    <row r="807" spans="1:5" x14ac:dyDescent="0.3">
      <c r="A807" s="193" t="s">
        <v>1041</v>
      </c>
      <c r="B807" t="s">
        <v>109</v>
      </c>
      <c r="C807" s="162" t="s">
        <v>39</v>
      </c>
      <c r="D807" s="54">
        <v>45401</v>
      </c>
      <c r="E807" s="63">
        <v>45513</v>
      </c>
    </row>
    <row r="808" spans="1:5" x14ac:dyDescent="0.3">
      <c r="A808" s="193" t="s">
        <v>1042</v>
      </c>
      <c r="B808" t="s">
        <v>38</v>
      </c>
      <c r="C808" s="162" t="s">
        <v>39</v>
      </c>
      <c r="D808" s="54">
        <v>45479</v>
      </c>
      <c r="E808" s="63">
        <v>45513</v>
      </c>
    </row>
    <row r="809" spans="1:5" x14ac:dyDescent="0.3">
      <c r="A809" s="193" t="s">
        <v>1043</v>
      </c>
      <c r="B809" t="s">
        <v>192</v>
      </c>
      <c r="C809" s="162" t="s">
        <v>526</v>
      </c>
      <c r="D809" s="54">
        <v>45202</v>
      </c>
      <c r="E809" s="63">
        <v>45513</v>
      </c>
    </row>
    <row r="810" spans="1:5" x14ac:dyDescent="0.3">
      <c r="A810" s="193" t="s">
        <v>1044</v>
      </c>
      <c r="B810" t="s">
        <v>197</v>
      </c>
      <c r="C810" s="162" t="s">
        <v>526</v>
      </c>
      <c r="D810" s="54">
        <v>45202</v>
      </c>
      <c r="E810" s="63">
        <v>45513</v>
      </c>
    </row>
    <row r="811" spans="1:5" x14ac:dyDescent="0.3">
      <c r="A811" s="193" t="s">
        <v>1045</v>
      </c>
      <c r="B811" t="s">
        <v>199</v>
      </c>
      <c r="C811" s="162" t="s">
        <v>526</v>
      </c>
      <c r="D811" s="54">
        <v>45202</v>
      </c>
      <c r="E811" s="63">
        <v>45513</v>
      </c>
    </row>
    <row r="812" spans="1:5" x14ac:dyDescent="0.3">
      <c r="A812" s="193" t="s">
        <v>1046</v>
      </c>
      <c r="B812" t="s">
        <v>201</v>
      </c>
      <c r="C812" s="162" t="s">
        <v>526</v>
      </c>
      <c r="D812" s="54">
        <v>45202</v>
      </c>
      <c r="E812" s="63">
        <v>45513</v>
      </c>
    </row>
    <row r="813" spans="1:5" x14ac:dyDescent="0.3">
      <c r="A813" s="193" t="s">
        <v>1047</v>
      </c>
      <c r="B813" t="s">
        <v>203</v>
      </c>
      <c r="C813" s="162" t="s">
        <v>526</v>
      </c>
      <c r="D813" s="54">
        <v>45201</v>
      </c>
      <c r="E813" s="63">
        <v>45513</v>
      </c>
    </row>
    <row r="814" spans="1:5" x14ac:dyDescent="0.3">
      <c r="A814" s="193" t="s">
        <v>1048</v>
      </c>
      <c r="B814" t="s">
        <v>532</v>
      </c>
      <c r="C814" s="162" t="s">
        <v>526</v>
      </c>
      <c r="D814" s="54">
        <v>45201</v>
      </c>
      <c r="E814" s="63">
        <v>45513</v>
      </c>
    </row>
    <row r="815" spans="1:5" x14ac:dyDescent="0.3">
      <c r="A815" s="193" t="s">
        <v>1049</v>
      </c>
      <c r="B815" t="s">
        <v>206</v>
      </c>
      <c r="C815" s="162" t="s">
        <v>526</v>
      </c>
      <c r="D815" s="54">
        <v>45201</v>
      </c>
      <c r="E815" s="63">
        <v>45513</v>
      </c>
    </row>
    <row r="816" spans="1:5" x14ac:dyDescent="0.3">
      <c r="A816" s="193" t="s">
        <v>1050</v>
      </c>
      <c r="B816" t="s">
        <v>208</v>
      </c>
      <c r="C816" s="162" t="s">
        <v>526</v>
      </c>
      <c r="D816" s="54">
        <v>45201</v>
      </c>
      <c r="E816" s="63">
        <v>45513</v>
      </c>
    </row>
    <row r="817" spans="1:5" x14ac:dyDescent="0.3">
      <c r="A817" s="193" t="s">
        <v>1051</v>
      </c>
      <c r="B817" t="s">
        <v>627</v>
      </c>
      <c r="C817" s="162" t="s">
        <v>526</v>
      </c>
      <c r="D817" s="54">
        <v>45201</v>
      </c>
      <c r="E817" s="63">
        <v>45513</v>
      </c>
    </row>
    <row r="818" spans="1:5" x14ac:dyDescent="0.3">
      <c r="A818" s="193" t="s">
        <v>1052</v>
      </c>
      <c r="B818" t="s">
        <v>210</v>
      </c>
      <c r="C818" s="162" t="s">
        <v>526</v>
      </c>
      <c r="D818" s="54">
        <v>45201</v>
      </c>
      <c r="E818" s="63">
        <v>45513</v>
      </c>
    </row>
    <row r="819" spans="1:5" x14ac:dyDescent="0.3">
      <c r="A819" s="193" t="s">
        <v>1053</v>
      </c>
      <c r="B819" t="s">
        <v>212</v>
      </c>
      <c r="C819" s="162" t="s">
        <v>526</v>
      </c>
      <c r="D819" s="54">
        <v>45201</v>
      </c>
      <c r="E819" s="63">
        <v>45513</v>
      </c>
    </row>
    <row r="820" spans="1:5" x14ac:dyDescent="0.3">
      <c r="A820" s="193" t="s">
        <v>1054</v>
      </c>
      <c r="B820" t="s">
        <v>1055</v>
      </c>
      <c r="C820" s="162" t="s">
        <v>526</v>
      </c>
      <c r="D820" s="54">
        <v>45201</v>
      </c>
      <c r="E820" s="63">
        <v>45513</v>
      </c>
    </row>
    <row r="821" spans="1:5" x14ac:dyDescent="0.3">
      <c r="A821" s="193" t="s">
        <v>1056</v>
      </c>
      <c r="B821" t="s">
        <v>214</v>
      </c>
      <c r="C821" s="162" t="s">
        <v>526</v>
      </c>
      <c r="D821" s="54">
        <v>45201</v>
      </c>
      <c r="E821" s="63">
        <v>45513</v>
      </c>
    </row>
    <row r="822" spans="1:5" x14ac:dyDescent="0.3">
      <c r="A822" s="193" t="s">
        <v>1057</v>
      </c>
      <c r="B822" t="s">
        <v>235</v>
      </c>
      <c r="C822" s="162" t="s">
        <v>526</v>
      </c>
      <c r="D822" s="54">
        <v>45200</v>
      </c>
      <c r="E822" s="63">
        <v>45513</v>
      </c>
    </row>
    <row r="823" spans="1:5" x14ac:dyDescent="0.3">
      <c r="A823" s="193" t="s">
        <v>1058</v>
      </c>
      <c r="B823" t="s">
        <v>216</v>
      </c>
      <c r="C823" s="162" t="s">
        <v>526</v>
      </c>
      <c r="D823" s="54">
        <v>45200</v>
      </c>
      <c r="E823" s="63">
        <v>45513</v>
      </c>
    </row>
    <row r="824" spans="1:5" x14ac:dyDescent="0.3">
      <c r="A824" s="193" t="s">
        <v>1059</v>
      </c>
      <c r="B824" t="s">
        <v>219</v>
      </c>
      <c r="C824" s="162" t="s">
        <v>526</v>
      </c>
      <c r="D824" s="54">
        <v>45200</v>
      </c>
      <c r="E824" s="63">
        <v>45513</v>
      </c>
    </row>
    <row r="825" spans="1:5" x14ac:dyDescent="0.3">
      <c r="A825" s="193" t="s">
        <v>1060</v>
      </c>
      <c r="B825" t="s">
        <v>237</v>
      </c>
      <c r="C825" s="162" t="s">
        <v>526</v>
      </c>
      <c r="D825" s="54">
        <v>45200</v>
      </c>
      <c r="E825" s="63">
        <v>45513</v>
      </c>
    </row>
    <row r="826" spans="1:5" x14ac:dyDescent="0.3">
      <c r="A826" s="193" t="s">
        <v>1061</v>
      </c>
      <c r="B826" t="s">
        <v>221</v>
      </c>
      <c r="C826" s="162" t="s">
        <v>526</v>
      </c>
      <c r="D826" s="54">
        <v>45200</v>
      </c>
      <c r="E826" s="63">
        <v>45513</v>
      </c>
    </row>
    <row r="827" spans="1:5" x14ac:dyDescent="0.3">
      <c r="A827" s="193" t="s">
        <v>1062</v>
      </c>
      <c r="B827" t="s">
        <v>223</v>
      </c>
      <c r="C827" s="162" t="s">
        <v>526</v>
      </c>
      <c r="D827" s="54">
        <v>45200</v>
      </c>
      <c r="E827" s="63">
        <v>45513</v>
      </c>
    </row>
    <row r="828" spans="1:5" x14ac:dyDescent="0.3">
      <c r="A828" s="193" t="s">
        <v>1063</v>
      </c>
      <c r="B828" t="s">
        <v>225</v>
      </c>
      <c r="C828" s="162" t="s">
        <v>526</v>
      </c>
      <c r="D828" s="54">
        <v>45200</v>
      </c>
      <c r="E828" s="63">
        <v>45513</v>
      </c>
    </row>
    <row r="829" spans="1:5" x14ac:dyDescent="0.3">
      <c r="A829" s="193" t="s">
        <v>1064</v>
      </c>
      <c r="B829" t="s">
        <v>227</v>
      </c>
      <c r="C829" s="162" t="s">
        <v>526</v>
      </c>
      <c r="D829" s="54">
        <v>45200</v>
      </c>
      <c r="E829" s="63">
        <v>45513</v>
      </c>
    </row>
    <row r="830" spans="1:5" x14ac:dyDescent="0.3">
      <c r="A830" s="193" t="s">
        <v>1065</v>
      </c>
      <c r="B830" t="s">
        <v>229</v>
      </c>
      <c r="C830" s="162" t="s">
        <v>526</v>
      </c>
      <c r="D830" s="54">
        <v>45200</v>
      </c>
      <c r="E830" s="63">
        <v>45513</v>
      </c>
    </row>
    <row r="831" spans="1:5" x14ac:dyDescent="0.3">
      <c r="A831" s="193" t="s">
        <v>1066</v>
      </c>
      <c r="B831" t="s">
        <v>231</v>
      </c>
      <c r="C831" s="162" t="s">
        <v>526</v>
      </c>
      <c r="D831" s="54">
        <v>45200</v>
      </c>
      <c r="E831" s="63">
        <v>45513</v>
      </c>
    </row>
    <row r="832" spans="1:5" x14ac:dyDescent="0.3">
      <c r="A832" s="193" t="s">
        <v>1067</v>
      </c>
      <c r="B832" t="s">
        <v>233</v>
      </c>
      <c r="C832" s="162" t="s">
        <v>526</v>
      </c>
      <c r="D832" s="54">
        <v>45200</v>
      </c>
      <c r="E832" s="63">
        <v>45513</v>
      </c>
    </row>
    <row r="833" spans="1:5" x14ac:dyDescent="0.3">
      <c r="A833" s="193" t="s">
        <v>1068</v>
      </c>
      <c r="B833" t="s">
        <v>239</v>
      </c>
      <c r="C833" s="162" t="s">
        <v>526</v>
      </c>
      <c r="D833" s="54">
        <v>45198</v>
      </c>
      <c r="E833" s="63">
        <v>45513</v>
      </c>
    </row>
    <row r="834" spans="1:5" x14ac:dyDescent="0.3">
      <c r="A834" s="193" t="s">
        <v>1069</v>
      </c>
      <c r="B834" t="s">
        <v>242</v>
      </c>
      <c r="C834" s="162" t="s">
        <v>526</v>
      </c>
      <c r="D834" s="54">
        <v>45198</v>
      </c>
      <c r="E834" s="63">
        <v>45513</v>
      </c>
    </row>
    <row r="835" spans="1:5" x14ac:dyDescent="0.3">
      <c r="A835" s="193" t="s">
        <v>1070</v>
      </c>
      <c r="B835" t="s">
        <v>244</v>
      </c>
      <c r="C835" s="162" t="s">
        <v>526</v>
      </c>
      <c r="D835" s="54">
        <v>45198</v>
      </c>
      <c r="E835" s="63">
        <v>45513</v>
      </c>
    </row>
    <row r="836" spans="1:5" x14ac:dyDescent="0.3">
      <c r="A836" s="193" t="s">
        <v>1071</v>
      </c>
      <c r="B836" t="s">
        <v>246</v>
      </c>
      <c r="C836" s="162" t="s">
        <v>526</v>
      </c>
      <c r="D836" s="54">
        <v>45198</v>
      </c>
      <c r="E836" s="63">
        <v>45513</v>
      </c>
    </row>
    <row r="837" spans="1:5" x14ac:dyDescent="0.3">
      <c r="A837" s="193" t="s">
        <v>1072</v>
      </c>
      <c r="B837" t="s">
        <v>248</v>
      </c>
      <c r="C837" s="162" t="s">
        <v>526</v>
      </c>
      <c r="D837" s="54">
        <v>45199</v>
      </c>
      <c r="E837" s="63">
        <v>45513</v>
      </c>
    </row>
    <row r="838" spans="1:5" x14ac:dyDescent="0.3">
      <c r="A838" s="193" t="s">
        <v>1073</v>
      </c>
      <c r="B838" t="s">
        <v>251</v>
      </c>
      <c r="C838" s="162" t="s">
        <v>526</v>
      </c>
      <c r="D838" s="54">
        <v>45199</v>
      </c>
      <c r="E838" s="63">
        <v>45513</v>
      </c>
    </row>
    <row r="839" spans="1:5" x14ac:dyDescent="0.3">
      <c r="A839" s="193" t="s">
        <v>1074</v>
      </c>
      <c r="B839" t="s">
        <v>253</v>
      </c>
      <c r="C839" s="162" t="s">
        <v>526</v>
      </c>
      <c r="D839" s="54">
        <v>45199</v>
      </c>
      <c r="E839" s="63">
        <v>45513</v>
      </c>
    </row>
    <row r="840" spans="1:5" x14ac:dyDescent="0.3">
      <c r="A840" s="193" t="s">
        <v>1075</v>
      </c>
      <c r="B840" t="s">
        <v>255</v>
      </c>
      <c r="C840" s="162" t="s">
        <v>526</v>
      </c>
      <c r="D840" s="54">
        <v>45199</v>
      </c>
      <c r="E840" s="63">
        <v>45513</v>
      </c>
    </row>
    <row r="841" spans="1:5" x14ac:dyDescent="0.3">
      <c r="A841" s="193" t="s">
        <v>1076</v>
      </c>
      <c r="B841" t="s">
        <v>257</v>
      </c>
      <c r="C841" s="162" t="s">
        <v>526</v>
      </c>
      <c r="D841" s="54">
        <v>45199</v>
      </c>
      <c r="E841" s="63">
        <v>45513</v>
      </c>
    </row>
    <row r="842" spans="1:5" x14ac:dyDescent="0.3">
      <c r="A842" s="193" t="s">
        <v>1077</v>
      </c>
      <c r="B842" t="s">
        <v>259</v>
      </c>
      <c r="C842" s="162" t="s">
        <v>526</v>
      </c>
      <c r="D842" s="54">
        <v>45199</v>
      </c>
      <c r="E842" s="63">
        <v>45513</v>
      </c>
    </row>
    <row r="843" spans="1:5" x14ac:dyDescent="0.3">
      <c r="A843" s="193" t="s">
        <v>1078</v>
      </c>
      <c r="B843" t="s">
        <v>582</v>
      </c>
      <c r="C843" s="162" t="s">
        <v>7</v>
      </c>
      <c r="D843" s="54">
        <v>45306</v>
      </c>
      <c r="E843" s="63">
        <v>45513</v>
      </c>
    </row>
    <row r="844" spans="1:5" x14ac:dyDescent="0.3">
      <c r="A844" s="193" t="s">
        <v>1079</v>
      </c>
      <c r="B844" t="s">
        <v>6</v>
      </c>
      <c r="C844" s="162" t="s">
        <v>7</v>
      </c>
      <c r="D844" s="54">
        <v>45334</v>
      </c>
      <c r="E844" s="63">
        <v>45513</v>
      </c>
    </row>
    <row r="845" spans="1:5" x14ac:dyDescent="0.3">
      <c r="A845" s="193" t="s">
        <v>1080</v>
      </c>
      <c r="B845" t="s">
        <v>584</v>
      </c>
      <c r="C845" s="162" t="s">
        <v>7</v>
      </c>
      <c r="D845" s="54">
        <v>45627</v>
      </c>
      <c r="E845" s="63">
        <v>45513</v>
      </c>
    </row>
    <row r="846" spans="1:5" x14ac:dyDescent="0.3">
      <c r="A846" s="193" t="s">
        <v>1081</v>
      </c>
      <c r="B846" t="s">
        <v>59</v>
      </c>
      <c r="C846" s="162" t="s">
        <v>7</v>
      </c>
      <c r="D846" s="54">
        <v>45335</v>
      </c>
      <c r="E846" s="63">
        <v>45513</v>
      </c>
    </row>
    <row r="847" spans="1:5" x14ac:dyDescent="0.3">
      <c r="A847" s="193" t="s">
        <v>1082</v>
      </c>
      <c r="B847" t="s">
        <v>61</v>
      </c>
      <c r="C847" s="162" t="s">
        <v>7</v>
      </c>
      <c r="D847" s="54">
        <v>45336</v>
      </c>
      <c r="E847" s="63">
        <v>45513</v>
      </c>
    </row>
    <row r="848" spans="1:5" x14ac:dyDescent="0.3">
      <c r="A848" s="193" t="s">
        <v>1083</v>
      </c>
      <c r="B848" t="s">
        <v>57</v>
      </c>
      <c r="C848" s="162" t="s">
        <v>7</v>
      </c>
      <c r="D848" s="54">
        <v>45599</v>
      </c>
      <c r="E848" s="63">
        <v>45513</v>
      </c>
    </row>
    <row r="849" spans="1:5" x14ac:dyDescent="0.3">
      <c r="A849" s="193" t="s">
        <v>1084</v>
      </c>
      <c r="B849" t="s">
        <v>305</v>
      </c>
      <c r="C849" s="162" t="s">
        <v>7</v>
      </c>
      <c r="D849" s="54">
        <v>45377</v>
      </c>
      <c r="E849" s="63">
        <v>45513</v>
      </c>
    </row>
    <row r="850" spans="1:5" x14ac:dyDescent="0.3">
      <c r="A850" s="193" t="s">
        <v>1085</v>
      </c>
      <c r="B850" t="s">
        <v>579</v>
      </c>
      <c r="C850" s="162" t="s">
        <v>7</v>
      </c>
      <c r="D850" s="54">
        <v>45364</v>
      </c>
      <c r="E850" s="63">
        <v>45513</v>
      </c>
    </row>
    <row r="851" spans="1:5" x14ac:dyDescent="0.3">
      <c r="A851" s="193" t="s">
        <v>1086</v>
      </c>
      <c r="B851" t="s">
        <v>307</v>
      </c>
      <c r="C851" s="162" t="s">
        <v>7</v>
      </c>
      <c r="D851" s="54">
        <v>45364</v>
      </c>
      <c r="E851" s="63">
        <v>45513</v>
      </c>
    </row>
    <row r="852" spans="1:5" x14ac:dyDescent="0.3">
      <c r="A852" s="193" t="s">
        <v>1087</v>
      </c>
      <c r="B852" t="s">
        <v>450</v>
      </c>
      <c r="C852" s="162" t="s">
        <v>7</v>
      </c>
      <c r="D852" s="54">
        <v>45363</v>
      </c>
      <c r="E852" s="63">
        <v>45513</v>
      </c>
    </row>
    <row r="853" spans="1:5" x14ac:dyDescent="0.3">
      <c r="A853" s="193" t="s">
        <v>1088</v>
      </c>
      <c r="B853" t="s">
        <v>188</v>
      </c>
      <c r="C853" s="162" t="s">
        <v>7</v>
      </c>
      <c r="D853" s="54">
        <v>45363</v>
      </c>
      <c r="E853" s="63">
        <v>45513</v>
      </c>
    </row>
    <row r="854" spans="1:5" x14ac:dyDescent="0.3">
      <c r="A854" s="193" t="s">
        <v>1089</v>
      </c>
      <c r="B854" t="s">
        <v>1090</v>
      </c>
      <c r="C854" s="162" t="s">
        <v>7</v>
      </c>
      <c r="D854" s="54">
        <v>45363</v>
      </c>
      <c r="E854" s="63">
        <v>45513</v>
      </c>
    </row>
    <row r="855" spans="1:5" x14ac:dyDescent="0.3">
      <c r="A855" t="s">
        <v>1091</v>
      </c>
      <c r="B855" t="s">
        <v>49</v>
      </c>
      <c r="C855" s="162" t="s">
        <v>10</v>
      </c>
      <c r="D855" s="54" t="s">
        <v>1092</v>
      </c>
      <c r="E855" s="63">
        <v>45568</v>
      </c>
    </row>
    <row r="856" spans="1:5" x14ac:dyDescent="0.3">
      <c r="A856" t="s">
        <v>1093</v>
      </c>
      <c r="B856" t="s">
        <v>265</v>
      </c>
      <c r="C856" s="162" t="s">
        <v>10</v>
      </c>
      <c r="D856" s="54">
        <v>45539</v>
      </c>
      <c r="E856" s="63">
        <v>45568</v>
      </c>
    </row>
    <row r="857" spans="1:5" x14ac:dyDescent="0.3">
      <c r="A857" t="s">
        <v>1094</v>
      </c>
      <c r="B857" t="s">
        <v>267</v>
      </c>
      <c r="C857" s="162" t="s">
        <v>10</v>
      </c>
      <c r="D857" s="54">
        <v>45540</v>
      </c>
      <c r="E857" s="63">
        <v>45568</v>
      </c>
    </row>
    <row r="858" spans="1:5" x14ac:dyDescent="0.3">
      <c r="A858" t="s">
        <v>1095</v>
      </c>
      <c r="B858" t="s">
        <v>286</v>
      </c>
      <c r="C858" s="162" t="s">
        <v>10</v>
      </c>
      <c r="D858" s="54">
        <v>45540</v>
      </c>
      <c r="E858" s="63">
        <v>45568</v>
      </c>
    </row>
    <row r="859" spans="1:5" x14ac:dyDescent="0.3">
      <c r="A859" t="s">
        <v>1096</v>
      </c>
      <c r="B859" t="s">
        <v>9</v>
      </c>
      <c r="C859" s="162" t="s">
        <v>10</v>
      </c>
      <c r="D859" s="54">
        <v>45540</v>
      </c>
      <c r="E859" s="63">
        <v>45568</v>
      </c>
    </row>
    <row r="860" spans="1:5" x14ac:dyDescent="0.3">
      <c r="A860" t="s">
        <v>1097</v>
      </c>
      <c r="B860" t="s">
        <v>14</v>
      </c>
      <c r="C860" s="162" t="s">
        <v>10</v>
      </c>
      <c r="D860" s="54">
        <v>45540</v>
      </c>
      <c r="E860" s="63">
        <v>45568</v>
      </c>
    </row>
    <row r="861" spans="1:5" x14ac:dyDescent="0.3">
      <c r="A861" t="s">
        <v>1098</v>
      </c>
      <c r="B861" t="s">
        <v>182</v>
      </c>
      <c r="C861" s="162" t="s">
        <v>10</v>
      </c>
      <c r="D861" s="54">
        <v>45541</v>
      </c>
      <c r="E861" s="63">
        <v>45568</v>
      </c>
    </row>
    <row r="862" spans="1:5" x14ac:dyDescent="0.3">
      <c r="A862" t="s">
        <v>1099</v>
      </c>
      <c r="B862" t="s">
        <v>184</v>
      </c>
      <c r="C862" s="162" t="s">
        <v>10</v>
      </c>
      <c r="D862" s="54">
        <v>45541</v>
      </c>
      <c r="E862" s="63">
        <v>45568</v>
      </c>
    </row>
    <row r="863" spans="1:5" x14ac:dyDescent="0.3">
      <c r="A863" t="s">
        <v>1100</v>
      </c>
      <c r="B863" t="s">
        <v>16</v>
      </c>
      <c r="C863" s="162" t="s">
        <v>10</v>
      </c>
      <c r="D863" s="54">
        <v>45541</v>
      </c>
      <c r="E863" s="63">
        <v>45568</v>
      </c>
    </row>
    <row r="864" spans="1:5" x14ac:dyDescent="0.3">
      <c r="A864" t="s">
        <v>1101</v>
      </c>
      <c r="B864" t="s">
        <v>292</v>
      </c>
      <c r="C864" s="162" t="s">
        <v>10</v>
      </c>
      <c r="D864" s="54">
        <v>45541</v>
      </c>
      <c r="E864" s="63">
        <v>45568</v>
      </c>
    </row>
    <row r="865" spans="1:5" x14ac:dyDescent="0.3">
      <c r="A865" t="s">
        <v>1102</v>
      </c>
      <c r="B865" t="s">
        <v>19</v>
      </c>
      <c r="C865" s="162" t="s">
        <v>10</v>
      </c>
      <c r="D865" s="54">
        <v>45552</v>
      </c>
      <c r="E865" s="63">
        <v>45568</v>
      </c>
    </row>
    <row r="866" spans="1:5" x14ac:dyDescent="0.3">
      <c r="A866" t="s">
        <v>1103</v>
      </c>
      <c r="B866" t="s">
        <v>178</v>
      </c>
      <c r="C866" s="162" t="s">
        <v>10</v>
      </c>
      <c r="D866" s="54">
        <v>45552</v>
      </c>
      <c r="E866" s="63">
        <v>45568</v>
      </c>
    </row>
    <row r="867" spans="1:5" x14ac:dyDescent="0.3">
      <c r="A867" t="s">
        <v>1104</v>
      </c>
      <c r="B867" t="s">
        <v>270</v>
      </c>
      <c r="C867" s="162" t="s">
        <v>10</v>
      </c>
      <c r="D867" s="54">
        <v>45556</v>
      </c>
      <c r="E867" s="63">
        <v>45568</v>
      </c>
    </row>
    <row r="868" spans="1:5" x14ac:dyDescent="0.3">
      <c r="A868" t="s">
        <v>1105</v>
      </c>
      <c r="B868" t="s">
        <v>272</v>
      </c>
      <c r="C868" s="162" t="s">
        <v>10</v>
      </c>
      <c r="D868" s="54">
        <v>45556</v>
      </c>
      <c r="E868" s="63">
        <v>45568</v>
      </c>
    </row>
    <row r="869" spans="1:5" x14ac:dyDescent="0.3">
      <c r="A869" t="s">
        <v>1106</v>
      </c>
      <c r="B869" t="s">
        <v>135</v>
      </c>
      <c r="C869" s="162" t="s">
        <v>28</v>
      </c>
      <c r="D869" s="54">
        <v>45553</v>
      </c>
      <c r="E869" s="63">
        <v>45568</v>
      </c>
    </row>
    <row r="870" spans="1:5" x14ac:dyDescent="0.3">
      <c r="A870" t="s">
        <v>1107</v>
      </c>
      <c r="B870" t="s">
        <v>27</v>
      </c>
      <c r="C870" s="162" t="s">
        <v>28</v>
      </c>
      <c r="D870" s="54">
        <v>45553</v>
      </c>
      <c r="E870" s="63">
        <v>45568</v>
      </c>
    </row>
    <row r="871" spans="1:5" x14ac:dyDescent="0.3">
      <c r="A871" t="s">
        <v>1108</v>
      </c>
      <c r="B871" t="s">
        <v>140</v>
      </c>
      <c r="C871" s="162" t="s">
        <v>28</v>
      </c>
      <c r="D871" s="54">
        <v>45553</v>
      </c>
      <c r="E871" s="63">
        <v>45568</v>
      </c>
    </row>
    <row r="872" spans="1:5" x14ac:dyDescent="0.3">
      <c r="A872" t="s">
        <v>1109</v>
      </c>
      <c r="B872" t="s">
        <v>142</v>
      </c>
      <c r="C872" s="162" t="s">
        <v>28</v>
      </c>
      <c r="D872" s="54">
        <v>45553</v>
      </c>
      <c r="E872" s="63">
        <v>45568</v>
      </c>
    </row>
    <row r="873" spans="1:5" x14ac:dyDescent="0.3">
      <c r="A873" t="s">
        <v>1110</v>
      </c>
      <c r="B873" t="s">
        <v>144</v>
      </c>
      <c r="C873" s="162" t="s">
        <v>28</v>
      </c>
      <c r="D873" s="54">
        <v>45554</v>
      </c>
      <c r="E873" s="63">
        <v>45568</v>
      </c>
    </row>
    <row r="874" spans="1:5" x14ac:dyDescent="0.3">
      <c r="A874" t="s">
        <v>1111</v>
      </c>
      <c r="B874" t="s">
        <v>147</v>
      </c>
      <c r="C874" s="162" t="s">
        <v>28</v>
      </c>
      <c r="D874" s="54">
        <v>45554</v>
      </c>
      <c r="E874" s="63">
        <v>45568</v>
      </c>
    </row>
    <row r="875" spans="1:5" x14ac:dyDescent="0.3">
      <c r="A875" t="s">
        <v>1112</v>
      </c>
      <c r="B875" t="s">
        <v>149</v>
      </c>
      <c r="C875" s="162" t="s">
        <v>28</v>
      </c>
      <c r="D875" s="54">
        <v>45554</v>
      </c>
      <c r="E875" s="63">
        <v>45568</v>
      </c>
    </row>
    <row r="876" spans="1:5" x14ac:dyDescent="0.3">
      <c r="A876" t="s">
        <v>1113</v>
      </c>
      <c r="B876" t="s">
        <v>151</v>
      </c>
      <c r="C876" s="162" t="s">
        <v>28</v>
      </c>
      <c r="D876" s="54">
        <v>45554</v>
      </c>
      <c r="E876" s="63">
        <v>45568</v>
      </c>
    </row>
    <row r="877" spans="1:5" x14ac:dyDescent="0.3">
      <c r="A877" t="s">
        <v>1114</v>
      </c>
      <c r="B877" t="s">
        <v>153</v>
      </c>
      <c r="C877" s="162" t="s">
        <v>28</v>
      </c>
      <c r="D877" s="54">
        <v>45554</v>
      </c>
      <c r="E877" s="63">
        <v>45568</v>
      </c>
    </row>
    <row r="878" spans="1:5" x14ac:dyDescent="0.3">
      <c r="A878" t="s">
        <v>1115</v>
      </c>
      <c r="B878" t="s">
        <v>155</v>
      </c>
      <c r="C878" s="162" t="s">
        <v>28</v>
      </c>
      <c r="D878" s="54">
        <v>45554</v>
      </c>
      <c r="E878" s="63">
        <v>45568</v>
      </c>
    </row>
    <row r="879" spans="1:5" x14ac:dyDescent="0.3">
      <c r="A879" t="s">
        <v>1116</v>
      </c>
      <c r="B879" t="s">
        <v>157</v>
      </c>
      <c r="C879" s="162" t="s">
        <v>28</v>
      </c>
      <c r="D879" s="54">
        <v>45555</v>
      </c>
      <c r="E879" s="63">
        <v>45568</v>
      </c>
    </row>
    <row r="880" spans="1:5" x14ac:dyDescent="0.3">
      <c r="A880" t="s">
        <v>1117</v>
      </c>
      <c r="B880" t="s">
        <v>160</v>
      </c>
      <c r="C880" s="162" t="s">
        <v>28</v>
      </c>
      <c r="D880" s="54">
        <v>45555</v>
      </c>
      <c r="E880" s="63">
        <v>45568</v>
      </c>
    </row>
    <row r="881" spans="1:5" x14ac:dyDescent="0.3">
      <c r="A881" t="s">
        <v>1118</v>
      </c>
      <c r="B881" t="s">
        <v>309</v>
      </c>
      <c r="C881" s="162" t="s">
        <v>28</v>
      </c>
      <c r="D881" s="54">
        <v>45555</v>
      </c>
      <c r="E881" s="63">
        <v>45568</v>
      </c>
    </row>
    <row r="882" spans="1:5" x14ac:dyDescent="0.3">
      <c r="A882" t="s">
        <v>1119</v>
      </c>
      <c r="B882" t="s">
        <v>324</v>
      </c>
      <c r="C882" s="162" t="s">
        <v>28</v>
      </c>
      <c r="D882" s="54">
        <v>45555</v>
      </c>
      <c r="E882" s="63">
        <v>45568</v>
      </c>
    </row>
    <row r="883" spans="1:5" x14ac:dyDescent="0.3">
      <c r="A883" t="s">
        <v>1120</v>
      </c>
      <c r="B883" t="s">
        <v>311</v>
      </c>
      <c r="C883" s="162" t="s">
        <v>28</v>
      </c>
      <c r="D883" s="54">
        <v>45555</v>
      </c>
      <c r="E883" s="63">
        <v>45568</v>
      </c>
    </row>
    <row r="884" spans="1:5" x14ac:dyDescent="0.3">
      <c r="A884" t="s">
        <v>1121</v>
      </c>
      <c r="B884" t="s">
        <v>71</v>
      </c>
      <c r="C884" s="162" t="s">
        <v>35</v>
      </c>
      <c r="D884" s="54">
        <v>45538</v>
      </c>
      <c r="E884" s="63">
        <v>45568</v>
      </c>
    </row>
    <row r="885" spans="1:5" x14ac:dyDescent="0.3">
      <c r="A885" t="s">
        <v>1122</v>
      </c>
      <c r="B885" t="s">
        <v>73</v>
      </c>
      <c r="C885" s="162" t="s">
        <v>35</v>
      </c>
      <c r="D885" s="54">
        <v>45537</v>
      </c>
      <c r="E885" s="63">
        <v>45568</v>
      </c>
    </row>
    <row r="886" spans="1:5" x14ac:dyDescent="0.3">
      <c r="A886" t="s">
        <v>1123</v>
      </c>
      <c r="B886" t="s">
        <v>75</v>
      </c>
      <c r="C886" s="162" t="s">
        <v>35</v>
      </c>
      <c r="D886" s="54">
        <v>45537</v>
      </c>
      <c r="E886" s="63">
        <v>45568</v>
      </c>
    </row>
    <row r="887" spans="1:5" x14ac:dyDescent="0.3">
      <c r="A887" t="s">
        <v>1124</v>
      </c>
      <c r="B887" t="s">
        <v>77</v>
      </c>
      <c r="C887" s="162" t="s">
        <v>35</v>
      </c>
      <c r="D887" s="54">
        <v>45537</v>
      </c>
      <c r="E887" s="63">
        <v>45568</v>
      </c>
    </row>
    <row r="888" spans="1:5" x14ac:dyDescent="0.3">
      <c r="A888" t="s">
        <v>1125</v>
      </c>
      <c r="B888" t="s">
        <v>80</v>
      </c>
      <c r="C888" s="162" t="s">
        <v>35</v>
      </c>
      <c r="D888" s="54">
        <v>45537</v>
      </c>
      <c r="E888" s="63">
        <v>45568</v>
      </c>
    </row>
    <row r="889" spans="1:5" x14ac:dyDescent="0.3">
      <c r="A889" t="s">
        <v>1126</v>
      </c>
      <c r="B889" t="s">
        <v>34</v>
      </c>
      <c r="C889" s="162" t="s">
        <v>35</v>
      </c>
      <c r="D889" s="54">
        <v>45538</v>
      </c>
      <c r="E889" s="63">
        <v>45568</v>
      </c>
    </row>
    <row r="890" spans="1:5" x14ac:dyDescent="0.3">
      <c r="A890" t="s">
        <v>1127</v>
      </c>
      <c r="B890" t="s">
        <v>83</v>
      </c>
      <c r="C890" s="162" t="s">
        <v>35</v>
      </c>
      <c r="D890" s="54">
        <v>45538</v>
      </c>
      <c r="E890" s="63">
        <v>45568</v>
      </c>
    </row>
    <row r="891" spans="1:5" x14ac:dyDescent="0.3">
      <c r="A891" t="s">
        <v>1128</v>
      </c>
      <c r="B891" t="s">
        <v>85</v>
      </c>
      <c r="C891" s="162" t="s">
        <v>35</v>
      </c>
      <c r="D891" s="54">
        <v>45538</v>
      </c>
      <c r="E891" s="63">
        <v>45568</v>
      </c>
    </row>
    <row r="892" spans="1:5" x14ac:dyDescent="0.3">
      <c r="A892" t="s">
        <v>1129</v>
      </c>
      <c r="B892" t="s">
        <v>87</v>
      </c>
      <c r="C892" s="162" t="s">
        <v>35</v>
      </c>
      <c r="D892" s="54">
        <v>45539</v>
      </c>
      <c r="E892" s="63">
        <v>45568</v>
      </c>
    </row>
    <row r="893" spans="1:5" x14ac:dyDescent="0.3">
      <c r="A893" t="s">
        <v>1130</v>
      </c>
      <c r="B893" t="s">
        <v>89</v>
      </c>
      <c r="C893" s="162" t="s">
        <v>35</v>
      </c>
      <c r="D893" s="54">
        <v>45539</v>
      </c>
      <c r="E893" s="63">
        <v>45568</v>
      </c>
    </row>
    <row r="894" spans="1:5" x14ac:dyDescent="0.3">
      <c r="A894" t="s">
        <v>1131</v>
      </c>
      <c r="B894" t="s">
        <v>91</v>
      </c>
      <c r="C894" s="162" t="s">
        <v>35</v>
      </c>
      <c r="D894" s="54">
        <v>45539</v>
      </c>
      <c r="E894" s="63">
        <v>45568</v>
      </c>
    </row>
    <row r="895" spans="1:5" x14ac:dyDescent="0.3">
      <c r="A895" t="s">
        <v>1132</v>
      </c>
      <c r="B895" t="s">
        <v>93</v>
      </c>
      <c r="C895" s="162" t="s">
        <v>35</v>
      </c>
      <c r="D895" s="54">
        <v>45539</v>
      </c>
      <c r="E895" s="63">
        <v>45568</v>
      </c>
    </row>
    <row r="896" spans="1:5" x14ac:dyDescent="0.3">
      <c r="A896" t="s">
        <v>1133</v>
      </c>
      <c r="B896" t="s">
        <v>95</v>
      </c>
      <c r="C896" s="162" t="s">
        <v>35</v>
      </c>
      <c r="D896" s="54">
        <v>45539</v>
      </c>
      <c r="E896" s="63">
        <v>45568</v>
      </c>
    </row>
    <row r="897" spans="1:5" x14ac:dyDescent="0.3">
      <c r="A897" t="s">
        <v>1134</v>
      </c>
      <c r="B897" t="s">
        <v>97</v>
      </c>
      <c r="C897" s="162" t="s">
        <v>35</v>
      </c>
      <c r="D897" s="54">
        <v>45540</v>
      </c>
      <c r="E897" s="63">
        <v>45568</v>
      </c>
    </row>
    <row r="898" spans="1:5" x14ac:dyDescent="0.3">
      <c r="A898" t="s">
        <v>1135</v>
      </c>
      <c r="B898" t="s">
        <v>99</v>
      </c>
      <c r="C898" s="162" t="s">
        <v>35</v>
      </c>
      <c r="D898" s="54">
        <v>45540</v>
      </c>
      <c r="E898" s="63">
        <v>45568</v>
      </c>
    </row>
    <row r="899" spans="1:5" x14ac:dyDescent="0.3">
      <c r="A899" t="s">
        <v>1136</v>
      </c>
      <c r="B899" t="s">
        <v>101</v>
      </c>
      <c r="C899" s="162" t="s">
        <v>35</v>
      </c>
      <c r="D899" s="54">
        <v>45540</v>
      </c>
      <c r="E899" s="63">
        <v>45568</v>
      </c>
    </row>
    <row r="900" spans="1:5" x14ac:dyDescent="0.3">
      <c r="A900" t="s">
        <v>1137</v>
      </c>
      <c r="B900" t="s">
        <v>103</v>
      </c>
      <c r="C900" s="162" t="s">
        <v>35</v>
      </c>
      <c r="D900" s="54">
        <v>45557</v>
      </c>
      <c r="E900" s="63">
        <v>45568</v>
      </c>
    </row>
    <row r="901" spans="1:5" x14ac:dyDescent="0.3">
      <c r="A901" t="s">
        <v>1138</v>
      </c>
      <c r="B901" t="s">
        <v>105</v>
      </c>
      <c r="C901" s="162" t="s">
        <v>35</v>
      </c>
      <c r="D901" s="54">
        <v>45557</v>
      </c>
      <c r="E901" s="63">
        <v>45568</v>
      </c>
    </row>
    <row r="902" spans="1:5" x14ac:dyDescent="0.3">
      <c r="A902" t="s">
        <v>1139</v>
      </c>
      <c r="B902" t="s">
        <v>41</v>
      </c>
      <c r="C902" s="162" t="s">
        <v>39</v>
      </c>
      <c r="D902" s="54">
        <v>45553</v>
      </c>
      <c r="E902" s="63">
        <v>45568</v>
      </c>
    </row>
    <row r="903" spans="1:5" x14ac:dyDescent="0.3">
      <c r="A903" t="s">
        <v>1140</v>
      </c>
      <c r="B903" t="s">
        <v>38</v>
      </c>
      <c r="C903" s="162" t="s">
        <v>39</v>
      </c>
      <c r="D903" s="54">
        <v>45552</v>
      </c>
      <c r="E903" s="63">
        <v>45568</v>
      </c>
    </row>
    <row r="904" spans="1:5" x14ac:dyDescent="0.3">
      <c r="A904" t="s">
        <v>1141</v>
      </c>
      <c r="B904" t="s">
        <v>717</v>
      </c>
      <c r="C904" s="162" t="s">
        <v>39</v>
      </c>
      <c r="D904" s="54">
        <v>45553</v>
      </c>
      <c r="E904" s="63">
        <v>45568</v>
      </c>
    </row>
    <row r="905" spans="1:5" s="198" customFormat="1" ht="15" customHeight="1" x14ac:dyDescent="0.3">
      <c r="A905" s="198" t="s">
        <v>1142</v>
      </c>
      <c r="B905" s="198" t="s">
        <v>55</v>
      </c>
      <c r="C905" s="199" t="s">
        <v>10</v>
      </c>
      <c r="D905" s="200">
        <v>45571</v>
      </c>
      <c r="E905" s="201">
        <v>45589</v>
      </c>
    </row>
    <row r="906" spans="1:5" ht="15" customHeight="1" x14ac:dyDescent="0.3">
      <c r="A906" t="s">
        <v>1143</v>
      </c>
      <c r="B906" t="s">
        <v>274</v>
      </c>
      <c r="C906" s="162" t="s">
        <v>10</v>
      </c>
      <c r="D906" s="54">
        <v>45568</v>
      </c>
      <c r="E906" s="63">
        <v>45589</v>
      </c>
    </row>
    <row r="907" spans="1:5" ht="15" customHeight="1" x14ac:dyDescent="0.3">
      <c r="A907" t="s">
        <v>1144</v>
      </c>
      <c r="B907" t="s">
        <v>276</v>
      </c>
      <c r="C907" s="162" t="s">
        <v>10</v>
      </c>
      <c r="D907" s="54">
        <v>45568</v>
      </c>
      <c r="E907" s="63">
        <v>45589</v>
      </c>
    </row>
    <row r="908" spans="1:5" ht="15" customHeight="1" x14ac:dyDescent="0.3">
      <c r="A908" t="s">
        <v>1145</v>
      </c>
      <c r="B908" t="s">
        <v>278</v>
      </c>
      <c r="C908" s="162" t="s">
        <v>10</v>
      </c>
      <c r="D908" s="54">
        <v>45568</v>
      </c>
      <c r="E908" s="63">
        <v>45589</v>
      </c>
    </row>
    <row r="909" spans="1:5" ht="15" customHeight="1" x14ac:dyDescent="0.3">
      <c r="A909" t="s">
        <v>1146</v>
      </c>
      <c r="B909" t="s">
        <v>280</v>
      </c>
      <c r="C909" s="162" t="s">
        <v>10</v>
      </c>
      <c r="D909" s="54">
        <v>45571</v>
      </c>
      <c r="E909" s="63">
        <v>45589</v>
      </c>
    </row>
    <row r="910" spans="1:5" ht="15" customHeight="1" x14ac:dyDescent="0.3">
      <c r="A910" t="s">
        <v>1147</v>
      </c>
      <c r="B910" t="s">
        <v>65</v>
      </c>
      <c r="C910" s="162" t="s">
        <v>28</v>
      </c>
      <c r="D910" s="54">
        <v>45570</v>
      </c>
      <c r="E910" s="63">
        <v>45589</v>
      </c>
    </row>
    <row r="911" spans="1:5" ht="15" customHeight="1" x14ac:dyDescent="0.3">
      <c r="A911" t="s">
        <v>1148</v>
      </c>
      <c r="B911" t="s">
        <v>67</v>
      </c>
      <c r="C911" s="162" t="s">
        <v>28</v>
      </c>
      <c r="D911" s="54">
        <v>45570</v>
      </c>
      <c r="E911" s="63">
        <v>45589</v>
      </c>
    </row>
    <row r="912" spans="1:5" ht="15" customHeight="1" x14ac:dyDescent="0.3">
      <c r="A912" t="s">
        <v>1149</v>
      </c>
      <c r="B912" t="s">
        <v>69</v>
      </c>
      <c r="C912" s="162" t="s">
        <v>28</v>
      </c>
      <c r="D912" s="54">
        <v>45570</v>
      </c>
      <c r="E912" s="63">
        <v>45589</v>
      </c>
    </row>
    <row r="913" spans="1:5" ht="15" customHeight="1" x14ac:dyDescent="0.3">
      <c r="A913" t="s">
        <v>1150</v>
      </c>
      <c r="B913" t="s">
        <v>162</v>
      </c>
      <c r="C913" s="162" t="s">
        <v>28</v>
      </c>
      <c r="D913" s="54">
        <v>45569</v>
      </c>
      <c r="E913" s="63">
        <v>45589</v>
      </c>
    </row>
    <row r="914" spans="1:5" ht="15" customHeight="1" x14ac:dyDescent="0.3">
      <c r="A914" t="s">
        <v>1151</v>
      </c>
      <c r="B914" t="s">
        <v>165</v>
      </c>
      <c r="C914" s="162" t="s">
        <v>28</v>
      </c>
      <c r="D914" s="54">
        <v>45569</v>
      </c>
      <c r="E914" s="63">
        <v>45589</v>
      </c>
    </row>
    <row r="915" spans="1:5" ht="15" customHeight="1" x14ac:dyDescent="0.3">
      <c r="A915" t="s">
        <v>1152</v>
      </c>
      <c r="B915" t="s">
        <v>167</v>
      </c>
      <c r="C915" s="162" t="s">
        <v>28</v>
      </c>
      <c r="D915" s="54">
        <v>45569</v>
      </c>
      <c r="E915" s="63">
        <v>45589</v>
      </c>
    </row>
    <row r="916" spans="1:5" ht="15" customHeight="1" x14ac:dyDescent="0.3">
      <c r="A916" t="s">
        <v>1153</v>
      </c>
      <c r="B916" t="s">
        <v>63</v>
      </c>
      <c r="C916" s="162" t="s">
        <v>28</v>
      </c>
      <c r="D916" s="54">
        <v>45569</v>
      </c>
      <c r="E916" s="63">
        <v>45589</v>
      </c>
    </row>
    <row r="917" spans="1:5" ht="15" customHeight="1" x14ac:dyDescent="0.3">
      <c r="A917" t="s">
        <v>1154</v>
      </c>
      <c r="B917" t="s">
        <v>320</v>
      </c>
      <c r="C917" s="162" t="s">
        <v>28</v>
      </c>
      <c r="D917" s="54">
        <v>45569</v>
      </c>
      <c r="E917" s="63">
        <v>45589</v>
      </c>
    </row>
    <row r="918" spans="1:5" ht="15" customHeight="1" x14ac:dyDescent="0.3">
      <c r="A918" t="s">
        <v>1155</v>
      </c>
      <c r="B918" t="s">
        <v>169</v>
      </c>
      <c r="C918" s="162" t="s">
        <v>28</v>
      </c>
      <c r="D918" s="54">
        <v>45570</v>
      </c>
      <c r="E918" s="63">
        <v>45589</v>
      </c>
    </row>
    <row r="919" spans="1:5" x14ac:dyDescent="0.3">
      <c r="A919" t="s">
        <v>1156</v>
      </c>
      <c r="B919" t="s">
        <v>172</v>
      </c>
      <c r="C919" s="162" t="s">
        <v>28</v>
      </c>
      <c r="D919" s="54">
        <v>45570</v>
      </c>
      <c r="E919" s="63">
        <v>45589</v>
      </c>
    </row>
    <row r="920" spans="1:5" x14ac:dyDescent="0.3">
      <c r="A920" t="s">
        <v>1157</v>
      </c>
      <c r="B920" t="s">
        <v>107</v>
      </c>
      <c r="C920" s="162" t="s">
        <v>39</v>
      </c>
      <c r="D920" s="54">
        <v>45567</v>
      </c>
      <c r="E920" s="63">
        <v>45589</v>
      </c>
    </row>
    <row r="921" spans="1:5" x14ac:dyDescent="0.3">
      <c r="A921" t="s">
        <v>1158</v>
      </c>
      <c r="B921" t="s">
        <v>109</v>
      </c>
      <c r="C921" s="162" t="s">
        <v>39</v>
      </c>
      <c r="D921" s="54">
        <v>45567</v>
      </c>
      <c r="E921" s="63">
        <v>45589</v>
      </c>
    </row>
    <row r="922" spans="1:5" x14ac:dyDescent="0.3">
      <c r="A922" t="s">
        <v>1159</v>
      </c>
      <c r="B922" t="s">
        <v>608</v>
      </c>
      <c r="C922" s="162" t="s">
        <v>39</v>
      </c>
      <c r="D922" s="54">
        <v>45566</v>
      </c>
      <c r="E922" s="63">
        <v>45589</v>
      </c>
    </row>
    <row r="923" spans="1:5" x14ac:dyDescent="0.3">
      <c r="A923" t="s">
        <v>1160</v>
      </c>
      <c r="B923" t="s">
        <v>610</v>
      </c>
      <c r="C923" s="162" t="s">
        <v>39</v>
      </c>
      <c r="D923" s="54">
        <v>45566</v>
      </c>
      <c r="E923" s="63">
        <v>45589</v>
      </c>
    </row>
    <row r="924" spans="1:5" x14ac:dyDescent="0.3">
      <c r="A924" t="s">
        <v>1161</v>
      </c>
      <c r="B924" t="s">
        <v>119</v>
      </c>
      <c r="C924" s="162" t="s">
        <v>39</v>
      </c>
      <c r="D924" s="54">
        <v>45568</v>
      </c>
      <c r="E924" s="63">
        <v>45589</v>
      </c>
    </row>
    <row r="925" spans="1:5" x14ac:dyDescent="0.3">
      <c r="A925" t="s">
        <v>1162</v>
      </c>
      <c r="B925" t="s">
        <v>121</v>
      </c>
      <c r="C925" s="162" t="s">
        <v>39</v>
      </c>
      <c r="D925" s="54">
        <v>45569</v>
      </c>
      <c r="E925" s="63">
        <v>45589</v>
      </c>
    </row>
    <row r="926" spans="1:5" x14ac:dyDescent="0.3">
      <c r="A926" t="s">
        <v>1163</v>
      </c>
      <c r="B926" t="s">
        <v>47</v>
      </c>
      <c r="C926" t="s">
        <v>10</v>
      </c>
      <c r="D926" s="54">
        <v>45582</v>
      </c>
      <c r="E926" s="63">
        <v>45590</v>
      </c>
    </row>
    <row r="927" spans="1:5" x14ac:dyDescent="0.3">
      <c r="A927" t="s">
        <v>1164</v>
      </c>
      <c r="B927" t="s">
        <v>31</v>
      </c>
      <c r="C927" s="162" t="s">
        <v>28</v>
      </c>
      <c r="D927" s="54">
        <v>45569</v>
      </c>
      <c r="E927" s="63">
        <v>45615</v>
      </c>
    </row>
    <row r="928" spans="1:5" x14ac:dyDescent="0.3">
      <c r="A928" t="s">
        <v>1165</v>
      </c>
      <c r="B928" t="s">
        <v>123</v>
      </c>
      <c r="C928" t="s">
        <v>39</v>
      </c>
      <c r="D928" s="54">
        <v>45582</v>
      </c>
      <c r="E928" s="63">
        <v>45615</v>
      </c>
    </row>
    <row r="929" spans="1:5" x14ac:dyDescent="0.3">
      <c r="A929" t="s">
        <v>1166</v>
      </c>
      <c r="B929" t="s">
        <v>125</v>
      </c>
      <c r="C929" t="s">
        <v>39</v>
      </c>
      <c r="D929" s="54">
        <v>45582</v>
      </c>
      <c r="E929" s="63">
        <v>45615</v>
      </c>
    </row>
    <row r="930" spans="1:5" x14ac:dyDescent="0.3">
      <c r="A930" t="s">
        <v>1167</v>
      </c>
      <c r="B930" t="s">
        <v>127</v>
      </c>
      <c r="C930" t="s">
        <v>39</v>
      </c>
      <c r="D930" s="54">
        <v>45582</v>
      </c>
      <c r="E930" s="63">
        <v>45615</v>
      </c>
    </row>
    <row r="931" spans="1:5" x14ac:dyDescent="0.3">
      <c r="A931" t="s">
        <v>1168</v>
      </c>
      <c r="B931" t="s">
        <v>129</v>
      </c>
      <c r="C931" t="s">
        <v>39</v>
      </c>
      <c r="D931" s="54">
        <v>45581</v>
      </c>
      <c r="E931" s="63">
        <v>45615</v>
      </c>
    </row>
    <row r="932" spans="1:5" x14ac:dyDescent="0.3">
      <c r="A932" t="s">
        <v>1169</v>
      </c>
      <c r="B932" t="s">
        <v>131</v>
      </c>
      <c r="C932" t="s">
        <v>39</v>
      </c>
      <c r="D932" s="54">
        <v>45581</v>
      </c>
      <c r="E932" s="63">
        <v>45615</v>
      </c>
    </row>
    <row r="933" spans="1:5" x14ac:dyDescent="0.3">
      <c r="A933" t="s">
        <v>1170</v>
      </c>
      <c r="B933" t="s">
        <v>133</v>
      </c>
      <c r="C933" t="s">
        <v>39</v>
      </c>
      <c r="D933" s="54">
        <v>45581</v>
      </c>
      <c r="E933" s="63">
        <v>45615</v>
      </c>
    </row>
    <row r="934" spans="1:5" x14ac:dyDescent="0.3">
      <c r="A934" t="s">
        <v>1171</v>
      </c>
      <c r="B934" t="s">
        <v>115</v>
      </c>
      <c r="C934" t="s">
        <v>39</v>
      </c>
      <c r="D934" s="54">
        <v>45582</v>
      </c>
      <c r="E934" s="63">
        <v>45615</v>
      </c>
    </row>
    <row r="935" spans="1:5" x14ac:dyDescent="0.3">
      <c r="A935" t="s">
        <v>1172</v>
      </c>
      <c r="B935" t="s">
        <v>117</v>
      </c>
      <c r="C935" t="s">
        <v>39</v>
      </c>
      <c r="D935" s="54">
        <v>45582</v>
      </c>
      <c r="E935" s="63">
        <v>45615</v>
      </c>
    </row>
    <row r="936" spans="1:5" x14ac:dyDescent="0.3">
      <c r="A936" t="s">
        <v>1173</v>
      </c>
      <c r="B936" t="s">
        <v>343</v>
      </c>
      <c r="C936" t="s">
        <v>39</v>
      </c>
      <c r="D936" s="54">
        <v>45597</v>
      </c>
      <c r="E936" s="63">
        <v>45615</v>
      </c>
    </row>
    <row r="937" spans="1:5" x14ac:dyDescent="0.3">
      <c r="A937" t="s">
        <v>1174</v>
      </c>
      <c r="B937" t="s">
        <v>345</v>
      </c>
      <c r="C937" t="s">
        <v>39</v>
      </c>
      <c r="D937" s="54">
        <v>45597</v>
      </c>
      <c r="E937" s="63">
        <v>45615</v>
      </c>
    </row>
    <row r="938" spans="1:5" x14ac:dyDescent="0.3">
      <c r="A938" t="s">
        <v>1175</v>
      </c>
      <c r="B938" t="s">
        <v>347</v>
      </c>
      <c r="C938" t="s">
        <v>39</v>
      </c>
      <c r="D938" s="54">
        <v>45600</v>
      </c>
      <c r="E938" s="63">
        <v>45615</v>
      </c>
    </row>
    <row r="939" spans="1:5" x14ac:dyDescent="0.3">
      <c r="A939" t="s">
        <v>1176</v>
      </c>
      <c r="B939" t="s">
        <v>43</v>
      </c>
      <c r="C939" t="s">
        <v>10</v>
      </c>
      <c r="D939" s="54">
        <v>45614</v>
      </c>
      <c r="E939" s="63">
        <v>45628</v>
      </c>
    </row>
    <row r="940" spans="1:5" x14ac:dyDescent="0.3">
      <c r="A940" t="s">
        <v>1177</v>
      </c>
      <c r="B940" t="s">
        <v>294</v>
      </c>
      <c r="C940" t="s">
        <v>10</v>
      </c>
      <c r="D940" s="54">
        <v>45614</v>
      </c>
      <c r="E940" s="63">
        <v>45628</v>
      </c>
    </row>
    <row r="941" spans="1:5" x14ac:dyDescent="0.3">
      <c r="A941" t="s">
        <v>1178</v>
      </c>
      <c r="B941" t="s">
        <v>49</v>
      </c>
      <c r="C941" t="s">
        <v>10</v>
      </c>
      <c r="D941" s="54">
        <v>45614</v>
      </c>
      <c r="E941" s="63">
        <v>45628</v>
      </c>
    </row>
    <row r="942" spans="1:5" x14ac:dyDescent="0.3">
      <c r="A942" t="s">
        <v>1179</v>
      </c>
      <c r="B942" t="s">
        <v>261</v>
      </c>
      <c r="C942" t="s">
        <v>10</v>
      </c>
      <c r="D942" s="54">
        <v>45611</v>
      </c>
      <c r="E942" s="63">
        <v>45628</v>
      </c>
    </row>
    <row r="943" spans="1:5" x14ac:dyDescent="0.3">
      <c r="A943" t="s">
        <v>1180</v>
      </c>
      <c r="B943" t="s">
        <v>51</v>
      </c>
      <c r="C943" t="s">
        <v>10</v>
      </c>
      <c r="D943" s="54">
        <v>45611</v>
      </c>
      <c r="E943" s="63">
        <v>45628</v>
      </c>
    </row>
    <row r="944" spans="1:5" x14ac:dyDescent="0.3">
      <c r="A944" t="s">
        <v>1181</v>
      </c>
      <c r="B944" t="s">
        <v>45</v>
      </c>
      <c r="C944" t="s">
        <v>10</v>
      </c>
      <c r="D944" s="54">
        <v>45613</v>
      </c>
      <c r="E944" s="63">
        <v>45628</v>
      </c>
    </row>
    <row r="945" spans="1:5" x14ac:dyDescent="0.3">
      <c r="A945" t="s">
        <v>1182</v>
      </c>
      <c r="B945" t="s">
        <v>25</v>
      </c>
      <c r="C945" t="s">
        <v>10</v>
      </c>
      <c r="D945" s="54">
        <v>45613</v>
      </c>
      <c r="E945" s="63">
        <v>45628</v>
      </c>
    </row>
    <row r="946" spans="1:5" x14ac:dyDescent="0.3">
      <c r="A946" t="s">
        <v>1183</v>
      </c>
      <c r="B946" t="s">
        <v>53</v>
      </c>
      <c r="C946" t="s">
        <v>10</v>
      </c>
      <c r="D946" s="54">
        <v>45613</v>
      </c>
      <c r="E946" s="63">
        <v>45628</v>
      </c>
    </row>
    <row r="947" spans="1:5" x14ac:dyDescent="0.3">
      <c r="A947" t="s">
        <v>1184</v>
      </c>
      <c r="B947" t="s">
        <v>22</v>
      </c>
      <c r="C947" t="s">
        <v>10</v>
      </c>
      <c r="D947" s="54">
        <v>45613</v>
      </c>
      <c r="E947" s="63">
        <v>45628</v>
      </c>
    </row>
    <row r="948" spans="1:5" x14ac:dyDescent="0.3">
      <c r="A948" t="s">
        <v>1185</v>
      </c>
      <c r="B948" t="s">
        <v>317</v>
      </c>
      <c r="C948" t="s">
        <v>28</v>
      </c>
      <c r="D948" s="54">
        <v>45612</v>
      </c>
      <c r="E948" s="63"/>
    </row>
    <row r="949" spans="1:5" x14ac:dyDescent="0.3">
      <c r="A949" t="s">
        <v>1186</v>
      </c>
      <c r="B949" t="s">
        <v>313</v>
      </c>
      <c r="C949" t="s">
        <v>28</v>
      </c>
      <c r="D949" s="54">
        <v>45612</v>
      </c>
      <c r="E949" s="63"/>
    </row>
    <row r="950" spans="1:5" x14ac:dyDescent="0.3">
      <c r="A950" t="s">
        <v>1187</v>
      </c>
      <c r="B950" t="s">
        <v>315</v>
      </c>
      <c r="C950" t="s">
        <v>28</v>
      </c>
      <c r="D950" s="54">
        <v>45612</v>
      </c>
      <c r="E950" s="63"/>
    </row>
    <row r="951" spans="1:5" x14ac:dyDescent="0.3">
      <c r="A951" t="s">
        <v>1188</v>
      </c>
      <c r="B951" t="s">
        <v>174</v>
      </c>
      <c r="C951" t="s">
        <v>28</v>
      </c>
      <c r="D951" s="54">
        <v>45612</v>
      </c>
      <c r="E951" s="63"/>
    </row>
    <row r="952" spans="1:5" x14ac:dyDescent="0.3">
      <c r="A952" t="s">
        <v>1189</v>
      </c>
      <c r="B952" t="s">
        <v>176</v>
      </c>
      <c r="C952" t="s">
        <v>28</v>
      </c>
      <c r="D952" s="54">
        <v>45612</v>
      </c>
      <c r="E952" s="63"/>
    </row>
    <row r="953" spans="1:5" x14ac:dyDescent="0.3">
      <c r="A953" t="s">
        <v>1190</v>
      </c>
      <c r="B953" t="s">
        <v>192</v>
      </c>
      <c r="C953" t="s">
        <v>1191</v>
      </c>
      <c r="D953" s="54">
        <v>45557</v>
      </c>
    </row>
    <row r="954" spans="1:5" x14ac:dyDescent="0.3">
      <c r="A954" t="s">
        <v>1192</v>
      </c>
      <c r="B954" t="s">
        <v>197</v>
      </c>
      <c r="C954" t="s">
        <v>1191</v>
      </c>
      <c r="D954" s="54">
        <v>45557</v>
      </c>
    </row>
    <row r="955" spans="1:5" x14ac:dyDescent="0.3">
      <c r="A955" t="s">
        <v>1193</v>
      </c>
      <c r="B955" t="s">
        <v>199</v>
      </c>
      <c r="C955" t="s">
        <v>1191</v>
      </c>
      <c r="D955" s="54">
        <v>45557</v>
      </c>
    </row>
    <row r="956" spans="1:5" x14ac:dyDescent="0.3">
      <c r="A956" t="s">
        <v>1194</v>
      </c>
      <c r="B956" t="s">
        <v>201</v>
      </c>
      <c r="C956" t="s">
        <v>1191</v>
      </c>
      <c r="D956" s="54">
        <v>45557</v>
      </c>
    </row>
    <row r="957" spans="1:5" x14ac:dyDescent="0.3">
      <c r="A957" t="s">
        <v>1195</v>
      </c>
      <c r="B957" t="s">
        <v>203</v>
      </c>
      <c r="C957" t="s">
        <v>1191</v>
      </c>
      <c r="D957" s="54">
        <v>45556</v>
      </c>
    </row>
    <row r="958" spans="1:5" x14ac:dyDescent="0.3">
      <c r="A958" t="s">
        <v>1196</v>
      </c>
      <c r="B958" t="s">
        <v>532</v>
      </c>
      <c r="C958" t="s">
        <v>1191</v>
      </c>
      <c r="D958" s="54">
        <v>45556</v>
      </c>
    </row>
    <row r="959" spans="1:5" x14ac:dyDescent="0.3">
      <c r="A959" t="s">
        <v>1197</v>
      </c>
      <c r="B959" t="s">
        <v>206</v>
      </c>
      <c r="C959" t="s">
        <v>1191</v>
      </c>
      <c r="D959" s="54">
        <v>45556</v>
      </c>
    </row>
    <row r="960" spans="1:5" x14ac:dyDescent="0.3">
      <c r="A960" t="s">
        <v>1198</v>
      </c>
      <c r="B960" t="s">
        <v>208</v>
      </c>
      <c r="C960" t="s">
        <v>1191</v>
      </c>
      <c r="D960" s="54">
        <v>45556</v>
      </c>
    </row>
    <row r="961" spans="1:4" x14ac:dyDescent="0.3">
      <c r="A961" t="s">
        <v>1199</v>
      </c>
      <c r="B961" t="s">
        <v>627</v>
      </c>
      <c r="C961" t="s">
        <v>1191</v>
      </c>
      <c r="D961" s="54">
        <v>45556</v>
      </c>
    </row>
    <row r="962" spans="1:4" x14ac:dyDescent="0.3">
      <c r="A962" t="s">
        <v>1200</v>
      </c>
      <c r="B962" t="s">
        <v>210</v>
      </c>
      <c r="C962" t="s">
        <v>1191</v>
      </c>
      <c r="D962" s="54">
        <v>45556</v>
      </c>
    </row>
    <row r="963" spans="1:4" x14ac:dyDescent="0.3">
      <c r="A963" t="s">
        <v>1201</v>
      </c>
      <c r="B963" t="s">
        <v>212</v>
      </c>
      <c r="C963" t="s">
        <v>1191</v>
      </c>
      <c r="D963" s="54">
        <v>45556</v>
      </c>
    </row>
    <row r="964" spans="1:4" x14ac:dyDescent="0.3">
      <c r="A964" t="s">
        <v>1202</v>
      </c>
      <c r="B964" t="s">
        <v>538</v>
      </c>
      <c r="C964" t="s">
        <v>1191</v>
      </c>
      <c r="D964" s="54">
        <v>45556</v>
      </c>
    </row>
    <row r="965" spans="1:4" x14ac:dyDescent="0.3">
      <c r="A965" t="s">
        <v>1203</v>
      </c>
      <c r="B965" t="s">
        <v>214</v>
      </c>
      <c r="C965" t="s">
        <v>1191</v>
      </c>
      <c r="D965" s="54">
        <v>45556</v>
      </c>
    </row>
    <row r="966" spans="1:4" x14ac:dyDescent="0.3">
      <c r="A966" t="s">
        <v>1204</v>
      </c>
      <c r="B966" t="s">
        <v>235</v>
      </c>
      <c r="C966" t="s">
        <v>1191</v>
      </c>
      <c r="D966" s="54">
        <v>45554</v>
      </c>
    </row>
    <row r="967" spans="1:4" x14ac:dyDescent="0.3">
      <c r="A967" t="s">
        <v>1205</v>
      </c>
      <c r="B967" t="s">
        <v>216</v>
      </c>
      <c r="C967" t="s">
        <v>1191</v>
      </c>
      <c r="D967" s="54">
        <v>45554</v>
      </c>
    </row>
    <row r="968" spans="1:4" x14ac:dyDescent="0.3">
      <c r="A968" t="s">
        <v>1206</v>
      </c>
      <c r="B968" t="s">
        <v>219</v>
      </c>
      <c r="C968" t="s">
        <v>1191</v>
      </c>
      <c r="D968" s="54">
        <v>45554</v>
      </c>
    </row>
    <row r="969" spans="1:4" x14ac:dyDescent="0.3">
      <c r="A969" t="s">
        <v>1207</v>
      </c>
      <c r="B969" t="s">
        <v>237</v>
      </c>
      <c r="C969" t="s">
        <v>1191</v>
      </c>
      <c r="D969" s="54">
        <v>45554</v>
      </c>
    </row>
    <row r="970" spans="1:4" x14ac:dyDescent="0.3">
      <c r="A970" t="s">
        <v>1208</v>
      </c>
      <c r="B970" t="s">
        <v>221</v>
      </c>
      <c r="C970" t="s">
        <v>1191</v>
      </c>
      <c r="D970" s="54">
        <v>45554</v>
      </c>
    </row>
    <row r="971" spans="1:4" x14ac:dyDescent="0.3">
      <c r="A971" t="s">
        <v>1209</v>
      </c>
      <c r="B971" t="s">
        <v>223</v>
      </c>
      <c r="C971" t="s">
        <v>1191</v>
      </c>
      <c r="D971" s="54">
        <v>45554</v>
      </c>
    </row>
    <row r="972" spans="1:4" x14ac:dyDescent="0.3">
      <c r="A972" t="s">
        <v>1210</v>
      </c>
      <c r="B972" t="s">
        <v>225</v>
      </c>
      <c r="C972" t="s">
        <v>1191</v>
      </c>
      <c r="D972" s="54">
        <v>45554</v>
      </c>
    </row>
    <row r="973" spans="1:4" x14ac:dyDescent="0.3">
      <c r="A973" t="s">
        <v>1211</v>
      </c>
      <c r="B973" t="s">
        <v>227</v>
      </c>
      <c r="C973" t="s">
        <v>1191</v>
      </c>
      <c r="D973" s="54">
        <v>45554</v>
      </c>
    </row>
    <row r="974" spans="1:4" x14ac:dyDescent="0.3">
      <c r="A974" t="s">
        <v>1212</v>
      </c>
      <c r="B974" t="s">
        <v>229</v>
      </c>
      <c r="C974" t="s">
        <v>1191</v>
      </c>
      <c r="D974" s="54">
        <v>45554</v>
      </c>
    </row>
    <row r="975" spans="1:4" x14ac:dyDescent="0.3">
      <c r="A975" t="s">
        <v>1213</v>
      </c>
      <c r="B975" t="s">
        <v>231</v>
      </c>
      <c r="C975" t="s">
        <v>1191</v>
      </c>
      <c r="D975" s="54">
        <v>45554</v>
      </c>
    </row>
    <row r="976" spans="1:4" x14ac:dyDescent="0.3">
      <c r="A976" t="s">
        <v>1214</v>
      </c>
      <c r="B976" t="s">
        <v>233</v>
      </c>
      <c r="C976" t="s">
        <v>1191</v>
      </c>
      <c r="D976" s="54">
        <v>45554</v>
      </c>
    </row>
    <row r="977" spans="1:4" x14ac:dyDescent="0.3">
      <c r="A977" t="s">
        <v>1215</v>
      </c>
      <c r="B977" t="s">
        <v>239</v>
      </c>
      <c r="C977" t="s">
        <v>1191</v>
      </c>
      <c r="D977" s="54">
        <v>45553</v>
      </c>
    </row>
    <row r="978" spans="1:4" x14ac:dyDescent="0.3">
      <c r="A978" t="s">
        <v>1216</v>
      </c>
      <c r="B978" t="s">
        <v>242</v>
      </c>
      <c r="C978" t="s">
        <v>1191</v>
      </c>
      <c r="D978" s="54">
        <v>45553</v>
      </c>
    </row>
    <row r="979" spans="1:4" x14ac:dyDescent="0.3">
      <c r="A979" t="s">
        <v>1217</v>
      </c>
      <c r="B979" t="s">
        <v>244</v>
      </c>
      <c r="C979" t="s">
        <v>1191</v>
      </c>
      <c r="D979" s="54">
        <v>45553</v>
      </c>
    </row>
    <row r="980" spans="1:4" x14ac:dyDescent="0.3">
      <c r="A980" t="s">
        <v>1218</v>
      </c>
      <c r="B980" t="s">
        <v>246</v>
      </c>
      <c r="C980" t="s">
        <v>1191</v>
      </c>
      <c r="D980" s="54">
        <v>45553</v>
      </c>
    </row>
    <row r="981" spans="1:4" x14ac:dyDescent="0.3">
      <c r="A981" t="s">
        <v>1219</v>
      </c>
      <c r="B981" t="s">
        <v>248</v>
      </c>
      <c r="C981" t="s">
        <v>1191</v>
      </c>
      <c r="D981" s="54">
        <v>45555</v>
      </c>
    </row>
    <row r="982" spans="1:4" x14ac:dyDescent="0.3">
      <c r="A982" t="s">
        <v>1220</v>
      </c>
      <c r="B982" t="s">
        <v>251</v>
      </c>
      <c r="C982" t="s">
        <v>1191</v>
      </c>
      <c r="D982" s="54">
        <v>45555</v>
      </c>
    </row>
    <row r="983" spans="1:4" x14ac:dyDescent="0.3">
      <c r="A983" t="s">
        <v>1221</v>
      </c>
      <c r="B983" t="s">
        <v>253</v>
      </c>
      <c r="C983" t="s">
        <v>1191</v>
      </c>
      <c r="D983" s="54">
        <v>45555</v>
      </c>
    </row>
    <row r="984" spans="1:4" x14ac:dyDescent="0.3">
      <c r="A984" t="s">
        <v>1222</v>
      </c>
      <c r="B984" t="s">
        <v>255</v>
      </c>
      <c r="C984" t="s">
        <v>1191</v>
      </c>
      <c r="D984" s="54">
        <v>45555</v>
      </c>
    </row>
    <row r="985" spans="1:4" x14ac:dyDescent="0.3">
      <c r="A985" t="s">
        <v>1223</v>
      </c>
      <c r="B985" t="s">
        <v>257</v>
      </c>
      <c r="C985" t="s">
        <v>1191</v>
      </c>
      <c r="D985" s="54">
        <v>45555</v>
      </c>
    </row>
    <row r="986" spans="1:4" x14ac:dyDescent="0.3">
      <c r="A986" t="s">
        <v>1224</v>
      </c>
      <c r="B986" t="s">
        <v>259</v>
      </c>
      <c r="C986" t="s">
        <v>1191</v>
      </c>
      <c r="D986" s="54">
        <v>45555</v>
      </c>
    </row>
  </sheetData>
  <autoFilter ref="B1:B596" xr:uid="{00000000-0001-0000-0000-000000000000}"/>
  <phoneticPr fontId="18"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269"/>
  <sheetViews>
    <sheetView tabSelected="1" zoomScaleNormal="100" workbookViewId="0">
      <pane xSplit="4" ySplit="3" topLeftCell="AJ257" activePane="bottomRight" state="frozen"/>
      <selection pane="topRight" activeCell="E1" sqref="E1"/>
      <selection pane="bottomLeft" activeCell="A4" sqref="A4"/>
      <selection pane="bottomRight" activeCell="AP268" sqref="AP268"/>
    </sheetView>
  </sheetViews>
  <sheetFormatPr defaultRowHeight="14.4" x14ac:dyDescent="0.3"/>
  <cols>
    <col min="1" max="1" width="13" style="99" customWidth="1"/>
    <col min="2" max="2" width="23.33203125" style="137" bestFit="1" customWidth="1"/>
    <col min="3" max="3" width="15.44140625" style="99" bestFit="1" customWidth="1"/>
    <col min="4" max="4" width="14.33203125" style="94" customWidth="1"/>
    <col min="5" max="5" width="13.6640625" style="94" bestFit="1" customWidth="1"/>
    <col min="6" max="6" width="14.33203125" style="100" customWidth="1"/>
    <col min="7" max="8" width="9.33203125" style="101" customWidth="1"/>
    <col min="9" max="9" width="9.6640625" style="101" customWidth="1"/>
    <col min="10" max="10" width="9.33203125" style="101" customWidth="1"/>
    <col min="11" max="11" width="12.6640625" style="101" bestFit="1" customWidth="1"/>
    <col min="12" max="12" width="13.6640625" style="101" bestFit="1" customWidth="1"/>
    <col min="13" max="13" width="11.44140625" style="102" bestFit="1" customWidth="1"/>
    <col min="14" max="14" width="7.6640625" style="103" customWidth="1"/>
    <col min="15" max="19" width="9.33203125" style="104" customWidth="1"/>
    <col min="20" max="20" width="16.88671875" style="104" customWidth="1"/>
    <col min="21" max="21" width="11.44140625" style="105" bestFit="1" customWidth="1"/>
    <col min="22" max="22" width="6.6640625" style="92" customWidth="1"/>
    <col min="23" max="25" width="9.33203125" style="96" customWidth="1"/>
    <col min="26" max="26" width="11.6640625" style="98" bestFit="1" customWidth="1"/>
    <col min="27" max="27" width="9.33203125" style="97" customWidth="1"/>
    <col min="28" max="28" width="23.44140625" style="106" bestFit="1" customWidth="1"/>
    <col min="29" max="29" width="24.6640625" style="107" bestFit="1" customWidth="1"/>
    <col min="30" max="30" width="25.5546875" style="106" bestFit="1" customWidth="1"/>
    <col min="31" max="31" width="48.88671875" style="108" bestFit="1" customWidth="1"/>
    <col min="32" max="32" width="15.44140625" style="109" customWidth="1"/>
    <col min="33" max="33" width="14.44140625" style="109" bestFit="1" customWidth="1"/>
    <col min="34" max="34" width="14.44140625" style="109" customWidth="1"/>
    <col min="35" max="37" width="9.33203125" style="109" customWidth="1"/>
    <col min="38" max="38" width="13.44140625" style="109" customWidth="1"/>
    <col min="39" max="39" width="9.33203125" style="109" customWidth="1"/>
    <col min="40" max="40" width="9.33203125" style="110" customWidth="1"/>
    <col min="41" max="41" width="11.6640625" style="111" customWidth="1"/>
    <col min="42" max="42" width="13" style="111" customWidth="1"/>
    <col min="43" max="43" width="13.5546875" style="111" customWidth="1"/>
    <col min="44" max="44" width="12.33203125" style="111" customWidth="1"/>
    <col min="45" max="46" width="11" style="111" customWidth="1"/>
    <col min="47" max="47" width="12.109375" style="112" customWidth="1"/>
    <col min="48" max="48" width="6.6640625" style="113" customWidth="1"/>
    <col min="49" max="49" width="11.44140625" style="26" bestFit="1" customWidth="1"/>
    <col min="50" max="50" width="10.6640625" style="115" customWidth="1"/>
    <col min="51" max="51" width="11.44140625" style="25" bestFit="1" customWidth="1"/>
    <col min="52" max="52" width="9.33203125" style="117" customWidth="1"/>
    <col min="53" max="53" width="11.44140625" style="118" bestFit="1" customWidth="1"/>
    <col min="54" max="54" width="9.33203125" style="119" customWidth="1"/>
    <col min="55" max="55" width="12.33203125" style="99" bestFit="1" customWidth="1"/>
    <col min="56" max="56" width="10.6640625" style="120" bestFit="1" customWidth="1"/>
    <col min="57" max="57" width="9.33203125" style="99" customWidth="1"/>
    <col min="58" max="58" width="54.44140625" style="95" customWidth="1"/>
  </cols>
  <sheetData>
    <row r="1" spans="1:58" ht="23.7" customHeight="1" x14ac:dyDescent="0.45">
      <c r="A1" s="290" t="s">
        <v>1225</v>
      </c>
      <c r="B1" s="291"/>
      <c r="C1" s="292"/>
      <c r="D1" s="293"/>
      <c r="E1" s="293"/>
      <c r="F1" s="294"/>
      <c r="G1" s="295"/>
      <c r="H1" s="295"/>
      <c r="I1" s="295"/>
      <c r="J1" s="295"/>
      <c r="K1" s="295"/>
      <c r="L1" s="295"/>
      <c r="M1" s="296"/>
      <c r="N1" s="297"/>
      <c r="O1" s="286"/>
      <c r="P1" s="286"/>
      <c r="Q1" s="286"/>
      <c r="R1" s="286"/>
      <c r="S1" s="286"/>
      <c r="T1" s="286"/>
      <c r="U1" s="287"/>
      <c r="V1" s="285"/>
      <c r="W1" s="284"/>
      <c r="X1" s="284"/>
      <c r="Y1" s="284"/>
      <c r="Z1" s="298"/>
      <c r="AA1" s="299"/>
      <c r="AB1" s="300"/>
      <c r="AC1" s="301"/>
      <c r="AD1" s="300"/>
      <c r="AE1" s="302"/>
      <c r="AF1" s="303"/>
      <c r="AG1" s="303"/>
      <c r="AH1" s="303"/>
      <c r="AI1" s="303"/>
      <c r="AJ1" s="303"/>
      <c r="AK1" s="303"/>
      <c r="AL1" s="303"/>
      <c r="AM1" s="303"/>
      <c r="AN1" s="304"/>
      <c r="AO1" s="305"/>
      <c r="AP1" s="305"/>
      <c r="AQ1" s="305"/>
      <c r="AR1" s="305"/>
      <c r="AS1" s="305"/>
      <c r="AT1" s="305"/>
      <c r="AU1" s="306"/>
      <c r="AV1" s="307"/>
      <c r="AW1" s="308"/>
      <c r="AX1" s="309"/>
      <c r="AY1" s="310"/>
      <c r="AZ1" s="311"/>
      <c r="BA1" s="312"/>
      <c r="BB1" s="313"/>
      <c r="BC1" s="292"/>
      <c r="BD1" s="314"/>
      <c r="BE1" s="292"/>
      <c r="BF1" s="315"/>
    </row>
    <row r="2" spans="1:58" ht="44.25" customHeight="1" x14ac:dyDescent="0.3">
      <c r="A2" s="322" t="s">
        <v>1</v>
      </c>
      <c r="B2" s="323" t="s">
        <v>1226</v>
      </c>
      <c r="C2" s="322" t="s">
        <v>1227</v>
      </c>
      <c r="D2" s="325" t="s">
        <v>1228</v>
      </c>
      <c r="E2" s="325" t="s">
        <v>1229</v>
      </c>
      <c r="F2" s="324" t="s">
        <v>1230</v>
      </c>
      <c r="G2" s="320" t="s">
        <v>1231</v>
      </c>
      <c r="H2" s="295"/>
      <c r="I2" s="295"/>
      <c r="J2" s="295"/>
      <c r="K2" s="295"/>
      <c r="L2" s="295"/>
      <c r="M2" s="296"/>
      <c r="N2" s="297"/>
      <c r="O2" s="318" t="s">
        <v>1232</v>
      </c>
      <c r="P2" s="286"/>
      <c r="Q2" s="286"/>
      <c r="R2" s="286"/>
      <c r="S2" s="286"/>
      <c r="T2" s="286"/>
      <c r="U2" s="287"/>
      <c r="V2" s="285"/>
      <c r="W2" s="321" t="s">
        <v>1233</v>
      </c>
      <c r="X2" s="284"/>
      <c r="Y2" s="284"/>
      <c r="Z2" s="298"/>
      <c r="AA2" s="299"/>
      <c r="AB2" s="178" t="s">
        <v>1234</v>
      </c>
      <c r="AC2" s="9" t="s">
        <v>1235</v>
      </c>
      <c r="AD2" s="178" t="s">
        <v>1236</v>
      </c>
      <c r="AE2" s="10" t="s">
        <v>1237</v>
      </c>
      <c r="AF2" s="327" t="s">
        <v>1238</v>
      </c>
      <c r="AG2" s="328"/>
      <c r="AH2" s="329"/>
      <c r="AI2" s="322" t="s">
        <v>1239</v>
      </c>
      <c r="AJ2" s="303"/>
      <c r="AK2" s="303"/>
      <c r="AL2" s="303"/>
      <c r="AM2" s="303"/>
      <c r="AN2" s="304"/>
      <c r="AO2" s="324" t="s">
        <v>1240</v>
      </c>
      <c r="AP2" s="305"/>
      <c r="AQ2" s="305"/>
      <c r="AR2" s="305"/>
      <c r="AS2" s="305"/>
      <c r="AT2" s="305"/>
      <c r="AU2" s="306"/>
      <c r="AV2" s="307"/>
      <c r="AW2" s="316" t="s">
        <v>1241</v>
      </c>
      <c r="AX2" s="309"/>
      <c r="AY2" s="317" t="s">
        <v>1242</v>
      </c>
      <c r="AZ2" s="311"/>
      <c r="BA2" s="318" t="s">
        <v>1243</v>
      </c>
      <c r="BB2" s="313"/>
      <c r="BC2" s="319" t="s">
        <v>1244</v>
      </c>
      <c r="BD2" s="314"/>
      <c r="BE2" s="292"/>
      <c r="BF2" s="326" t="s">
        <v>1245</v>
      </c>
    </row>
    <row r="3" spans="1:58" ht="72" customHeight="1" x14ac:dyDescent="0.3">
      <c r="A3" s="292"/>
      <c r="B3" s="291"/>
      <c r="C3" s="292"/>
      <c r="D3" s="293"/>
      <c r="E3" s="293"/>
      <c r="F3" s="294"/>
      <c r="G3" s="5" t="s">
        <v>1246</v>
      </c>
      <c r="H3" s="6" t="s">
        <v>1247</v>
      </c>
      <c r="I3" s="6" t="s">
        <v>1248</v>
      </c>
      <c r="J3" s="6" t="s">
        <v>1249</v>
      </c>
      <c r="K3" s="6" t="s">
        <v>1250</v>
      </c>
      <c r="L3" s="6" t="s">
        <v>1251</v>
      </c>
      <c r="M3" s="6" t="s">
        <v>1252</v>
      </c>
      <c r="N3" s="5" t="s">
        <v>1253</v>
      </c>
      <c r="O3" s="8" t="s">
        <v>1254</v>
      </c>
      <c r="P3" s="8" t="s">
        <v>1255</v>
      </c>
      <c r="Q3" s="8" t="s">
        <v>1256</v>
      </c>
      <c r="R3" s="8" t="s">
        <v>1257</v>
      </c>
      <c r="S3" s="8" t="s">
        <v>1258</v>
      </c>
      <c r="T3" s="8" t="s">
        <v>1259</v>
      </c>
      <c r="U3" s="8" t="s">
        <v>1252</v>
      </c>
      <c r="V3" s="7" t="s">
        <v>1253</v>
      </c>
      <c r="W3" s="180" t="s">
        <v>1256</v>
      </c>
      <c r="X3" s="180" t="s">
        <v>1260</v>
      </c>
      <c r="Y3" s="180" t="s">
        <v>1257</v>
      </c>
      <c r="Z3" s="180" t="s">
        <v>1252</v>
      </c>
      <c r="AA3" s="179" t="s">
        <v>1253</v>
      </c>
      <c r="AB3" s="178" t="s">
        <v>1261</v>
      </c>
      <c r="AC3" s="9" t="s">
        <v>1261</v>
      </c>
      <c r="AD3" s="178" t="s">
        <v>1261</v>
      </c>
      <c r="AE3" s="10" t="s">
        <v>1261</v>
      </c>
      <c r="AF3" s="11" t="s">
        <v>1262</v>
      </c>
      <c r="AG3" s="11" t="s">
        <v>1263</v>
      </c>
      <c r="AH3" s="11" t="s">
        <v>1264</v>
      </c>
      <c r="AI3" s="11" t="s">
        <v>1265</v>
      </c>
      <c r="AJ3" s="11" t="s">
        <v>1266</v>
      </c>
      <c r="AK3" s="11" t="s">
        <v>1263</v>
      </c>
      <c r="AL3" s="11" t="s">
        <v>1267</v>
      </c>
      <c r="AM3" s="11" t="s">
        <v>1268</v>
      </c>
      <c r="AN3" s="11" t="s">
        <v>1253</v>
      </c>
      <c r="AO3" s="179" t="s">
        <v>1269</v>
      </c>
      <c r="AP3" s="179" t="s">
        <v>1270</v>
      </c>
      <c r="AQ3" s="179" t="s">
        <v>1271</v>
      </c>
      <c r="AR3" s="179" t="s">
        <v>1272</v>
      </c>
      <c r="AS3" s="179" t="s">
        <v>1273</v>
      </c>
      <c r="AT3" s="179" t="s">
        <v>1274</v>
      </c>
      <c r="AU3" s="180" t="s">
        <v>1275</v>
      </c>
      <c r="AV3" s="179" t="s">
        <v>1253</v>
      </c>
      <c r="AW3" s="14" t="s">
        <v>1275</v>
      </c>
      <c r="AX3" s="9" t="s">
        <v>1253</v>
      </c>
      <c r="AY3" s="15" t="s">
        <v>1275</v>
      </c>
      <c r="AZ3" s="12" t="s">
        <v>1253</v>
      </c>
      <c r="BA3" s="13" t="s">
        <v>1275</v>
      </c>
      <c r="BB3" s="176" t="s">
        <v>1253</v>
      </c>
      <c r="BC3" s="177" t="s">
        <v>1261</v>
      </c>
      <c r="BD3" s="16" t="s">
        <v>1275</v>
      </c>
      <c r="BE3" s="177" t="s">
        <v>1253</v>
      </c>
      <c r="BF3" s="315"/>
    </row>
    <row r="4" spans="1:58" x14ac:dyDescent="0.3">
      <c r="A4" s="134" t="s">
        <v>9</v>
      </c>
      <c r="B4" s="85" t="s">
        <v>1276</v>
      </c>
      <c r="C4" s="134" t="s">
        <v>1277</v>
      </c>
      <c r="D4" s="94">
        <v>44313</v>
      </c>
      <c r="E4" s="94">
        <v>44322</v>
      </c>
      <c r="F4" s="73"/>
      <c r="G4" s="101" t="s">
        <v>1278</v>
      </c>
      <c r="H4" s="101" t="s">
        <v>1278</v>
      </c>
      <c r="I4" s="101" t="s">
        <v>1278</v>
      </c>
      <c r="J4" s="101" t="s">
        <v>1278</v>
      </c>
      <c r="K4" s="101" t="s">
        <v>1278</v>
      </c>
      <c r="L4" s="101" t="s">
        <v>1278</v>
      </c>
      <c r="M4" s="102">
        <v>44327</v>
      </c>
      <c r="N4" s="103" t="s">
        <v>1279</v>
      </c>
      <c r="O4" s="104" t="s">
        <v>1278</v>
      </c>
      <c r="P4" s="104" t="s">
        <v>1278</v>
      </c>
      <c r="Q4" s="104" t="s">
        <v>1278</v>
      </c>
      <c r="R4" s="104" t="s">
        <v>1278</v>
      </c>
      <c r="S4" s="104" t="s">
        <v>1278</v>
      </c>
      <c r="U4" s="105">
        <v>44327</v>
      </c>
      <c r="V4" s="92" t="s">
        <v>1279</v>
      </c>
      <c r="W4" s="299" t="s">
        <v>1280</v>
      </c>
      <c r="X4" s="284"/>
      <c r="Y4" s="284"/>
      <c r="Z4" s="298"/>
      <c r="AA4" s="299"/>
      <c r="AB4" s="106" t="s">
        <v>1281</v>
      </c>
      <c r="AC4" s="107" t="s">
        <v>1282</v>
      </c>
      <c r="AD4" s="106" t="s">
        <v>1283</v>
      </c>
      <c r="AE4" s="108" t="s">
        <v>1280</v>
      </c>
      <c r="AF4" s="71" t="s">
        <v>1278</v>
      </c>
      <c r="AG4" s="71" t="s">
        <v>1278</v>
      </c>
      <c r="AH4" s="109" t="s">
        <v>1280</v>
      </c>
      <c r="AI4" s="71" t="s">
        <v>1278</v>
      </c>
      <c r="AJ4" s="71" t="s">
        <v>1278</v>
      </c>
      <c r="AK4" s="71" t="s">
        <v>1278</v>
      </c>
      <c r="AL4" s="71" t="s">
        <v>1278</v>
      </c>
      <c r="AM4" s="71" t="s">
        <v>1278</v>
      </c>
      <c r="AN4" s="110" t="s">
        <v>1279</v>
      </c>
      <c r="AO4" s="72" t="s">
        <v>1278</v>
      </c>
      <c r="AP4" s="72" t="s">
        <v>1278</v>
      </c>
      <c r="AQ4" s="72" t="s">
        <v>1278</v>
      </c>
      <c r="AR4" s="72" t="s">
        <v>1278</v>
      </c>
      <c r="AS4" s="72" t="s">
        <v>1278</v>
      </c>
      <c r="AT4" s="111" t="s">
        <v>1280</v>
      </c>
      <c r="AU4" s="112">
        <v>44330</v>
      </c>
      <c r="AV4" s="113" t="s">
        <v>1279</v>
      </c>
      <c r="AW4" s="26">
        <v>44340</v>
      </c>
      <c r="AX4" s="115" t="s">
        <v>1279</v>
      </c>
      <c r="AY4" s="25">
        <v>44340</v>
      </c>
      <c r="AZ4" s="117" t="s">
        <v>1279</v>
      </c>
      <c r="BA4" s="118">
        <v>44334</v>
      </c>
      <c r="BB4" s="119" t="s">
        <v>1284</v>
      </c>
      <c r="BC4" t="s">
        <v>1285</v>
      </c>
      <c r="BD4" t="s">
        <v>1286</v>
      </c>
      <c r="BE4" t="s">
        <v>1287</v>
      </c>
    </row>
    <row r="5" spans="1:58" x14ac:dyDescent="0.3">
      <c r="A5" s="134" t="s">
        <v>14</v>
      </c>
      <c r="B5" s="85" t="s">
        <v>1288</v>
      </c>
      <c r="C5" s="134" t="s">
        <v>1277</v>
      </c>
      <c r="D5" s="94">
        <v>44313</v>
      </c>
      <c r="E5" s="94">
        <v>44322</v>
      </c>
      <c r="F5" s="73"/>
      <c r="G5" s="101" t="s">
        <v>1278</v>
      </c>
      <c r="H5" s="101" t="s">
        <v>1278</v>
      </c>
      <c r="I5" s="101" t="s">
        <v>1278</v>
      </c>
      <c r="J5" s="101" t="s">
        <v>1278</v>
      </c>
      <c r="K5" s="101" t="s">
        <v>1278</v>
      </c>
      <c r="L5" s="101" t="s">
        <v>1278</v>
      </c>
      <c r="M5" s="102">
        <v>44328</v>
      </c>
      <c r="N5" s="103" t="s">
        <v>1279</v>
      </c>
      <c r="O5" s="104" t="s">
        <v>1278</v>
      </c>
      <c r="P5" s="104" t="s">
        <v>1278</v>
      </c>
      <c r="Q5" s="104" t="s">
        <v>1278</v>
      </c>
      <c r="R5" s="104" t="s">
        <v>1278</v>
      </c>
      <c r="S5" s="104" t="s">
        <v>1278</v>
      </c>
      <c r="U5" s="105">
        <v>44328</v>
      </c>
      <c r="V5" s="92" t="s">
        <v>1279</v>
      </c>
      <c r="W5" s="299" t="s">
        <v>1280</v>
      </c>
      <c r="X5" s="284"/>
      <c r="Y5" s="284"/>
      <c r="Z5" s="298"/>
      <c r="AA5" s="299"/>
      <c r="AB5" s="106" t="s">
        <v>1289</v>
      </c>
      <c r="AC5" s="107" t="s">
        <v>1290</v>
      </c>
      <c r="AD5" s="106" t="s">
        <v>1291</v>
      </c>
      <c r="AE5" s="108" t="s">
        <v>1280</v>
      </c>
      <c r="AF5" s="71" t="s">
        <v>1278</v>
      </c>
      <c r="AG5" s="71" t="s">
        <v>1278</v>
      </c>
      <c r="AH5" s="109" t="s">
        <v>1280</v>
      </c>
      <c r="AI5" s="71" t="s">
        <v>1278</v>
      </c>
      <c r="AJ5" s="71" t="s">
        <v>1278</v>
      </c>
      <c r="AK5" s="71" t="s">
        <v>1278</v>
      </c>
      <c r="AL5" s="71" t="s">
        <v>1278</v>
      </c>
      <c r="AM5" s="71" t="s">
        <v>1278</v>
      </c>
      <c r="AN5" s="110" t="s">
        <v>1279</v>
      </c>
      <c r="AO5" s="72" t="s">
        <v>1278</v>
      </c>
      <c r="AP5" s="72" t="s">
        <v>1278</v>
      </c>
      <c r="AQ5" s="72" t="s">
        <v>1278</v>
      </c>
      <c r="AR5" s="72" t="s">
        <v>1278</v>
      </c>
      <c r="AS5" s="72" t="s">
        <v>1278</v>
      </c>
      <c r="AT5" s="111" t="s">
        <v>1280</v>
      </c>
      <c r="AU5" s="112">
        <v>44330</v>
      </c>
      <c r="AV5" s="113" t="s">
        <v>1279</v>
      </c>
      <c r="AW5" s="26">
        <v>44340</v>
      </c>
      <c r="AX5" s="115" t="s">
        <v>1279</v>
      </c>
      <c r="AY5" s="25">
        <v>44340</v>
      </c>
      <c r="AZ5" s="117" t="s">
        <v>1279</v>
      </c>
      <c r="BA5" s="118">
        <v>44334</v>
      </c>
      <c r="BB5" s="119" t="s">
        <v>1284</v>
      </c>
      <c r="BC5" t="s">
        <v>1292</v>
      </c>
      <c r="BD5" t="s">
        <v>1286</v>
      </c>
      <c r="BE5" t="s">
        <v>1287</v>
      </c>
    </row>
    <row r="6" spans="1:58" x14ac:dyDescent="0.3">
      <c r="A6" s="134" t="s">
        <v>16</v>
      </c>
      <c r="B6" s="85" t="s">
        <v>1293</v>
      </c>
      <c r="C6" s="134" t="s">
        <v>1277</v>
      </c>
      <c r="D6" s="94">
        <v>44316</v>
      </c>
      <c r="E6" s="94">
        <v>44326</v>
      </c>
      <c r="F6" s="73"/>
      <c r="G6" s="101" t="s">
        <v>1278</v>
      </c>
      <c r="H6" s="101" t="s">
        <v>1278</v>
      </c>
      <c r="I6" s="101" t="s">
        <v>1278</v>
      </c>
      <c r="J6" s="101" t="s">
        <v>1278</v>
      </c>
      <c r="K6" s="101" t="s">
        <v>1278</v>
      </c>
      <c r="L6" s="101" t="s">
        <v>1278</v>
      </c>
      <c r="M6" s="102">
        <v>44328</v>
      </c>
      <c r="N6" s="103" t="s">
        <v>1279</v>
      </c>
      <c r="O6" s="104" t="s">
        <v>1278</v>
      </c>
      <c r="P6" s="104" t="s">
        <v>1278</v>
      </c>
      <c r="Q6" s="104" t="s">
        <v>1278</v>
      </c>
      <c r="R6" s="124" t="s">
        <v>1294</v>
      </c>
      <c r="S6" s="104" t="s">
        <v>1278</v>
      </c>
      <c r="U6" s="105">
        <v>44329</v>
      </c>
      <c r="V6" s="92" t="s">
        <v>1279</v>
      </c>
      <c r="W6" s="299" t="s">
        <v>1280</v>
      </c>
      <c r="X6" s="284"/>
      <c r="Y6" s="284"/>
      <c r="Z6" s="298"/>
      <c r="AA6" s="299"/>
      <c r="AB6" s="106" t="s">
        <v>1295</v>
      </c>
      <c r="AC6" s="107" t="s">
        <v>1296</v>
      </c>
      <c r="AD6" s="106" t="s">
        <v>1297</v>
      </c>
      <c r="AE6" s="108" t="s">
        <v>1280</v>
      </c>
      <c r="AF6" s="71" t="s">
        <v>1278</v>
      </c>
      <c r="AG6" s="71" t="s">
        <v>1278</v>
      </c>
      <c r="AH6" s="109" t="s">
        <v>1280</v>
      </c>
      <c r="AI6" s="71" t="s">
        <v>1278</v>
      </c>
      <c r="AJ6" s="71" t="s">
        <v>1278</v>
      </c>
      <c r="AK6" s="71" t="s">
        <v>1278</v>
      </c>
      <c r="AL6" s="71" t="s">
        <v>1278</v>
      </c>
      <c r="AM6" s="71" t="s">
        <v>1278</v>
      </c>
      <c r="AN6" s="110" t="s">
        <v>1279</v>
      </c>
      <c r="AO6" s="72" t="s">
        <v>1278</v>
      </c>
      <c r="AP6" s="72" t="s">
        <v>1278</v>
      </c>
      <c r="AQ6" s="72" t="s">
        <v>1278</v>
      </c>
      <c r="AR6" s="72" t="s">
        <v>1278</v>
      </c>
      <c r="AS6" s="72" t="s">
        <v>1278</v>
      </c>
      <c r="AT6" s="111" t="s">
        <v>1280</v>
      </c>
      <c r="AU6" s="112">
        <v>44330</v>
      </c>
      <c r="AV6" s="113" t="s">
        <v>1279</v>
      </c>
      <c r="AW6" s="26">
        <v>44340</v>
      </c>
      <c r="AX6" s="115" t="s">
        <v>1279</v>
      </c>
      <c r="AY6" s="25">
        <v>44340</v>
      </c>
      <c r="AZ6" s="117" t="s">
        <v>1279</v>
      </c>
      <c r="BA6" s="118">
        <v>44334</v>
      </c>
      <c r="BB6" s="119" t="s">
        <v>1284</v>
      </c>
      <c r="BC6" t="s">
        <v>1298</v>
      </c>
      <c r="BD6" t="s">
        <v>1286</v>
      </c>
      <c r="BE6" t="s">
        <v>1287</v>
      </c>
    </row>
    <row r="7" spans="1:58" x14ac:dyDescent="0.3">
      <c r="A7" s="134" t="s">
        <v>19</v>
      </c>
      <c r="B7" s="85" t="s">
        <v>1299</v>
      </c>
      <c r="C7" s="134" t="s">
        <v>1277</v>
      </c>
      <c r="D7" s="94">
        <v>44315</v>
      </c>
      <c r="E7" s="94">
        <v>44326</v>
      </c>
      <c r="F7" s="73"/>
      <c r="G7" s="101" t="s">
        <v>1278</v>
      </c>
      <c r="H7" s="101" t="s">
        <v>1278</v>
      </c>
      <c r="I7" s="101" t="s">
        <v>1278</v>
      </c>
      <c r="J7" s="101" t="s">
        <v>1278</v>
      </c>
      <c r="K7" s="101" t="s">
        <v>1278</v>
      </c>
      <c r="L7" s="101" t="s">
        <v>1278</v>
      </c>
      <c r="M7" s="102">
        <v>44329</v>
      </c>
      <c r="N7" s="103" t="s">
        <v>1279</v>
      </c>
      <c r="O7" s="104" t="s">
        <v>1278</v>
      </c>
      <c r="P7" s="104" t="s">
        <v>1278</v>
      </c>
      <c r="Q7" s="104" t="s">
        <v>1278</v>
      </c>
      <c r="R7" s="104" t="s">
        <v>1278</v>
      </c>
      <c r="S7" s="104" t="s">
        <v>1278</v>
      </c>
      <c r="U7" s="105">
        <v>44329</v>
      </c>
      <c r="V7" s="92" t="s">
        <v>1279</v>
      </c>
      <c r="W7" s="299" t="s">
        <v>1280</v>
      </c>
      <c r="X7" s="284"/>
      <c r="Y7" s="284"/>
      <c r="Z7" s="298"/>
      <c r="AA7" s="299"/>
      <c r="AB7" s="106" t="s">
        <v>1300</v>
      </c>
      <c r="AC7" s="107" t="s">
        <v>1301</v>
      </c>
      <c r="AD7" s="106" t="s">
        <v>1302</v>
      </c>
      <c r="AE7" s="108" t="s">
        <v>1280</v>
      </c>
      <c r="AF7" s="71" t="s">
        <v>1278</v>
      </c>
      <c r="AG7" s="71" t="s">
        <v>1278</v>
      </c>
      <c r="AH7" s="109" t="s">
        <v>1280</v>
      </c>
      <c r="AI7" s="71" t="s">
        <v>1278</v>
      </c>
      <c r="AJ7" s="71" t="s">
        <v>1278</v>
      </c>
      <c r="AK7" s="71" t="s">
        <v>1278</v>
      </c>
      <c r="AL7" s="71" t="s">
        <v>1278</v>
      </c>
      <c r="AM7" s="71" t="s">
        <v>1278</v>
      </c>
      <c r="AN7" s="110" t="s">
        <v>1279</v>
      </c>
      <c r="AO7" s="72" t="s">
        <v>1278</v>
      </c>
      <c r="AP7" s="72" t="s">
        <v>1278</v>
      </c>
      <c r="AQ7" s="72" t="s">
        <v>1278</v>
      </c>
      <c r="AR7" s="72" t="s">
        <v>1278</v>
      </c>
      <c r="AS7" s="72" t="s">
        <v>1278</v>
      </c>
      <c r="AT7" s="111" t="s">
        <v>1280</v>
      </c>
      <c r="AU7" s="112">
        <v>44337</v>
      </c>
      <c r="AV7" s="113" t="s">
        <v>1279</v>
      </c>
      <c r="AW7" s="26">
        <v>44340</v>
      </c>
      <c r="AX7" s="115" t="s">
        <v>1279</v>
      </c>
      <c r="AY7" s="25">
        <v>44340</v>
      </c>
      <c r="AZ7" s="117" t="s">
        <v>1279</v>
      </c>
      <c r="BA7" s="118">
        <v>44334</v>
      </c>
      <c r="BB7" s="119" t="s">
        <v>1284</v>
      </c>
      <c r="BC7" t="s">
        <v>1303</v>
      </c>
      <c r="BD7" t="s">
        <v>1286</v>
      </c>
      <c r="BE7" t="s">
        <v>1287</v>
      </c>
    </row>
    <row r="8" spans="1:58" x14ac:dyDescent="0.3">
      <c r="A8" s="134" t="s">
        <v>22</v>
      </c>
      <c r="B8" s="85" t="s">
        <v>1304</v>
      </c>
      <c r="C8" s="134" t="s">
        <v>1277</v>
      </c>
      <c r="D8" s="94">
        <v>44345</v>
      </c>
      <c r="E8" s="94">
        <v>44348</v>
      </c>
      <c r="F8" s="73">
        <v>19694</v>
      </c>
      <c r="G8" s="101" t="s">
        <v>1278</v>
      </c>
      <c r="H8" s="101" t="s">
        <v>1278</v>
      </c>
      <c r="I8" s="101" t="s">
        <v>1278</v>
      </c>
      <c r="J8" s="101" t="s">
        <v>1278</v>
      </c>
      <c r="K8" s="101" t="s">
        <v>1278</v>
      </c>
      <c r="L8" s="101" t="s">
        <v>1278</v>
      </c>
      <c r="M8" s="102">
        <v>44348</v>
      </c>
      <c r="N8" s="103" t="s">
        <v>1279</v>
      </c>
      <c r="O8" s="104" t="s">
        <v>1278</v>
      </c>
      <c r="P8" s="104" t="s">
        <v>1278</v>
      </c>
      <c r="Q8" s="104" t="s">
        <v>1278</v>
      </c>
      <c r="R8" s="104" t="s">
        <v>1278</v>
      </c>
      <c r="S8" s="104" t="s">
        <v>1278</v>
      </c>
      <c r="U8" s="105">
        <v>44349</v>
      </c>
      <c r="V8" s="92" t="s">
        <v>1279</v>
      </c>
      <c r="W8" s="299" t="s">
        <v>1280</v>
      </c>
      <c r="X8" s="284"/>
      <c r="Y8" s="284"/>
      <c r="Z8" s="298"/>
      <c r="AA8" s="299"/>
      <c r="AB8" s="106" t="s">
        <v>1305</v>
      </c>
      <c r="AC8" s="107" t="s">
        <v>1306</v>
      </c>
      <c r="AD8" s="106" t="s">
        <v>1307</v>
      </c>
      <c r="AE8" s="108" t="s">
        <v>1280</v>
      </c>
      <c r="AF8" s="71" t="s">
        <v>1278</v>
      </c>
      <c r="AG8" s="71" t="s">
        <v>1278</v>
      </c>
      <c r="AH8" s="109" t="s">
        <v>1280</v>
      </c>
      <c r="AI8" s="71" t="s">
        <v>1278</v>
      </c>
      <c r="AJ8" s="71" t="s">
        <v>1278</v>
      </c>
      <c r="AK8" s="71" t="s">
        <v>1278</v>
      </c>
      <c r="AL8" s="71" t="s">
        <v>1278</v>
      </c>
      <c r="AM8" s="71" t="s">
        <v>1278</v>
      </c>
      <c r="AN8" s="110" t="s">
        <v>1279</v>
      </c>
      <c r="AO8" s="72" t="s">
        <v>1278</v>
      </c>
      <c r="AP8" s="72" t="s">
        <v>1278</v>
      </c>
      <c r="AQ8" s="72" t="s">
        <v>1278</v>
      </c>
      <c r="AR8" s="72" t="s">
        <v>1278</v>
      </c>
      <c r="AS8" s="72" t="s">
        <v>1278</v>
      </c>
      <c r="AT8" s="111" t="s">
        <v>1280</v>
      </c>
      <c r="AU8" s="112">
        <v>44350</v>
      </c>
      <c r="AV8" s="113" t="s">
        <v>1279</v>
      </c>
      <c r="AW8" s="26">
        <v>44355</v>
      </c>
      <c r="AX8" s="115" t="s">
        <v>1279</v>
      </c>
      <c r="AY8" s="25">
        <v>44355</v>
      </c>
      <c r="AZ8" s="117" t="s">
        <v>1279</v>
      </c>
      <c r="BA8" s="118">
        <v>44357</v>
      </c>
      <c r="BB8" s="119" t="s">
        <v>1284</v>
      </c>
      <c r="BC8" t="s">
        <v>1308</v>
      </c>
      <c r="BD8" t="s">
        <v>1286</v>
      </c>
      <c r="BE8" t="s">
        <v>1287</v>
      </c>
    </row>
    <row r="9" spans="1:58" x14ac:dyDescent="0.3">
      <c r="A9" s="134" t="s">
        <v>25</v>
      </c>
      <c r="B9" s="85" t="s">
        <v>1309</v>
      </c>
      <c r="C9" s="134" t="s">
        <v>1277</v>
      </c>
      <c r="D9" s="94">
        <v>44344</v>
      </c>
      <c r="E9" s="94">
        <v>44348</v>
      </c>
      <c r="F9" s="73">
        <v>19694</v>
      </c>
      <c r="G9" s="62" t="s">
        <v>1294</v>
      </c>
      <c r="H9" s="62" t="s">
        <v>1294</v>
      </c>
      <c r="I9" s="101" t="s">
        <v>1278</v>
      </c>
      <c r="J9" s="101" t="s">
        <v>1278</v>
      </c>
      <c r="K9" s="101" t="s">
        <v>1278</v>
      </c>
      <c r="L9" s="101" t="s">
        <v>1278</v>
      </c>
      <c r="M9" s="102">
        <v>44355</v>
      </c>
      <c r="N9" s="103" t="s">
        <v>1279</v>
      </c>
      <c r="O9" s="104" t="s">
        <v>1278</v>
      </c>
      <c r="P9" s="104" t="s">
        <v>1278</v>
      </c>
      <c r="Q9" s="104" t="s">
        <v>1278</v>
      </c>
      <c r="R9" s="104" t="s">
        <v>1278</v>
      </c>
      <c r="S9" s="104" t="s">
        <v>1278</v>
      </c>
      <c r="U9" s="105">
        <v>44355</v>
      </c>
      <c r="V9" s="92" t="s">
        <v>1279</v>
      </c>
      <c r="W9" s="299" t="s">
        <v>1280</v>
      </c>
      <c r="X9" s="284"/>
      <c r="Y9" s="284"/>
      <c r="Z9" s="298"/>
      <c r="AA9" s="299"/>
      <c r="AB9" s="106" t="s">
        <v>1310</v>
      </c>
      <c r="AC9" s="107" t="s">
        <v>1311</v>
      </c>
      <c r="AD9" s="106" t="s">
        <v>1312</v>
      </c>
      <c r="AE9" s="108" t="s">
        <v>1280</v>
      </c>
      <c r="AF9" s="71" t="s">
        <v>1278</v>
      </c>
      <c r="AG9" s="71" t="s">
        <v>1278</v>
      </c>
      <c r="AH9" s="109" t="s">
        <v>1280</v>
      </c>
      <c r="AI9" s="71" t="s">
        <v>1278</v>
      </c>
      <c r="AJ9" s="71" t="s">
        <v>1278</v>
      </c>
      <c r="AK9" s="71" t="s">
        <v>1278</v>
      </c>
      <c r="AL9" s="71" t="s">
        <v>1278</v>
      </c>
      <c r="AM9" s="71" t="s">
        <v>1278</v>
      </c>
      <c r="AN9" s="110" t="s">
        <v>1279</v>
      </c>
      <c r="AO9" s="72" t="s">
        <v>1278</v>
      </c>
      <c r="AP9" s="72" t="s">
        <v>1278</v>
      </c>
      <c r="AQ9" s="72" t="s">
        <v>1278</v>
      </c>
      <c r="AR9" s="72" t="s">
        <v>1278</v>
      </c>
      <c r="AS9" s="72" t="s">
        <v>1278</v>
      </c>
      <c r="AT9" s="111" t="s">
        <v>1280</v>
      </c>
      <c r="AU9" s="112">
        <v>44355</v>
      </c>
      <c r="AV9" s="113" t="s">
        <v>1279</v>
      </c>
      <c r="AW9" s="26">
        <v>44355</v>
      </c>
      <c r="AX9" s="115" t="s">
        <v>1279</v>
      </c>
      <c r="AY9" s="25">
        <v>44355</v>
      </c>
      <c r="AZ9" s="117" t="s">
        <v>1279</v>
      </c>
      <c r="BA9" s="118">
        <v>44357</v>
      </c>
      <c r="BB9" s="119" t="s">
        <v>1284</v>
      </c>
      <c r="BC9" t="s">
        <v>1313</v>
      </c>
      <c r="BD9" t="s">
        <v>1286</v>
      </c>
      <c r="BE9" t="s">
        <v>1287</v>
      </c>
    </row>
    <row r="10" spans="1:58" s="93" customFormat="1" x14ac:dyDescent="0.3">
      <c r="A10" s="134" t="s">
        <v>43</v>
      </c>
      <c r="B10" s="85" t="s">
        <v>1314</v>
      </c>
      <c r="C10" s="134" t="s">
        <v>1277</v>
      </c>
      <c r="D10" s="94">
        <v>44371</v>
      </c>
      <c r="E10" s="94">
        <v>44382</v>
      </c>
      <c r="F10" s="73">
        <v>19741</v>
      </c>
      <c r="G10" s="101" t="s">
        <v>1278</v>
      </c>
      <c r="H10" s="101" t="s">
        <v>1278</v>
      </c>
      <c r="I10" s="101" t="s">
        <v>1278</v>
      </c>
      <c r="J10" s="101" t="s">
        <v>1278</v>
      </c>
      <c r="K10" s="101" t="s">
        <v>1278</v>
      </c>
      <c r="L10" s="101" t="s">
        <v>1278</v>
      </c>
      <c r="M10" s="102">
        <v>44390</v>
      </c>
      <c r="N10" s="103" t="s">
        <v>1279</v>
      </c>
      <c r="O10" s="104" t="s">
        <v>1278</v>
      </c>
      <c r="P10" s="104" t="s">
        <v>1278</v>
      </c>
      <c r="Q10" s="104" t="s">
        <v>1278</v>
      </c>
      <c r="R10" s="104" t="s">
        <v>1278</v>
      </c>
      <c r="S10" s="104" t="s">
        <v>1278</v>
      </c>
      <c r="T10" s="104"/>
      <c r="U10" s="105">
        <v>44390</v>
      </c>
      <c r="V10" s="92" t="s">
        <v>1279</v>
      </c>
      <c r="W10" s="299" t="s">
        <v>1280</v>
      </c>
      <c r="X10" s="289"/>
      <c r="Y10" s="289"/>
      <c r="Z10" s="289"/>
      <c r="AA10" s="289"/>
      <c r="AB10" s="106" t="s">
        <v>1315</v>
      </c>
      <c r="AC10" s="107" t="s">
        <v>1316</v>
      </c>
      <c r="AD10" s="106" t="s">
        <v>1317</v>
      </c>
      <c r="AE10" s="108" t="s">
        <v>1280</v>
      </c>
      <c r="AF10" s="71" t="s">
        <v>1278</v>
      </c>
      <c r="AG10" s="71" t="s">
        <v>1278</v>
      </c>
      <c r="AH10" s="109" t="s">
        <v>1280</v>
      </c>
      <c r="AI10" s="71" t="s">
        <v>1278</v>
      </c>
      <c r="AJ10" s="71" t="s">
        <v>1278</v>
      </c>
      <c r="AK10" s="71" t="s">
        <v>1278</v>
      </c>
      <c r="AL10" s="71" t="s">
        <v>1278</v>
      </c>
      <c r="AM10" s="71" t="s">
        <v>1278</v>
      </c>
      <c r="AN10" s="110" t="s">
        <v>1279</v>
      </c>
      <c r="AO10" s="72" t="s">
        <v>1278</v>
      </c>
      <c r="AP10" s="72" t="s">
        <v>1278</v>
      </c>
      <c r="AQ10" s="72" t="s">
        <v>1278</v>
      </c>
      <c r="AR10" s="72" t="s">
        <v>1278</v>
      </c>
      <c r="AS10" s="72" t="s">
        <v>1278</v>
      </c>
      <c r="AT10" s="111" t="s">
        <v>1280</v>
      </c>
      <c r="AU10" s="112">
        <v>44390</v>
      </c>
      <c r="AV10" s="113" t="s">
        <v>1279</v>
      </c>
      <c r="AW10" s="26">
        <v>44390</v>
      </c>
      <c r="AX10" s="115" t="s">
        <v>1279</v>
      </c>
      <c r="AY10" s="25">
        <v>44390</v>
      </c>
      <c r="AZ10" s="117" t="s">
        <v>1279</v>
      </c>
      <c r="BA10" s="105">
        <v>44391</v>
      </c>
      <c r="BB10" s="119" t="s">
        <v>1284</v>
      </c>
      <c r="BC10" s="70" t="s">
        <v>42</v>
      </c>
      <c r="BD10" s="123">
        <v>44391</v>
      </c>
      <c r="BE10" s="109" t="s">
        <v>1284</v>
      </c>
      <c r="BF10" s="74"/>
    </row>
    <row r="11" spans="1:58" x14ac:dyDescent="0.3">
      <c r="A11" s="134" t="s">
        <v>45</v>
      </c>
      <c r="B11" s="85" t="s">
        <v>1318</v>
      </c>
      <c r="C11" s="134" t="s">
        <v>1277</v>
      </c>
      <c r="D11" s="94">
        <v>44392</v>
      </c>
      <c r="E11" s="94">
        <v>44403</v>
      </c>
      <c r="F11" s="73">
        <v>19786</v>
      </c>
      <c r="G11" s="101" t="s">
        <v>1278</v>
      </c>
      <c r="H11" s="101" t="s">
        <v>1278</v>
      </c>
      <c r="I11" s="101" t="s">
        <v>1278</v>
      </c>
      <c r="J11" s="101" t="s">
        <v>1278</v>
      </c>
      <c r="K11" s="101" t="s">
        <v>1278</v>
      </c>
      <c r="L11" s="101" t="s">
        <v>1278</v>
      </c>
      <c r="M11" s="102">
        <v>44403</v>
      </c>
      <c r="N11" s="103" t="s">
        <v>1287</v>
      </c>
      <c r="O11" s="104" t="s">
        <v>1278</v>
      </c>
      <c r="P11" s="104" t="s">
        <v>1278</v>
      </c>
      <c r="Q11" s="104" t="s">
        <v>1278</v>
      </c>
      <c r="R11" s="104" t="s">
        <v>1278</v>
      </c>
      <c r="S11" s="104" t="s">
        <v>1278</v>
      </c>
      <c r="U11" s="105">
        <v>44403</v>
      </c>
      <c r="V11" s="92" t="s">
        <v>1287</v>
      </c>
      <c r="W11" s="283" t="s">
        <v>1280</v>
      </c>
      <c r="X11" s="284"/>
      <c r="Y11" s="284"/>
      <c r="Z11" s="98">
        <v>44403</v>
      </c>
      <c r="AA11" s="97" t="s">
        <v>1287</v>
      </c>
      <c r="AB11" s="106" t="s">
        <v>1319</v>
      </c>
      <c r="AC11" s="107" t="s">
        <v>1320</v>
      </c>
      <c r="AD11" s="106" t="s">
        <v>1321</v>
      </c>
      <c r="AE11" s="108" t="s">
        <v>1280</v>
      </c>
      <c r="AF11" s="71" t="s">
        <v>1278</v>
      </c>
      <c r="AG11" s="71" t="s">
        <v>1278</v>
      </c>
      <c r="AH11" s="109" t="s">
        <v>1280</v>
      </c>
      <c r="AI11" s="71" t="s">
        <v>1278</v>
      </c>
      <c r="AJ11" s="71" t="s">
        <v>1278</v>
      </c>
      <c r="AK11" s="71" t="s">
        <v>1278</v>
      </c>
      <c r="AL11" s="143" t="s">
        <v>1278</v>
      </c>
      <c r="AM11" s="71" t="s">
        <v>1278</v>
      </c>
      <c r="AN11" s="110" t="s">
        <v>1287</v>
      </c>
      <c r="AO11" s="72" t="s">
        <v>1278</v>
      </c>
      <c r="AP11" s="72" t="s">
        <v>1278</v>
      </c>
      <c r="AQ11" s="72" t="s">
        <v>1278</v>
      </c>
      <c r="AR11" s="72" t="s">
        <v>1278</v>
      </c>
      <c r="AS11" s="72" t="s">
        <v>1278</v>
      </c>
      <c r="AT11" s="111" t="s">
        <v>1280</v>
      </c>
      <c r="AU11" s="112">
        <v>44403</v>
      </c>
      <c r="AV11" s="113" t="s">
        <v>1287</v>
      </c>
      <c r="AW11" s="26">
        <v>44403</v>
      </c>
      <c r="AX11" s="115" t="s">
        <v>1287</v>
      </c>
      <c r="AY11" s="25">
        <v>44403</v>
      </c>
      <c r="AZ11" s="117" t="s">
        <v>1287</v>
      </c>
      <c r="BA11" s="118">
        <v>44424</v>
      </c>
      <c r="BB11" s="119" t="s">
        <v>1284</v>
      </c>
      <c r="BC11" s="99" t="s">
        <v>44</v>
      </c>
      <c r="BD11" s="123">
        <v>44482</v>
      </c>
      <c r="BE11" s="109" t="s">
        <v>1284</v>
      </c>
    </row>
    <row r="12" spans="1:58" x14ac:dyDescent="0.3">
      <c r="A12" s="134" t="s">
        <v>47</v>
      </c>
      <c r="B12" s="85" t="s">
        <v>1322</v>
      </c>
      <c r="C12" s="134" t="s">
        <v>1277</v>
      </c>
      <c r="D12" s="94">
        <v>44405</v>
      </c>
      <c r="E12" s="94">
        <v>44417</v>
      </c>
      <c r="F12" s="73">
        <v>19824</v>
      </c>
      <c r="G12" s="101" t="s">
        <v>1278</v>
      </c>
      <c r="H12" s="101" t="s">
        <v>1278</v>
      </c>
      <c r="I12" s="101" t="s">
        <v>1278</v>
      </c>
      <c r="J12" s="101" t="s">
        <v>1278</v>
      </c>
      <c r="K12" s="101" t="s">
        <v>1278</v>
      </c>
      <c r="L12" s="101" t="s">
        <v>1278</v>
      </c>
      <c r="M12" s="102">
        <v>44420</v>
      </c>
      <c r="N12" s="103" t="s">
        <v>1287</v>
      </c>
      <c r="O12" s="104" t="s">
        <v>1278</v>
      </c>
      <c r="P12" s="104" t="s">
        <v>1278</v>
      </c>
      <c r="Q12" s="104" t="s">
        <v>1278</v>
      </c>
      <c r="R12" s="104" t="s">
        <v>1278</v>
      </c>
      <c r="S12" s="104" t="s">
        <v>1278</v>
      </c>
      <c r="U12" s="105">
        <v>44420</v>
      </c>
      <c r="V12" s="92" t="s">
        <v>1287</v>
      </c>
      <c r="W12" s="283" t="s">
        <v>1280</v>
      </c>
      <c r="X12" s="284"/>
      <c r="Y12" s="284"/>
      <c r="Z12" s="98">
        <v>44420</v>
      </c>
      <c r="AA12" s="97" t="s">
        <v>1287</v>
      </c>
      <c r="AB12" s="106" t="s">
        <v>1323</v>
      </c>
      <c r="AC12" s="107" t="s">
        <v>1324</v>
      </c>
      <c r="AD12" s="106" t="s">
        <v>1325</v>
      </c>
      <c r="AE12" s="108" t="s">
        <v>1280</v>
      </c>
      <c r="AF12" s="71" t="s">
        <v>1278</v>
      </c>
      <c r="AG12" s="71" t="s">
        <v>1278</v>
      </c>
      <c r="AH12" s="109" t="s">
        <v>1280</v>
      </c>
      <c r="AI12" s="71" t="s">
        <v>1278</v>
      </c>
      <c r="AJ12" s="71" t="s">
        <v>1278</v>
      </c>
      <c r="AK12" s="71" t="s">
        <v>1278</v>
      </c>
      <c r="AL12" s="71" t="s">
        <v>1278</v>
      </c>
      <c r="AM12" s="71" t="s">
        <v>1278</v>
      </c>
      <c r="AN12" s="110" t="s">
        <v>1287</v>
      </c>
      <c r="AO12" s="72" t="s">
        <v>1278</v>
      </c>
      <c r="AP12" s="72" t="s">
        <v>1278</v>
      </c>
      <c r="AQ12" s="72" t="s">
        <v>1278</v>
      </c>
      <c r="AR12" s="72" t="s">
        <v>1278</v>
      </c>
      <c r="AS12" s="72" t="s">
        <v>1278</v>
      </c>
      <c r="AT12" s="111" t="s">
        <v>1280</v>
      </c>
      <c r="AU12" s="112">
        <v>44420</v>
      </c>
      <c r="AV12" s="113" t="s">
        <v>1287</v>
      </c>
      <c r="AW12" s="26">
        <v>44420</v>
      </c>
      <c r="AX12" s="107" t="s">
        <v>1287</v>
      </c>
      <c r="AY12" s="25">
        <v>44420</v>
      </c>
      <c r="AZ12" s="133" t="s">
        <v>1287</v>
      </c>
      <c r="BA12" s="118">
        <v>44424</v>
      </c>
      <c r="BB12" s="119" t="s">
        <v>1284</v>
      </c>
      <c r="BC12" s="99" t="s">
        <v>46</v>
      </c>
      <c r="BD12" s="123">
        <v>44482</v>
      </c>
      <c r="BE12" s="109" t="s">
        <v>1284</v>
      </c>
    </row>
    <row r="13" spans="1:58" x14ac:dyDescent="0.3">
      <c r="A13" s="134" t="s">
        <v>49</v>
      </c>
      <c r="B13" s="85" t="s">
        <v>1326</v>
      </c>
      <c r="C13" s="134" t="s">
        <v>1277</v>
      </c>
      <c r="D13" s="94">
        <v>44425</v>
      </c>
      <c r="E13" s="94">
        <v>44438</v>
      </c>
      <c r="F13" s="73">
        <v>19857</v>
      </c>
      <c r="G13" s="101" t="s">
        <v>1278</v>
      </c>
      <c r="H13" s="101" t="s">
        <v>1278</v>
      </c>
      <c r="I13" s="101" t="s">
        <v>1278</v>
      </c>
      <c r="J13" s="101" t="s">
        <v>1278</v>
      </c>
      <c r="K13" s="101" t="s">
        <v>1278</v>
      </c>
      <c r="L13" s="101" t="s">
        <v>1278</v>
      </c>
      <c r="M13" s="102">
        <v>44439</v>
      </c>
      <c r="N13" s="103" t="s">
        <v>1279</v>
      </c>
      <c r="O13" s="104" t="s">
        <v>1278</v>
      </c>
      <c r="P13" s="104" t="s">
        <v>1278</v>
      </c>
      <c r="Q13" s="104" t="s">
        <v>1278</v>
      </c>
      <c r="R13" s="104" t="s">
        <v>1278</v>
      </c>
      <c r="S13" s="104" t="s">
        <v>1278</v>
      </c>
      <c r="U13" s="105">
        <v>44445</v>
      </c>
      <c r="V13" s="92" t="s">
        <v>1327</v>
      </c>
      <c r="W13" s="299" t="s">
        <v>1280</v>
      </c>
      <c r="X13" s="284"/>
      <c r="Y13" s="284"/>
      <c r="Z13" s="298"/>
      <c r="AA13" s="299"/>
      <c r="AB13" s="106" t="s">
        <v>1328</v>
      </c>
      <c r="AC13" s="107" t="s">
        <v>1329</v>
      </c>
      <c r="AD13" s="106" t="s">
        <v>1330</v>
      </c>
      <c r="AE13" s="108" t="s">
        <v>1331</v>
      </c>
      <c r="AF13" s="71" t="s">
        <v>1278</v>
      </c>
      <c r="AG13" s="71" t="s">
        <v>1278</v>
      </c>
      <c r="AH13" s="109" t="s">
        <v>1280</v>
      </c>
      <c r="AI13" s="71" t="s">
        <v>1278</v>
      </c>
      <c r="AJ13" s="71" t="s">
        <v>1278</v>
      </c>
      <c r="AK13" s="71" t="s">
        <v>1278</v>
      </c>
      <c r="AL13" s="71" t="s">
        <v>1278</v>
      </c>
      <c r="AM13" s="71" t="s">
        <v>1278</v>
      </c>
      <c r="AN13" s="110" t="s">
        <v>1279</v>
      </c>
      <c r="AO13" s="72" t="s">
        <v>1278</v>
      </c>
      <c r="AP13" s="72" t="s">
        <v>1278</v>
      </c>
      <c r="AQ13" s="72" t="s">
        <v>1278</v>
      </c>
      <c r="AR13" s="72" t="s">
        <v>1278</v>
      </c>
      <c r="AS13" s="72" t="s">
        <v>1278</v>
      </c>
      <c r="AT13" s="111" t="s">
        <v>1280</v>
      </c>
      <c r="AU13" s="112">
        <v>44440</v>
      </c>
      <c r="AV13" s="113" t="s">
        <v>1279</v>
      </c>
      <c r="AW13" s="26">
        <v>44440</v>
      </c>
      <c r="AX13" s="115" t="s">
        <v>1279</v>
      </c>
      <c r="AY13" s="25">
        <v>44440</v>
      </c>
      <c r="AZ13" s="117" t="s">
        <v>1279</v>
      </c>
      <c r="BA13" s="105">
        <v>44447</v>
      </c>
      <c r="BB13" s="119" t="s">
        <v>1284</v>
      </c>
      <c r="BC13" s="70" t="s">
        <v>48</v>
      </c>
      <c r="BD13" s="123">
        <v>44482</v>
      </c>
      <c r="BE13" s="109" t="s">
        <v>1284</v>
      </c>
    </row>
    <row r="14" spans="1:58" x14ac:dyDescent="0.3">
      <c r="A14" s="134" t="s">
        <v>51</v>
      </c>
      <c r="B14" s="85" t="s">
        <v>1332</v>
      </c>
      <c r="C14" s="134" t="s">
        <v>1277</v>
      </c>
      <c r="D14" s="94">
        <v>44434</v>
      </c>
      <c r="E14" s="94">
        <v>44448</v>
      </c>
      <c r="F14" s="73">
        <v>19893</v>
      </c>
      <c r="G14" s="101" t="s">
        <v>1278</v>
      </c>
      <c r="H14" s="101" t="s">
        <v>1278</v>
      </c>
      <c r="I14" s="101" t="s">
        <v>1278</v>
      </c>
      <c r="J14" s="101" t="s">
        <v>1278</v>
      </c>
      <c r="K14" s="101" t="s">
        <v>1278</v>
      </c>
      <c r="L14" s="101" t="s">
        <v>1278</v>
      </c>
      <c r="M14" s="102">
        <v>44449</v>
      </c>
      <c r="N14" s="103" t="s">
        <v>1287</v>
      </c>
      <c r="O14" s="104" t="s">
        <v>1278</v>
      </c>
      <c r="P14" s="104" t="s">
        <v>1278</v>
      </c>
      <c r="Q14" s="104" t="s">
        <v>1278</v>
      </c>
      <c r="R14" s="104" t="s">
        <v>1278</v>
      </c>
      <c r="S14" s="104" t="s">
        <v>1278</v>
      </c>
      <c r="U14" s="105">
        <v>44449</v>
      </c>
      <c r="V14" s="92" t="s">
        <v>1287</v>
      </c>
      <c r="W14" s="283" t="s">
        <v>1280</v>
      </c>
      <c r="X14" s="284"/>
      <c r="Y14" s="284"/>
      <c r="Z14" s="98">
        <v>44449</v>
      </c>
      <c r="AA14" s="97" t="s">
        <v>1287</v>
      </c>
      <c r="AB14" s="106" t="s">
        <v>1333</v>
      </c>
      <c r="AC14" s="107" t="s">
        <v>1334</v>
      </c>
      <c r="AD14" s="106" t="s">
        <v>1335</v>
      </c>
      <c r="AE14" s="108" t="s">
        <v>1280</v>
      </c>
      <c r="AF14" s="71" t="s">
        <v>1278</v>
      </c>
      <c r="AG14" s="71" t="s">
        <v>1278</v>
      </c>
      <c r="AH14" s="109" t="s">
        <v>1280</v>
      </c>
      <c r="AI14" s="71" t="s">
        <v>1278</v>
      </c>
      <c r="AJ14" s="71" t="s">
        <v>1278</v>
      </c>
      <c r="AK14" s="71" t="s">
        <v>1278</v>
      </c>
      <c r="AL14" s="71" t="s">
        <v>1278</v>
      </c>
      <c r="AM14" s="71" t="s">
        <v>1278</v>
      </c>
      <c r="AN14" s="110" t="s">
        <v>1287</v>
      </c>
      <c r="AO14" s="72" t="s">
        <v>1278</v>
      </c>
      <c r="AP14" s="72" t="s">
        <v>1278</v>
      </c>
      <c r="AQ14" s="72" t="s">
        <v>1278</v>
      </c>
      <c r="AR14" s="72" t="s">
        <v>1278</v>
      </c>
      <c r="AS14" s="72" t="s">
        <v>1278</v>
      </c>
      <c r="AT14" s="111" t="s">
        <v>1280</v>
      </c>
      <c r="AU14" s="112">
        <v>44449</v>
      </c>
      <c r="AV14" s="113" t="s">
        <v>1287</v>
      </c>
      <c r="AW14" s="26">
        <v>44449</v>
      </c>
      <c r="AX14" s="115" t="s">
        <v>1287</v>
      </c>
      <c r="AY14" s="25">
        <v>44449</v>
      </c>
      <c r="AZ14" s="117" t="s">
        <v>1287</v>
      </c>
      <c r="BA14" s="118">
        <v>44454</v>
      </c>
      <c r="BB14" s="119" t="s">
        <v>1284</v>
      </c>
      <c r="BC14" s="99" t="s">
        <v>50</v>
      </c>
      <c r="BD14" s="123">
        <v>44482</v>
      </c>
      <c r="BE14" s="109" t="s">
        <v>1284</v>
      </c>
    </row>
    <row r="15" spans="1:58" x14ac:dyDescent="0.3">
      <c r="A15" s="134" t="s">
        <v>53</v>
      </c>
      <c r="B15" s="85" t="s">
        <v>1336</v>
      </c>
      <c r="C15" s="134" t="s">
        <v>1277</v>
      </c>
      <c r="D15" s="94">
        <v>44434</v>
      </c>
      <c r="E15" s="94">
        <v>44448</v>
      </c>
      <c r="F15" s="73">
        <v>19893</v>
      </c>
      <c r="G15" s="101" t="s">
        <v>1278</v>
      </c>
      <c r="H15" s="101" t="s">
        <v>1278</v>
      </c>
      <c r="I15" s="101" t="s">
        <v>1278</v>
      </c>
      <c r="J15" s="101" t="s">
        <v>1278</v>
      </c>
      <c r="K15" s="101" t="s">
        <v>1278</v>
      </c>
      <c r="L15" s="101" t="s">
        <v>1278</v>
      </c>
      <c r="M15" s="102">
        <v>44449</v>
      </c>
      <c r="N15" s="103" t="s">
        <v>1287</v>
      </c>
      <c r="O15" s="104" t="s">
        <v>1278</v>
      </c>
      <c r="P15" s="104" t="s">
        <v>1278</v>
      </c>
      <c r="Q15" s="104" t="s">
        <v>1278</v>
      </c>
      <c r="R15" s="104" t="s">
        <v>1278</v>
      </c>
      <c r="S15" s="104" t="s">
        <v>1278</v>
      </c>
      <c r="U15" s="105">
        <v>44449</v>
      </c>
      <c r="V15" s="92" t="s">
        <v>1287</v>
      </c>
      <c r="W15" s="283" t="s">
        <v>1280</v>
      </c>
      <c r="X15" s="284"/>
      <c r="Y15" s="284"/>
      <c r="Z15" s="98">
        <v>44449</v>
      </c>
      <c r="AA15" s="97" t="s">
        <v>1287</v>
      </c>
      <c r="AB15" s="106" t="s">
        <v>1337</v>
      </c>
      <c r="AC15" s="107" t="s">
        <v>1338</v>
      </c>
      <c r="AD15" s="106" t="s">
        <v>1339</v>
      </c>
      <c r="AE15" s="108" t="s">
        <v>1280</v>
      </c>
      <c r="AF15" s="71" t="s">
        <v>1278</v>
      </c>
      <c r="AG15" s="71" t="s">
        <v>1278</v>
      </c>
      <c r="AH15" s="109" t="s">
        <v>1280</v>
      </c>
      <c r="AI15" s="71" t="s">
        <v>1278</v>
      </c>
      <c r="AJ15" s="71" t="s">
        <v>1278</v>
      </c>
      <c r="AK15" s="71" t="s">
        <v>1278</v>
      </c>
      <c r="AL15" s="71" t="s">
        <v>1278</v>
      </c>
      <c r="AM15" s="71" t="s">
        <v>1278</v>
      </c>
      <c r="AN15" s="110" t="s">
        <v>1287</v>
      </c>
      <c r="AO15" s="72" t="s">
        <v>1278</v>
      </c>
      <c r="AP15" s="72" t="s">
        <v>1278</v>
      </c>
      <c r="AQ15" s="72" t="s">
        <v>1278</v>
      </c>
      <c r="AR15" s="72" t="s">
        <v>1278</v>
      </c>
      <c r="AS15" s="72" t="s">
        <v>1278</v>
      </c>
      <c r="AT15" s="111" t="s">
        <v>1280</v>
      </c>
      <c r="AU15" s="112">
        <v>44449</v>
      </c>
      <c r="AV15" s="113" t="s">
        <v>1287</v>
      </c>
      <c r="AW15" s="26">
        <v>44449</v>
      </c>
      <c r="AX15" s="115" t="s">
        <v>1287</v>
      </c>
      <c r="AY15" s="25">
        <v>44449</v>
      </c>
      <c r="AZ15" s="117" t="s">
        <v>1287</v>
      </c>
      <c r="BA15" s="118">
        <v>44454</v>
      </c>
      <c r="BB15" s="119" t="s">
        <v>1284</v>
      </c>
      <c r="BC15" s="99" t="s">
        <v>52</v>
      </c>
      <c r="BD15" s="123">
        <v>44482</v>
      </c>
      <c r="BE15" s="109" t="s">
        <v>1284</v>
      </c>
    </row>
    <row r="16" spans="1:58" x14ac:dyDescent="0.3">
      <c r="A16" s="134" t="s">
        <v>55</v>
      </c>
      <c r="B16" s="85" t="s">
        <v>1340</v>
      </c>
      <c r="C16" s="134" t="s">
        <v>1277</v>
      </c>
      <c r="D16" s="94">
        <v>44435</v>
      </c>
      <c r="E16" s="94">
        <v>44451</v>
      </c>
      <c r="F16" s="73">
        <v>19893</v>
      </c>
      <c r="G16" s="101" t="s">
        <v>1278</v>
      </c>
      <c r="H16" s="101" t="s">
        <v>1278</v>
      </c>
      <c r="I16" s="101" t="s">
        <v>1278</v>
      </c>
      <c r="J16" s="101" t="s">
        <v>1278</v>
      </c>
      <c r="K16" s="101" t="s">
        <v>1278</v>
      </c>
      <c r="L16" s="101" t="s">
        <v>1278</v>
      </c>
      <c r="M16" s="102">
        <v>44452</v>
      </c>
      <c r="N16" s="103" t="s">
        <v>1287</v>
      </c>
      <c r="O16" s="104" t="s">
        <v>1278</v>
      </c>
      <c r="P16" s="104" t="s">
        <v>1278</v>
      </c>
      <c r="Q16" s="104" t="s">
        <v>1278</v>
      </c>
      <c r="R16" s="104" t="s">
        <v>1278</v>
      </c>
      <c r="S16" s="104" t="s">
        <v>1278</v>
      </c>
      <c r="U16" s="105">
        <v>44452</v>
      </c>
      <c r="V16" s="92" t="s">
        <v>1287</v>
      </c>
      <c r="W16" s="283" t="s">
        <v>1280</v>
      </c>
      <c r="X16" s="284"/>
      <c r="Y16" s="284"/>
      <c r="Z16" s="98">
        <v>41165</v>
      </c>
      <c r="AA16" s="97" t="s">
        <v>1287</v>
      </c>
      <c r="AB16" s="106" t="s">
        <v>1341</v>
      </c>
      <c r="AC16" s="107" t="s">
        <v>1342</v>
      </c>
      <c r="AD16" s="106" t="s">
        <v>1343</v>
      </c>
      <c r="AE16" s="108" t="s">
        <v>1280</v>
      </c>
      <c r="AF16" s="71" t="s">
        <v>1278</v>
      </c>
      <c r="AG16" s="71" t="s">
        <v>1278</v>
      </c>
      <c r="AH16" s="109" t="s">
        <v>1280</v>
      </c>
      <c r="AI16" s="71" t="s">
        <v>1278</v>
      </c>
      <c r="AJ16" s="71" t="s">
        <v>1278</v>
      </c>
      <c r="AK16" s="71" t="s">
        <v>1278</v>
      </c>
      <c r="AL16" s="71" t="s">
        <v>1278</v>
      </c>
      <c r="AM16" s="71" t="s">
        <v>1278</v>
      </c>
      <c r="AN16" s="110" t="s">
        <v>1287</v>
      </c>
      <c r="AO16" s="72" t="s">
        <v>1278</v>
      </c>
      <c r="AP16" s="72" t="s">
        <v>1278</v>
      </c>
      <c r="AQ16" s="72" t="s">
        <v>1278</v>
      </c>
      <c r="AR16" s="72" t="s">
        <v>1278</v>
      </c>
      <c r="AS16" s="72" t="s">
        <v>1278</v>
      </c>
      <c r="AT16" s="111" t="s">
        <v>1280</v>
      </c>
      <c r="AU16" s="112">
        <v>44452</v>
      </c>
      <c r="AV16" s="113" t="s">
        <v>1287</v>
      </c>
      <c r="AW16" s="26">
        <v>44452</v>
      </c>
      <c r="AX16" s="115" t="s">
        <v>1287</v>
      </c>
      <c r="AY16" s="25">
        <v>44452</v>
      </c>
      <c r="AZ16" s="117" t="s">
        <v>1287</v>
      </c>
      <c r="BA16" s="118">
        <v>44454</v>
      </c>
      <c r="BB16" s="119" t="s">
        <v>1284</v>
      </c>
      <c r="BC16" s="99" t="s">
        <v>54</v>
      </c>
      <c r="BD16" s="123">
        <v>44482</v>
      </c>
      <c r="BE16" s="109" t="s">
        <v>1284</v>
      </c>
    </row>
    <row r="17" spans="1:58" x14ac:dyDescent="0.3">
      <c r="A17" s="134" t="s">
        <v>178</v>
      </c>
      <c r="B17" s="85" t="s">
        <v>1344</v>
      </c>
      <c r="C17" s="134" t="s">
        <v>1345</v>
      </c>
      <c r="D17" s="94">
        <v>44475</v>
      </c>
      <c r="E17" s="94">
        <v>44489</v>
      </c>
      <c r="F17" s="73">
        <v>19970</v>
      </c>
      <c r="G17" s="101" t="s">
        <v>1278</v>
      </c>
      <c r="H17" s="101" t="s">
        <v>1278</v>
      </c>
      <c r="I17" s="101" t="s">
        <v>1278</v>
      </c>
      <c r="J17" s="101" t="s">
        <v>1278</v>
      </c>
      <c r="K17" s="101" t="s">
        <v>1278</v>
      </c>
      <c r="L17" s="101" t="s">
        <v>1278</v>
      </c>
      <c r="M17" s="102">
        <v>44495</v>
      </c>
      <c r="N17" s="103" t="s">
        <v>1279</v>
      </c>
      <c r="O17" s="285" t="s">
        <v>1280</v>
      </c>
      <c r="P17" s="286"/>
      <c r="Q17" s="286"/>
      <c r="R17" s="286"/>
      <c r="S17" s="286"/>
      <c r="U17" s="105">
        <v>44495</v>
      </c>
      <c r="V17" s="92" t="s">
        <v>1279</v>
      </c>
      <c r="W17" s="96" t="s">
        <v>1278</v>
      </c>
      <c r="X17" s="96" t="s">
        <v>1278</v>
      </c>
      <c r="Y17" s="96" t="s">
        <v>1278</v>
      </c>
      <c r="Z17" s="98">
        <v>44495</v>
      </c>
      <c r="AA17" s="97" t="s">
        <v>1279</v>
      </c>
      <c r="AB17" s="80" t="s">
        <v>1280</v>
      </c>
      <c r="AC17" s="81" t="s">
        <v>1280</v>
      </c>
      <c r="AD17" s="82" t="s">
        <v>1346</v>
      </c>
      <c r="AE17" s="108" t="s">
        <v>1280</v>
      </c>
      <c r="AF17" s="109" t="s">
        <v>1280</v>
      </c>
      <c r="AG17" s="109" t="s">
        <v>1280</v>
      </c>
      <c r="AH17" s="109" t="s">
        <v>1280</v>
      </c>
      <c r="AI17" s="71" t="s">
        <v>1278</v>
      </c>
      <c r="AJ17" s="71" t="s">
        <v>1278</v>
      </c>
      <c r="AK17" s="71" t="s">
        <v>1278</v>
      </c>
      <c r="AL17" s="71" t="s">
        <v>1278</v>
      </c>
      <c r="AM17" s="71" t="s">
        <v>1278</v>
      </c>
      <c r="AN17" s="110" t="s">
        <v>1279</v>
      </c>
      <c r="AO17" s="72" t="s">
        <v>1278</v>
      </c>
      <c r="AP17" s="72" t="s">
        <v>1278</v>
      </c>
      <c r="AQ17" s="72" t="s">
        <v>1278</v>
      </c>
      <c r="AR17" s="72" t="s">
        <v>1278</v>
      </c>
      <c r="AS17" s="72" t="s">
        <v>1278</v>
      </c>
      <c r="AT17" s="111" t="s">
        <v>1280</v>
      </c>
      <c r="AU17" s="112">
        <v>44495</v>
      </c>
      <c r="AV17" s="113" t="s">
        <v>1279</v>
      </c>
      <c r="AW17" s="26">
        <v>44495</v>
      </c>
      <c r="AX17" s="115" t="s">
        <v>1279</v>
      </c>
      <c r="AY17" s="25">
        <v>44495</v>
      </c>
      <c r="AZ17" s="117" t="s">
        <v>1279</v>
      </c>
      <c r="BA17" s="118">
        <v>44497</v>
      </c>
      <c r="BB17" s="119" t="s">
        <v>1284</v>
      </c>
      <c r="BC17" s="99" t="s">
        <v>1347</v>
      </c>
      <c r="BD17" s="120" t="s">
        <v>1348</v>
      </c>
      <c r="BE17" s="99" t="s">
        <v>1287</v>
      </c>
    </row>
    <row r="18" spans="1:58" x14ac:dyDescent="0.3">
      <c r="A18" s="134" t="s">
        <v>267</v>
      </c>
      <c r="B18" s="85" t="s">
        <v>1349</v>
      </c>
      <c r="C18" s="134" t="s">
        <v>1345</v>
      </c>
      <c r="D18" s="94">
        <v>44480</v>
      </c>
      <c r="E18" s="94">
        <v>44494</v>
      </c>
      <c r="F18" s="73">
        <v>19970</v>
      </c>
      <c r="G18" s="101" t="s">
        <v>1278</v>
      </c>
      <c r="H18" s="101" t="s">
        <v>1278</v>
      </c>
      <c r="I18" s="101" t="s">
        <v>1278</v>
      </c>
      <c r="J18" s="101" t="s">
        <v>1278</v>
      </c>
      <c r="K18" s="101" t="s">
        <v>1278</v>
      </c>
      <c r="L18" s="101" t="s">
        <v>1278</v>
      </c>
      <c r="M18" s="102">
        <v>44495</v>
      </c>
      <c r="N18" s="103" t="s">
        <v>1279</v>
      </c>
      <c r="O18" s="285" t="s">
        <v>1280</v>
      </c>
      <c r="P18" s="286"/>
      <c r="Q18" s="286"/>
      <c r="R18" s="286"/>
      <c r="S18" s="286"/>
      <c r="U18" s="105">
        <v>44495</v>
      </c>
      <c r="V18" s="92" t="s">
        <v>1279</v>
      </c>
      <c r="W18" s="183" t="s">
        <v>1294</v>
      </c>
      <c r="X18" s="96" t="s">
        <v>1278</v>
      </c>
      <c r="Y18" s="96" t="s">
        <v>1278</v>
      </c>
      <c r="Z18" s="98">
        <v>44495</v>
      </c>
      <c r="AA18" s="97" t="s">
        <v>1279</v>
      </c>
      <c r="AB18" s="80" t="s">
        <v>1280</v>
      </c>
      <c r="AC18" s="81" t="s">
        <v>1280</v>
      </c>
      <c r="AD18" s="106" t="s">
        <v>1350</v>
      </c>
      <c r="AE18" s="108" t="s">
        <v>1280</v>
      </c>
      <c r="AF18" s="109" t="s">
        <v>1280</v>
      </c>
      <c r="AG18" s="109" t="s">
        <v>1280</v>
      </c>
      <c r="AH18" s="109" t="s">
        <v>1280</v>
      </c>
      <c r="AI18" s="109" t="s">
        <v>1280</v>
      </c>
      <c r="AJ18" s="109" t="s">
        <v>1280</v>
      </c>
      <c r="AK18" s="109" t="s">
        <v>1280</v>
      </c>
      <c r="AL18" s="109" t="s">
        <v>1280</v>
      </c>
      <c r="AM18" s="109" t="s">
        <v>1280</v>
      </c>
      <c r="AN18" s="109" t="s">
        <v>1280</v>
      </c>
      <c r="AO18" s="111" t="s">
        <v>1280</v>
      </c>
      <c r="AP18" s="111" t="s">
        <v>1280</v>
      </c>
      <c r="AQ18" s="111" t="s">
        <v>1280</v>
      </c>
      <c r="AR18" s="111" t="s">
        <v>1280</v>
      </c>
      <c r="AS18" s="111" t="s">
        <v>1280</v>
      </c>
      <c r="AT18" s="111" t="s">
        <v>1280</v>
      </c>
      <c r="AU18" s="112" t="s">
        <v>1280</v>
      </c>
      <c r="AV18" s="113" t="s">
        <v>1280</v>
      </c>
      <c r="AW18" s="26" t="s">
        <v>1280</v>
      </c>
      <c r="AX18" s="115" t="s">
        <v>1280</v>
      </c>
      <c r="AY18" s="25" t="s">
        <v>1280</v>
      </c>
      <c r="AZ18" s="117" t="s">
        <v>1280</v>
      </c>
      <c r="BA18" s="105" t="s">
        <v>1351</v>
      </c>
      <c r="BB18" s="119" t="s">
        <v>1351</v>
      </c>
      <c r="BC18" s="70" t="s">
        <v>1280</v>
      </c>
      <c r="BD18" s="83" t="s">
        <v>1280</v>
      </c>
      <c r="BE18" s="70" t="s">
        <v>1280</v>
      </c>
    </row>
    <row r="19" spans="1:58" x14ac:dyDescent="0.3">
      <c r="A19" s="134" t="s">
        <v>286</v>
      </c>
      <c r="B19" s="85" t="s">
        <v>1352</v>
      </c>
      <c r="C19" s="134" t="s">
        <v>1345</v>
      </c>
      <c r="D19" s="94">
        <v>44480</v>
      </c>
      <c r="E19" s="94">
        <v>44494</v>
      </c>
      <c r="F19" s="73">
        <v>19970</v>
      </c>
      <c r="G19" s="101" t="s">
        <v>1278</v>
      </c>
      <c r="H19" s="101" t="s">
        <v>1278</v>
      </c>
      <c r="I19" s="101" t="s">
        <v>1278</v>
      </c>
      <c r="J19" s="101" t="s">
        <v>1278</v>
      </c>
      <c r="K19" s="101" t="s">
        <v>1278</v>
      </c>
      <c r="L19" s="101" t="s">
        <v>1278</v>
      </c>
      <c r="M19" s="102">
        <v>44495</v>
      </c>
      <c r="N19" s="103" t="s">
        <v>1279</v>
      </c>
      <c r="O19" s="285" t="s">
        <v>1280</v>
      </c>
      <c r="P19" s="286"/>
      <c r="Q19" s="286"/>
      <c r="R19" s="286"/>
      <c r="S19" s="286"/>
      <c r="U19" s="105">
        <v>44495</v>
      </c>
      <c r="V19" s="92" t="s">
        <v>1279</v>
      </c>
      <c r="W19" s="183" t="s">
        <v>1294</v>
      </c>
      <c r="X19" s="96" t="s">
        <v>1278</v>
      </c>
      <c r="Y19" s="96" t="s">
        <v>1278</v>
      </c>
      <c r="Z19" s="98">
        <v>44495</v>
      </c>
      <c r="AA19" s="97" t="s">
        <v>1279</v>
      </c>
      <c r="AB19" s="80" t="s">
        <v>1280</v>
      </c>
      <c r="AC19" s="81" t="s">
        <v>1280</v>
      </c>
      <c r="AD19" s="106" t="s">
        <v>1353</v>
      </c>
      <c r="AE19" s="108" t="s">
        <v>1280</v>
      </c>
      <c r="AF19" s="109" t="s">
        <v>1280</v>
      </c>
      <c r="AG19" s="109" t="s">
        <v>1280</v>
      </c>
      <c r="AH19" s="109" t="s">
        <v>1280</v>
      </c>
      <c r="AI19" s="109" t="s">
        <v>1280</v>
      </c>
      <c r="AJ19" s="109" t="s">
        <v>1280</v>
      </c>
      <c r="AK19" s="109" t="s">
        <v>1280</v>
      </c>
      <c r="AL19" s="109" t="s">
        <v>1280</v>
      </c>
      <c r="AM19" s="109" t="s">
        <v>1280</v>
      </c>
      <c r="AN19" s="109" t="s">
        <v>1280</v>
      </c>
      <c r="AO19" s="111" t="s">
        <v>1280</v>
      </c>
      <c r="AP19" s="111" t="s">
        <v>1280</v>
      </c>
      <c r="AQ19" s="111" t="s">
        <v>1280</v>
      </c>
      <c r="AR19" s="111" t="s">
        <v>1280</v>
      </c>
      <c r="AS19" s="111" t="s">
        <v>1280</v>
      </c>
      <c r="AT19" s="111" t="s">
        <v>1280</v>
      </c>
      <c r="AU19" s="112" t="s">
        <v>1280</v>
      </c>
      <c r="AV19" s="113" t="s">
        <v>1280</v>
      </c>
      <c r="AW19" s="26" t="s">
        <v>1280</v>
      </c>
      <c r="AX19" s="115" t="s">
        <v>1280</v>
      </c>
      <c r="AY19" s="25" t="s">
        <v>1280</v>
      </c>
      <c r="AZ19" s="117" t="s">
        <v>1280</v>
      </c>
      <c r="BA19" s="105" t="s">
        <v>1351</v>
      </c>
      <c r="BB19" s="119" t="s">
        <v>1351</v>
      </c>
      <c r="BC19" s="70" t="s">
        <v>1280</v>
      </c>
      <c r="BD19" s="83" t="s">
        <v>1280</v>
      </c>
      <c r="BE19" s="70" t="s">
        <v>1280</v>
      </c>
    </row>
    <row r="20" spans="1:58" s="93" customFormat="1" x14ac:dyDescent="0.3">
      <c r="A20" s="134" t="s">
        <v>9</v>
      </c>
      <c r="B20" s="85" t="s">
        <v>1276</v>
      </c>
      <c r="C20" s="134" t="s">
        <v>1345</v>
      </c>
      <c r="D20" s="94">
        <v>44480</v>
      </c>
      <c r="E20" s="94">
        <v>44494</v>
      </c>
      <c r="F20" s="73">
        <v>19970</v>
      </c>
      <c r="G20" s="101" t="s">
        <v>1278</v>
      </c>
      <c r="H20" s="101" t="s">
        <v>1278</v>
      </c>
      <c r="I20" s="101" t="s">
        <v>1278</v>
      </c>
      <c r="J20" s="101" t="s">
        <v>1278</v>
      </c>
      <c r="K20" s="101" t="s">
        <v>1278</v>
      </c>
      <c r="L20" s="101" t="s">
        <v>1278</v>
      </c>
      <c r="M20" s="102">
        <v>44495</v>
      </c>
      <c r="N20" s="103" t="s">
        <v>1279</v>
      </c>
      <c r="O20" s="285" t="s">
        <v>1280</v>
      </c>
      <c r="P20" s="289"/>
      <c r="Q20" s="289"/>
      <c r="R20" s="289"/>
      <c r="S20" s="289"/>
      <c r="T20" s="104"/>
      <c r="U20" s="105">
        <v>44495</v>
      </c>
      <c r="V20" s="92" t="s">
        <v>1279</v>
      </c>
      <c r="W20" s="96" t="s">
        <v>1278</v>
      </c>
      <c r="X20" s="96" t="s">
        <v>1278</v>
      </c>
      <c r="Y20" s="96" t="s">
        <v>1278</v>
      </c>
      <c r="Z20" s="98">
        <v>44495</v>
      </c>
      <c r="AA20" s="97" t="s">
        <v>1279</v>
      </c>
      <c r="AB20" s="80" t="s">
        <v>1280</v>
      </c>
      <c r="AC20" s="81" t="s">
        <v>1280</v>
      </c>
      <c r="AD20" s="106" t="s">
        <v>1354</v>
      </c>
      <c r="AE20" s="108" t="s">
        <v>1280</v>
      </c>
      <c r="AF20" s="109" t="s">
        <v>1280</v>
      </c>
      <c r="AG20" s="109" t="s">
        <v>1280</v>
      </c>
      <c r="AH20" s="109" t="s">
        <v>1280</v>
      </c>
      <c r="AI20" s="71" t="s">
        <v>1278</v>
      </c>
      <c r="AJ20" s="71" t="s">
        <v>1278</v>
      </c>
      <c r="AK20" s="71" t="s">
        <v>1278</v>
      </c>
      <c r="AL20" s="71" t="s">
        <v>1278</v>
      </c>
      <c r="AM20" s="71" t="s">
        <v>1278</v>
      </c>
      <c r="AN20" s="110" t="s">
        <v>1279</v>
      </c>
      <c r="AO20" s="72" t="s">
        <v>1278</v>
      </c>
      <c r="AP20" s="72" t="s">
        <v>1278</v>
      </c>
      <c r="AQ20" s="72" t="s">
        <v>1278</v>
      </c>
      <c r="AR20" s="72" t="s">
        <v>1278</v>
      </c>
      <c r="AS20" s="72" t="s">
        <v>1278</v>
      </c>
      <c r="AT20" s="111" t="s">
        <v>1280</v>
      </c>
      <c r="AU20" s="112">
        <v>44495</v>
      </c>
      <c r="AV20" s="113" t="s">
        <v>1279</v>
      </c>
      <c r="AW20" s="26">
        <v>44495</v>
      </c>
      <c r="AX20" s="115" t="s">
        <v>1279</v>
      </c>
      <c r="AY20" s="25">
        <v>44495</v>
      </c>
      <c r="AZ20" s="117" t="s">
        <v>1279</v>
      </c>
      <c r="BA20" s="105">
        <v>44497</v>
      </c>
      <c r="BB20" s="119" t="s">
        <v>1284</v>
      </c>
      <c r="BC20" s="70" t="s">
        <v>1355</v>
      </c>
      <c r="BD20" s="83" t="s">
        <v>1348</v>
      </c>
      <c r="BE20" s="70" t="s">
        <v>1287</v>
      </c>
      <c r="BF20" s="74"/>
    </row>
    <row r="21" spans="1:58" s="93" customFormat="1" x14ac:dyDescent="0.3">
      <c r="A21" s="134" t="s">
        <v>14</v>
      </c>
      <c r="B21" s="85" t="s">
        <v>1288</v>
      </c>
      <c r="C21" s="134" t="s">
        <v>1345</v>
      </c>
      <c r="D21" s="94">
        <v>44480</v>
      </c>
      <c r="E21" s="94">
        <v>44494</v>
      </c>
      <c r="F21" s="73">
        <v>19970</v>
      </c>
      <c r="G21" s="101" t="s">
        <v>1278</v>
      </c>
      <c r="H21" s="101" t="s">
        <v>1278</v>
      </c>
      <c r="I21" s="101" t="s">
        <v>1278</v>
      </c>
      <c r="J21" s="101" t="s">
        <v>1278</v>
      </c>
      <c r="K21" s="101" t="s">
        <v>1278</v>
      </c>
      <c r="L21" s="101" t="s">
        <v>1278</v>
      </c>
      <c r="M21" s="102">
        <v>44495</v>
      </c>
      <c r="N21" s="103" t="s">
        <v>1279</v>
      </c>
      <c r="O21" s="285" t="s">
        <v>1280</v>
      </c>
      <c r="P21" s="289"/>
      <c r="Q21" s="289"/>
      <c r="R21" s="289"/>
      <c r="S21" s="289"/>
      <c r="T21" s="104"/>
      <c r="U21" s="105">
        <v>44495</v>
      </c>
      <c r="V21" s="92" t="s">
        <v>1279</v>
      </c>
      <c r="W21" s="183" t="s">
        <v>1294</v>
      </c>
      <c r="X21" s="96" t="s">
        <v>1278</v>
      </c>
      <c r="Y21" s="96" t="s">
        <v>1278</v>
      </c>
      <c r="Z21" s="98">
        <v>44495</v>
      </c>
      <c r="AA21" s="97" t="s">
        <v>1279</v>
      </c>
      <c r="AB21" s="80" t="s">
        <v>1280</v>
      </c>
      <c r="AC21" s="81" t="s">
        <v>1280</v>
      </c>
      <c r="AD21" s="106" t="s">
        <v>1356</v>
      </c>
      <c r="AE21" s="108" t="s">
        <v>1280</v>
      </c>
      <c r="AF21" s="109" t="s">
        <v>1280</v>
      </c>
      <c r="AG21" s="109" t="s">
        <v>1280</v>
      </c>
      <c r="AH21" s="109" t="s">
        <v>1280</v>
      </c>
      <c r="AI21" s="109" t="s">
        <v>1280</v>
      </c>
      <c r="AJ21" s="109" t="s">
        <v>1280</v>
      </c>
      <c r="AK21" s="109" t="s">
        <v>1280</v>
      </c>
      <c r="AL21" s="109" t="s">
        <v>1280</v>
      </c>
      <c r="AM21" s="109" t="s">
        <v>1280</v>
      </c>
      <c r="AN21" s="109" t="s">
        <v>1280</v>
      </c>
      <c r="AO21" s="111" t="s">
        <v>1280</v>
      </c>
      <c r="AP21" s="111" t="s">
        <v>1280</v>
      </c>
      <c r="AQ21" s="111" t="s">
        <v>1280</v>
      </c>
      <c r="AR21" s="111" t="s">
        <v>1280</v>
      </c>
      <c r="AS21" s="111" t="s">
        <v>1280</v>
      </c>
      <c r="AT21" s="111" t="s">
        <v>1280</v>
      </c>
      <c r="AU21" s="112" t="s">
        <v>1280</v>
      </c>
      <c r="AV21" s="113" t="s">
        <v>1280</v>
      </c>
      <c r="AW21" s="26" t="s">
        <v>1280</v>
      </c>
      <c r="AX21" s="115" t="s">
        <v>1280</v>
      </c>
      <c r="AY21" s="25" t="s">
        <v>1280</v>
      </c>
      <c r="AZ21" s="117" t="s">
        <v>1280</v>
      </c>
      <c r="BA21" s="105" t="s">
        <v>1351</v>
      </c>
      <c r="BB21" s="119" t="s">
        <v>1351</v>
      </c>
      <c r="BC21" s="70" t="s">
        <v>1280</v>
      </c>
      <c r="BD21" s="83" t="s">
        <v>1280</v>
      </c>
      <c r="BE21" s="70" t="s">
        <v>1280</v>
      </c>
      <c r="BF21" s="74"/>
    </row>
    <row r="22" spans="1:58" s="93" customFormat="1" x14ac:dyDescent="0.3">
      <c r="A22" s="134" t="s">
        <v>182</v>
      </c>
      <c r="B22" s="85" t="s">
        <v>1357</v>
      </c>
      <c r="C22" s="134" t="s">
        <v>1345</v>
      </c>
      <c r="D22" s="94">
        <v>44480</v>
      </c>
      <c r="E22" s="94">
        <v>44494</v>
      </c>
      <c r="F22" s="73">
        <v>19970</v>
      </c>
      <c r="G22" s="101" t="s">
        <v>1278</v>
      </c>
      <c r="H22" s="101" t="s">
        <v>1278</v>
      </c>
      <c r="I22" s="101" t="s">
        <v>1278</v>
      </c>
      <c r="J22" s="101" t="s">
        <v>1278</v>
      </c>
      <c r="K22" s="101" t="s">
        <v>1278</v>
      </c>
      <c r="L22" s="101" t="s">
        <v>1278</v>
      </c>
      <c r="M22" s="102">
        <v>44495</v>
      </c>
      <c r="N22" s="103" t="s">
        <v>1279</v>
      </c>
      <c r="O22" s="285" t="s">
        <v>1280</v>
      </c>
      <c r="P22" s="289"/>
      <c r="Q22" s="289"/>
      <c r="R22" s="289"/>
      <c r="S22" s="289"/>
      <c r="T22" s="104"/>
      <c r="U22" s="105">
        <v>44495</v>
      </c>
      <c r="V22" s="92" t="s">
        <v>1279</v>
      </c>
      <c r="W22" s="96" t="s">
        <v>1278</v>
      </c>
      <c r="X22" s="96" t="s">
        <v>1278</v>
      </c>
      <c r="Y22" s="96" t="s">
        <v>1278</v>
      </c>
      <c r="Z22" s="98">
        <v>44495</v>
      </c>
      <c r="AA22" s="97" t="s">
        <v>1279</v>
      </c>
      <c r="AB22" s="80" t="s">
        <v>1280</v>
      </c>
      <c r="AC22" s="81" t="s">
        <v>1280</v>
      </c>
      <c r="AD22" s="106" t="s">
        <v>1358</v>
      </c>
      <c r="AE22" s="108" t="s">
        <v>1280</v>
      </c>
      <c r="AF22" s="109" t="s">
        <v>1280</v>
      </c>
      <c r="AG22" s="109" t="s">
        <v>1280</v>
      </c>
      <c r="AH22" s="109" t="s">
        <v>1280</v>
      </c>
      <c r="AI22" s="71" t="s">
        <v>1278</v>
      </c>
      <c r="AJ22" s="71" t="s">
        <v>1278</v>
      </c>
      <c r="AK22" s="71" t="s">
        <v>1278</v>
      </c>
      <c r="AL22" s="71" t="s">
        <v>1278</v>
      </c>
      <c r="AM22" s="71" t="s">
        <v>1278</v>
      </c>
      <c r="AN22" s="110" t="s">
        <v>1279</v>
      </c>
      <c r="AO22" s="72" t="s">
        <v>1278</v>
      </c>
      <c r="AP22" s="72" t="s">
        <v>1278</v>
      </c>
      <c r="AQ22" s="72" t="s">
        <v>1278</v>
      </c>
      <c r="AR22" s="72" t="s">
        <v>1278</v>
      </c>
      <c r="AS22" s="72" t="s">
        <v>1278</v>
      </c>
      <c r="AT22" s="111" t="s">
        <v>1280</v>
      </c>
      <c r="AU22" s="112">
        <v>44495</v>
      </c>
      <c r="AV22" s="113" t="s">
        <v>1279</v>
      </c>
      <c r="AW22" s="26">
        <v>44495</v>
      </c>
      <c r="AX22" s="115" t="s">
        <v>1279</v>
      </c>
      <c r="AY22" s="25">
        <v>44495</v>
      </c>
      <c r="AZ22" s="117" t="s">
        <v>1279</v>
      </c>
      <c r="BA22" s="105">
        <v>44497</v>
      </c>
      <c r="BB22" s="119" t="s">
        <v>1284</v>
      </c>
      <c r="BC22" s="70" t="s">
        <v>1359</v>
      </c>
      <c r="BD22" s="83" t="s">
        <v>1348</v>
      </c>
      <c r="BE22" s="70" t="s">
        <v>1287</v>
      </c>
      <c r="BF22" s="74"/>
    </row>
    <row r="23" spans="1:58" s="93" customFormat="1" x14ac:dyDescent="0.3">
      <c r="A23" s="134" t="s">
        <v>184</v>
      </c>
      <c r="B23" s="85" t="s">
        <v>1360</v>
      </c>
      <c r="C23" s="134" t="s">
        <v>1345</v>
      </c>
      <c r="D23" s="94">
        <v>44480</v>
      </c>
      <c r="E23" s="94">
        <v>44494</v>
      </c>
      <c r="F23" s="73">
        <v>19970</v>
      </c>
      <c r="G23" s="101" t="s">
        <v>1278</v>
      </c>
      <c r="H23" s="101" t="s">
        <v>1278</v>
      </c>
      <c r="I23" s="101" t="s">
        <v>1278</v>
      </c>
      <c r="J23" s="101" t="s">
        <v>1278</v>
      </c>
      <c r="K23" s="101" t="s">
        <v>1278</v>
      </c>
      <c r="L23" s="101" t="s">
        <v>1278</v>
      </c>
      <c r="M23" s="102">
        <v>44495</v>
      </c>
      <c r="N23" s="103" t="s">
        <v>1279</v>
      </c>
      <c r="O23" s="285" t="s">
        <v>1280</v>
      </c>
      <c r="P23" s="289"/>
      <c r="Q23" s="289"/>
      <c r="R23" s="289"/>
      <c r="S23" s="289"/>
      <c r="T23" s="104"/>
      <c r="U23" s="105">
        <v>44495</v>
      </c>
      <c r="V23" s="92" t="s">
        <v>1279</v>
      </c>
      <c r="W23" s="96" t="s">
        <v>1278</v>
      </c>
      <c r="X23" s="96" t="s">
        <v>1278</v>
      </c>
      <c r="Y23" s="183" t="s">
        <v>1294</v>
      </c>
      <c r="Z23" s="98">
        <v>44495</v>
      </c>
      <c r="AA23" s="97" t="s">
        <v>1279</v>
      </c>
      <c r="AB23" s="80" t="s">
        <v>1280</v>
      </c>
      <c r="AC23" s="81" t="s">
        <v>1280</v>
      </c>
      <c r="AD23" s="106" t="s">
        <v>1361</v>
      </c>
      <c r="AE23" s="108" t="s">
        <v>1280</v>
      </c>
      <c r="AF23" s="109" t="s">
        <v>1280</v>
      </c>
      <c r="AG23" s="109" t="s">
        <v>1280</v>
      </c>
      <c r="AH23" s="109" t="s">
        <v>1280</v>
      </c>
      <c r="AI23" s="71" t="s">
        <v>1278</v>
      </c>
      <c r="AJ23" s="71" t="s">
        <v>1278</v>
      </c>
      <c r="AK23" s="71" t="s">
        <v>1278</v>
      </c>
      <c r="AL23" s="71" t="s">
        <v>1278</v>
      </c>
      <c r="AM23" s="71" t="s">
        <v>1278</v>
      </c>
      <c r="AN23" s="110" t="s">
        <v>1279</v>
      </c>
      <c r="AO23" s="72" t="s">
        <v>1278</v>
      </c>
      <c r="AP23" s="72" t="s">
        <v>1278</v>
      </c>
      <c r="AQ23" s="72" t="s">
        <v>1278</v>
      </c>
      <c r="AR23" s="72" t="s">
        <v>1278</v>
      </c>
      <c r="AS23" s="72" t="s">
        <v>1278</v>
      </c>
      <c r="AT23" s="111" t="s">
        <v>1280</v>
      </c>
      <c r="AU23" s="112">
        <v>44495</v>
      </c>
      <c r="AV23" s="113" t="s">
        <v>1279</v>
      </c>
      <c r="AW23" s="26">
        <v>44495</v>
      </c>
      <c r="AX23" s="115" t="s">
        <v>1279</v>
      </c>
      <c r="AY23" s="25">
        <v>44496</v>
      </c>
      <c r="AZ23" s="117" t="s">
        <v>1279</v>
      </c>
      <c r="BA23" s="105">
        <v>44497</v>
      </c>
      <c r="BB23" s="119" t="s">
        <v>1284</v>
      </c>
      <c r="BC23" s="70" t="s">
        <v>1362</v>
      </c>
      <c r="BD23" s="83" t="s">
        <v>1348</v>
      </c>
      <c r="BE23" s="70" t="s">
        <v>1287</v>
      </c>
      <c r="BF23" s="74"/>
    </row>
    <row r="24" spans="1:58" s="93" customFormat="1" x14ac:dyDescent="0.3">
      <c r="A24" s="134" t="s">
        <v>19</v>
      </c>
      <c r="B24" s="85" t="s">
        <v>1299</v>
      </c>
      <c r="C24" s="134" t="s">
        <v>1345</v>
      </c>
      <c r="D24" s="94">
        <v>44475</v>
      </c>
      <c r="E24" s="94">
        <v>44489</v>
      </c>
      <c r="F24" s="73">
        <v>19970</v>
      </c>
      <c r="G24" s="101" t="s">
        <v>1278</v>
      </c>
      <c r="H24" s="101" t="s">
        <v>1278</v>
      </c>
      <c r="I24" s="101" t="s">
        <v>1278</v>
      </c>
      <c r="J24" s="101" t="s">
        <v>1278</v>
      </c>
      <c r="K24" s="101" t="s">
        <v>1278</v>
      </c>
      <c r="L24" s="101" t="s">
        <v>1278</v>
      </c>
      <c r="M24" s="102">
        <v>44495</v>
      </c>
      <c r="N24" s="103" t="s">
        <v>1279</v>
      </c>
      <c r="O24" s="285" t="s">
        <v>1280</v>
      </c>
      <c r="P24" s="289"/>
      <c r="Q24" s="289"/>
      <c r="R24" s="289"/>
      <c r="S24" s="289"/>
      <c r="T24" s="104"/>
      <c r="U24" s="105">
        <v>44495</v>
      </c>
      <c r="V24" s="92" t="s">
        <v>1279</v>
      </c>
      <c r="W24" s="96" t="s">
        <v>1278</v>
      </c>
      <c r="X24" s="96" t="s">
        <v>1278</v>
      </c>
      <c r="Y24" s="96" t="s">
        <v>1278</v>
      </c>
      <c r="Z24" s="98">
        <v>44495</v>
      </c>
      <c r="AA24" s="97" t="s">
        <v>1279</v>
      </c>
      <c r="AB24" s="80" t="s">
        <v>1280</v>
      </c>
      <c r="AC24" s="81" t="s">
        <v>1280</v>
      </c>
      <c r="AD24" s="106" t="s">
        <v>1363</v>
      </c>
      <c r="AE24" s="108" t="s">
        <v>1280</v>
      </c>
      <c r="AF24" s="109" t="s">
        <v>1280</v>
      </c>
      <c r="AG24" s="109" t="s">
        <v>1280</v>
      </c>
      <c r="AH24" s="109" t="s">
        <v>1280</v>
      </c>
      <c r="AI24" s="71" t="s">
        <v>1278</v>
      </c>
      <c r="AJ24" s="71" t="s">
        <v>1278</v>
      </c>
      <c r="AK24" s="71" t="s">
        <v>1278</v>
      </c>
      <c r="AL24" s="71" t="s">
        <v>1278</v>
      </c>
      <c r="AM24" s="71" t="s">
        <v>1278</v>
      </c>
      <c r="AN24" s="110" t="s">
        <v>1279</v>
      </c>
      <c r="AO24" s="72" t="s">
        <v>1278</v>
      </c>
      <c r="AP24" s="72" t="s">
        <v>1278</v>
      </c>
      <c r="AQ24" s="72" t="s">
        <v>1278</v>
      </c>
      <c r="AR24" s="72" t="s">
        <v>1278</v>
      </c>
      <c r="AS24" s="72" t="s">
        <v>1278</v>
      </c>
      <c r="AT24" s="111" t="s">
        <v>1280</v>
      </c>
      <c r="AU24" s="112">
        <v>44495</v>
      </c>
      <c r="AV24" s="113" t="s">
        <v>1279</v>
      </c>
      <c r="AW24" s="26">
        <v>44495</v>
      </c>
      <c r="AX24" s="115" t="s">
        <v>1279</v>
      </c>
      <c r="AY24" s="25">
        <v>44497</v>
      </c>
      <c r="AZ24" s="117" t="s">
        <v>1279</v>
      </c>
      <c r="BA24" s="105">
        <v>44497</v>
      </c>
      <c r="BB24" s="119" t="s">
        <v>1284</v>
      </c>
      <c r="BC24" s="70" t="s">
        <v>1364</v>
      </c>
      <c r="BD24" s="83" t="s">
        <v>1348</v>
      </c>
      <c r="BE24" s="70" t="s">
        <v>1287</v>
      </c>
      <c r="BF24" s="74"/>
    </row>
    <row r="25" spans="1:58" s="93" customFormat="1" x14ac:dyDescent="0.3">
      <c r="A25" s="134" t="s">
        <v>43</v>
      </c>
      <c r="B25" s="85" t="s">
        <v>1365</v>
      </c>
      <c r="C25" s="134" t="s">
        <v>1345</v>
      </c>
      <c r="D25" s="94">
        <v>44475</v>
      </c>
      <c r="E25" s="94">
        <v>44489</v>
      </c>
      <c r="F25" s="73">
        <v>19970</v>
      </c>
      <c r="G25" s="101" t="s">
        <v>1278</v>
      </c>
      <c r="H25" s="101" t="s">
        <v>1278</v>
      </c>
      <c r="I25" s="101" t="s">
        <v>1278</v>
      </c>
      <c r="J25" s="101" t="s">
        <v>1278</v>
      </c>
      <c r="K25" s="101" t="s">
        <v>1278</v>
      </c>
      <c r="L25" s="101" t="s">
        <v>1278</v>
      </c>
      <c r="M25" s="102">
        <v>44495</v>
      </c>
      <c r="N25" s="103" t="s">
        <v>1279</v>
      </c>
      <c r="O25" s="285" t="s">
        <v>1280</v>
      </c>
      <c r="P25" s="289"/>
      <c r="Q25" s="289"/>
      <c r="R25" s="289"/>
      <c r="S25" s="289"/>
      <c r="T25" s="104"/>
      <c r="U25" s="105">
        <v>44495</v>
      </c>
      <c r="V25" s="92" t="s">
        <v>1279</v>
      </c>
      <c r="W25" s="96" t="s">
        <v>1278</v>
      </c>
      <c r="X25" s="96" t="s">
        <v>1278</v>
      </c>
      <c r="Y25" s="96" t="s">
        <v>1278</v>
      </c>
      <c r="Z25" s="98">
        <v>44495</v>
      </c>
      <c r="AA25" s="97" t="s">
        <v>1279</v>
      </c>
      <c r="AB25" s="80" t="s">
        <v>1280</v>
      </c>
      <c r="AC25" s="81" t="s">
        <v>1280</v>
      </c>
      <c r="AD25" s="106" t="s">
        <v>1366</v>
      </c>
      <c r="AE25" s="108" t="s">
        <v>1280</v>
      </c>
      <c r="AF25" s="109" t="s">
        <v>1280</v>
      </c>
      <c r="AG25" s="109" t="s">
        <v>1280</v>
      </c>
      <c r="AH25" s="109" t="s">
        <v>1280</v>
      </c>
      <c r="AI25" s="71" t="s">
        <v>1278</v>
      </c>
      <c r="AJ25" s="71" t="s">
        <v>1278</v>
      </c>
      <c r="AK25" s="71" t="s">
        <v>1278</v>
      </c>
      <c r="AL25" s="71" t="s">
        <v>1278</v>
      </c>
      <c r="AM25" s="71" t="s">
        <v>1278</v>
      </c>
      <c r="AN25" s="110" t="s">
        <v>1279</v>
      </c>
      <c r="AO25" s="72" t="s">
        <v>1278</v>
      </c>
      <c r="AP25" s="72" t="s">
        <v>1278</v>
      </c>
      <c r="AQ25" s="72" t="s">
        <v>1278</v>
      </c>
      <c r="AR25" s="72" t="s">
        <v>1278</v>
      </c>
      <c r="AS25" s="72" t="s">
        <v>1278</v>
      </c>
      <c r="AT25" s="111" t="s">
        <v>1280</v>
      </c>
      <c r="AU25" s="112">
        <v>44495</v>
      </c>
      <c r="AV25" s="113" t="s">
        <v>1279</v>
      </c>
      <c r="AW25" s="26">
        <v>44495</v>
      </c>
      <c r="AX25" s="115" t="s">
        <v>1279</v>
      </c>
      <c r="AY25" s="25">
        <v>44498</v>
      </c>
      <c r="AZ25" s="117" t="s">
        <v>1279</v>
      </c>
      <c r="BA25" s="105">
        <v>44497</v>
      </c>
      <c r="BB25" s="119" t="s">
        <v>1284</v>
      </c>
      <c r="BC25" s="70" t="s">
        <v>1367</v>
      </c>
      <c r="BD25" s="83" t="s">
        <v>1348</v>
      </c>
      <c r="BE25" s="70" t="s">
        <v>1287</v>
      </c>
      <c r="BF25" s="74"/>
    </row>
    <row r="26" spans="1:58" s="93" customFormat="1" x14ac:dyDescent="0.3">
      <c r="A26" s="134" t="s">
        <v>294</v>
      </c>
      <c r="B26" s="85" t="s">
        <v>1314</v>
      </c>
      <c r="C26" s="134" t="s">
        <v>1345</v>
      </c>
      <c r="D26" s="94">
        <v>44475</v>
      </c>
      <c r="E26" s="94">
        <v>44489</v>
      </c>
      <c r="F26" s="73">
        <v>19970</v>
      </c>
      <c r="G26" s="101" t="s">
        <v>1278</v>
      </c>
      <c r="H26" s="101" t="s">
        <v>1278</v>
      </c>
      <c r="I26" s="101" t="s">
        <v>1278</v>
      </c>
      <c r="J26" s="101" t="s">
        <v>1278</v>
      </c>
      <c r="K26" s="101" t="s">
        <v>1278</v>
      </c>
      <c r="L26" s="101" t="s">
        <v>1278</v>
      </c>
      <c r="M26" s="102">
        <v>44495</v>
      </c>
      <c r="N26" s="103" t="s">
        <v>1279</v>
      </c>
      <c r="O26" s="285" t="s">
        <v>1280</v>
      </c>
      <c r="P26" s="289"/>
      <c r="Q26" s="289"/>
      <c r="R26" s="289"/>
      <c r="S26" s="289"/>
      <c r="T26" s="104"/>
      <c r="U26" s="105">
        <v>44495</v>
      </c>
      <c r="V26" s="92" t="s">
        <v>1279</v>
      </c>
      <c r="W26" s="183" t="s">
        <v>1294</v>
      </c>
      <c r="X26" s="96" t="s">
        <v>1278</v>
      </c>
      <c r="Y26" s="96" t="s">
        <v>1278</v>
      </c>
      <c r="Z26" s="98">
        <v>44495</v>
      </c>
      <c r="AA26" s="97" t="s">
        <v>1279</v>
      </c>
      <c r="AB26" s="80" t="s">
        <v>1280</v>
      </c>
      <c r="AC26" s="81" t="s">
        <v>1280</v>
      </c>
      <c r="AD26" s="106" t="s">
        <v>1368</v>
      </c>
      <c r="AE26" s="108" t="s">
        <v>1280</v>
      </c>
      <c r="AF26" s="109" t="s">
        <v>1280</v>
      </c>
      <c r="AG26" s="109" t="s">
        <v>1280</v>
      </c>
      <c r="AH26" s="109" t="s">
        <v>1280</v>
      </c>
      <c r="AI26" s="109" t="s">
        <v>1280</v>
      </c>
      <c r="AJ26" s="109" t="s">
        <v>1280</v>
      </c>
      <c r="AK26" s="109" t="s">
        <v>1280</v>
      </c>
      <c r="AL26" s="109" t="s">
        <v>1280</v>
      </c>
      <c r="AM26" s="109" t="s">
        <v>1280</v>
      </c>
      <c r="AN26" s="109" t="s">
        <v>1280</v>
      </c>
      <c r="AO26" s="111" t="s">
        <v>1280</v>
      </c>
      <c r="AP26" s="111" t="s">
        <v>1280</v>
      </c>
      <c r="AQ26" s="111" t="s">
        <v>1280</v>
      </c>
      <c r="AR26" s="111" t="s">
        <v>1280</v>
      </c>
      <c r="AS26" s="111" t="s">
        <v>1280</v>
      </c>
      <c r="AT26" s="111" t="s">
        <v>1280</v>
      </c>
      <c r="AU26" s="112" t="s">
        <v>1280</v>
      </c>
      <c r="AV26" s="113" t="s">
        <v>1280</v>
      </c>
      <c r="AW26" s="26" t="s">
        <v>1280</v>
      </c>
      <c r="AX26" s="115" t="s">
        <v>1280</v>
      </c>
      <c r="AY26" s="25" t="s">
        <v>1280</v>
      </c>
      <c r="AZ26" s="117" t="s">
        <v>1280</v>
      </c>
      <c r="BA26" s="105" t="s">
        <v>1351</v>
      </c>
      <c r="BB26" s="119" t="s">
        <v>1351</v>
      </c>
      <c r="BC26" s="70" t="s">
        <v>1280</v>
      </c>
      <c r="BD26" s="83" t="s">
        <v>1280</v>
      </c>
      <c r="BE26" s="70" t="s">
        <v>1280</v>
      </c>
      <c r="BF26" s="74"/>
    </row>
    <row r="27" spans="1:58" s="93" customFormat="1" x14ac:dyDescent="0.3">
      <c r="A27" s="134" t="s">
        <v>261</v>
      </c>
      <c r="B27" s="85" t="s">
        <v>1369</v>
      </c>
      <c r="C27" s="134" t="s">
        <v>1345</v>
      </c>
      <c r="D27" s="94">
        <v>44507</v>
      </c>
      <c r="E27" s="94">
        <v>44520</v>
      </c>
      <c r="F27" s="73">
        <v>20019</v>
      </c>
      <c r="G27" s="101" t="s">
        <v>1278</v>
      </c>
      <c r="H27" s="101" t="s">
        <v>1278</v>
      </c>
      <c r="I27" s="101" t="s">
        <v>1278</v>
      </c>
      <c r="J27" s="101" t="s">
        <v>1278</v>
      </c>
      <c r="K27" s="101" t="s">
        <v>1278</v>
      </c>
      <c r="L27" s="101" t="s">
        <v>1278</v>
      </c>
      <c r="M27" s="102">
        <v>44521</v>
      </c>
      <c r="N27" s="103" t="s">
        <v>1370</v>
      </c>
      <c r="O27" s="285" t="s">
        <v>1280</v>
      </c>
      <c r="P27" s="289"/>
      <c r="Q27" s="289"/>
      <c r="R27" s="289"/>
      <c r="S27" s="289"/>
      <c r="T27" s="289"/>
      <c r="U27" s="289"/>
      <c r="V27" s="289"/>
      <c r="W27" s="96" t="s">
        <v>1278</v>
      </c>
      <c r="X27" s="96" t="s">
        <v>1278</v>
      </c>
      <c r="Y27" s="96" t="s">
        <v>1278</v>
      </c>
      <c r="Z27" s="98">
        <v>44521</v>
      </c>
      <c r="AA27" s="97" t="s">
        <v>1370</v>
      </c>
      <c r="AB27" s="106" t="s">
        <v>1280</v>
      </c>
      <c r="AC27" s="107" t="s">
        <v>1280</v>
      </c>
      <c r="AD27" s="106" t="s">
        <v>1371</v>
      </c>
      <c r="AE27" s="108" t="s">
        <v>1280</v>
      </c>
      <c r="AF27" s="109" t="s">
        <v>1280</v>
      </c>
      <c r="AG27" s="109" t="s">
        <v>1280</v>
      </c>
      <c r="AH27" s="109" t="s">
        <v>1280</v>
      </c>
      <c r="AI27" s="71" t="s">
        <v>1278</v>
      </c>
      <c r="AJ27" s="71" t="s">
        <v>1278</v>
      </c>
      <c r="AK27" s="71" t="s">
        <v>1278</v>
      </c>
      <c r="AL27" s="71" t="s">
        <v>1278</v>
      </c>
      <c r="AM27" s="71" t="s">
        <v>1278</v>
      </c>
      <c r="AN27" s="110" t="s">
        <v>1370</v>
      </c>
      <c r="AO27" s="72" t="s">
        <v>1278</v>
      </c>
      <c r="AP27" s="72" t="s">
        <v>1278</v>
      </c>
      <c r="AQ27" s="72" t="s">
        <v>1278</v>
      </c>
      <c r="AR27" s="72" t="s">
        <v>1278</v>
      </c>
      <c r="AS27" s="72" t="s">
        <v>1278</v>
      </c>
      <c r="AT27" s="111" t="s">
        <v>1280</v>
      </c>
      <c r="AU27" s="112">
        <v>44521</v>
      </c>
      <c r="AV27" s="113" t="s">
        <v>1370</v>
      </c>
      <c r="AW27" s="26">
        <v>44530</v>
      </c>
      <c r="AX27" s="115" t="s">
        <v>1370</v>
      </c>
      <c r="AY27" s="25">
        <v>44530</v>
      </c>
      <c r="AZ27" s="117" t="s">
        <v>1370</v>
      </c>
      <c r="BA27" s="105">
        <v>44521</v>
      </c>
      <c r="BB27" s="119" t="s">
        <v>1370</v>
      </c>
      <c r="BC27" s="70" t="s">
        <v>260</v>
      </c>
      <c r="BD27" s="70" t="s">
        <v>262</v>
      </c>
      <c r="BE27" s="70" t="s">
        <v>1284</v>
      </c>
      <c r="BF27" s="74"/>
    </row>
    <row r="28" spans="1:58" s="93" customFormat="1" x14ac:dyDescent="0.3">
      <c r="A28" s="134" t="s">
        <v>55</v>
      </c>
      <c r="B28" s="85" t="s">
        <v>1332</v>
      </c>
      <c r="C28" s="134" t="s">
        <v>1345</v>
      </c>
      <c r="D28" s="94">
        <v>44507</v>
      </c>
      <c r="E28" s="94">
        <v>44520</v>
      </c>
      <c r="F28" s="73">
        <v>20019</v>
      </c>
      <c r="G28" s="101" t="s">
        <v>1278</v>
      </c>
      <c r="H28" s="89" t="s">
        <v>1294</v>
      </c>
      <c r="I28" s="101" t="s">
        <v>1278</v>
      </c>
      <c r="J28" s="101" t="s">
        <v>1278</v>
      </c>
      <c r="K28" s="101" t="s">
        <v>1278</v>
      </c>
      <c r="L28" s="101" t="s">
        <v>1278</v>
      </c>
      <c r="M28" s="102">
        <v>44521</v>
      </c>
      <c r="N28" s="103" t="s">
        <v>1370</v>
      </c>
      <c r="O28" s="285" t="s">
        <v>1280</v>
      </c>
      <c r="P28" s="289"/>
      <c r="Q28" s="289"/>
      <c r="R28" s="289"/>
      <c r="S28" s="289"/>
      <c r="T28" s="289"/>
      <c r="U28" s="289"/>
      <c r="V28" s="289"/>
      <c r="W28" s="96" t="s">
        <v>1278</v>
      </c>
      <c r="X28" s="96" t="s">
        <v>1278</v>
      </c>
      <c r="Y28" s="96" t="s">
        <v>1278</v>
      </c>
      <c r="Z28" s="98">
        <v>44521</v>
      </c>
      <c r="AA28" s="97" t="s">
        <v>1370</v>
      </c>
      <c r="AB28" s="106" t="s">
        <v>1280</v>
      </c>
      <c r="AC28" s="107" t="s">
        <v>1280</v>
      </c>
      <c r="AD28" s="106" t="s">
        <v>1372</v>
      </c>
      <c r="AE28" s="108" t="s">
        <v>1280</v>
      </c>
      <c r="AF28" s="109" t="s">
        <v>1280</v>
      </c>
      <c r="AG28" s="109" t="s">
        <v>1280</v>
      </c>
      <c r="AH28" s="109" t="s">
        <v>1280</v>
      </c>
      <c r="AI28" s="71" t="s">
        <v>1278</v>
      </c>
      <c r="AJ28" s="71" t="s">
        <v>1278</v>
      </c>
      <c r="AK28" s="71" t="s">
        <v>1278</v>
      </c>
      <c r="AL28" s="71" t="s">
        <v>1278</v>
      </c>
      <c r="AM28" s="71" t="s">
        <v>1278</v>
      </c>
      <c r="AN28" s="110" t="s">
        <v>1370</v>
      </c>
      <c r="AO28" s="72" t="s">
        <v>1278</v>
      </c>
      <c r="AP28" s="72" t="s">
        <v>1278</v>
      </c>
      <c r="AQ28" s="72" t="s">
        <v>1278</v>
      </c>
      <c r="AR28" s="72" t="s">
        <v>1278</v>
      </c>
      <c r="AS28" s="72" t="s">
        <v>1278</v>
      </c>
      <c r="AT28" s="111" t="s">
        <v>1280</v>
      </c>
      <c r="AU28" s="112">
        <v>44521</v>
      </c>
      <c r="AV28" s="113" t="s">
        <v>1370</v>
      </c>
      <c r="AW28" s="26">
        <v>44530</v>
      </c>
      <c r="AX28" s="115" t="s">
        <v>1370</v>
      </c>
      <c r="AY28" s="25">
        <v>44530</v>
      </c>
      <c r="AZ28" s="117" t="s">
        <v>1370</v>
      </c>
      <c r="BA28" s="105">
        <v>44521</v>
      </c>
      <c r="BB28" s="119" t="s">
        <v>1370</v>
      </c>
      <c r="BC28" s="70" t="s">
        <v>263</v>
      </c>
      <c r="BD28" s="70" t="s">
        <v>262</v>
      </c>
      <c r="BE28" s="83" t="s">
        <v>1284</v>
      </c>
      <c r="BF28" s="74"/>
    </row>
    <row r="29" spans="1:58" s="93" customFormat="1" x14ac:dyDescent="0.3">
      <c r="A29" s="134" t="s">
        <v>265</v>
      </c>
      <c r="B29" s="85" t="s">
        <v>1373</v>
      </c>
      <c r="C29" s="134" t="s">
        <v>1345</v>
      </c>
      <c r="D29" s="94">
        <v>44504</v>
      </c>
      <c r="E29" s="94">
        <v>44518</v>
      </c>
      <c r="F29" s="73">
        <v>20019</v>
      </c>
      <c r="G29" s="101" t="s">
        <v>1278</v>
      </c>
      <c r="H29" s="89" t="s">
        <v>1294</v>
      </c>
      <c r="I29" s="101" t="s">
        <v>1278</v>
      </c>
      <c r="J29" s="101" t="s">
        <v>1278</v>
      </c>
      <c r="K29" s="101" t="s">
        <v>1278</v>
      </c>
      <c r="L29" s="101" t="s">
        <v>1278</v>
      </c>
      <c r="M29" s="102">
        <v>44524</v>
      </c>
      <c r="N29" s="103" t="s">
        <v>1279</v>
      </c>
      <c r="O29" s="285" t="s">
        <v>1280</v>
      </c>
      <c r="P29" s="289"/>
      <c r="Q29" s="289"/>
      <c r="R29" s="289"/>
      <c r="S29" s="289"/>
      <c r="T29" s="289"/>
      <c r="U29" s="289"/>
      <c r="V29" s="289"/>
      <c r="W29" s="96" t="s">
        <v>1278</v>
      </c>
      <c r="X29" s="96" t="s">
        <v>1278</v>
      </c>
      <c r="Y29" s="96" t="s">
        <v>1278</v>
      </c>
      <c r="Z29" s="98">
        <v>44524</v>
      </c>
      <c r="AA29" s="97" t="s">
        <v>1279</v>
      </c>
      <c r="AB29" s="106" t="s">
        <v>1280</v>
      </c>
      <c r="AC29" s="107" t="s">
        <v>1280</v>
      </c>
      <c r="AD29" s="106" t="s">
        <v>1374</v>
      </c>
      <c r="AE29" s="108" t="s">
        <v>1280</v>
      </c>
      <c r="AF29" s="109" t="s">
        <v>1280</v>
      </c>
      <c r="AG29" s="109" t="s">
        <v>1280</v>
      </c>
      <c r="AH29" s="109" t="s">
        <v>1280</v>
      </c>
      <c r="AI29" s="71" t="s">
        <v>1278</v>
      </c>
      <c r="AJ29" s="71" t="s">
        <v>1278</v>
      </c>
      <c r="AK29" s="71" t="s">
        <v>1278</v>
      </c>
      <c r="AL29" s="71" t="s">
        <v>1278</v>
      </c>
      <c r="AM29" s="71" t="s">
        <v>1278</v>
      </c>
      <c r="AN29" s="110" t="s">
        <v>1279</v>
      </c>
      <c r="AO29" s="72" t="s">
        <v>1278</v>
      </c>
      <c r="AP29" s="72" t="s">
        <v>1278</v>
      </c>
      <c r="AQ29" s="72" t="s">
        <v>1278</v>
      </c>
      <c r="AR29" s="72" t="s">
        <v>1278</v>
      </c>
      <c r="AS29" s="72" t="s">
        <v>1278</v>
      </c>
      <c r="AT29" s="111" t="s">
        <v>1280</v>
      </c>
      <c r="AU29" s="112">
        <v>44524</v>
      </c>
      <c r="AV29" s="113" t="s">
        <v>1279</v>
      </c>
      <c r="AW29" s="26">
        <v>44524</v>
      </c>
      <c r="AX29" s="115" t="s">
        <v>1279</v>
      </c>
      <c r="AY29" s="25">
        <v>44524</v>
      </c>
      <c r="AZ29" s="117" t="s">
        <v>1279</v>
      </c>
      <c r="BA29" s="105">
        <v>44530</v>
      </c>
      <c r="BB29" s="119" t="s">
        <v>1370</v>
      </c>
      <c r="BC29" s="70" t="s">
        <v>264</v>
      </c>
      <c r="BD29" s="70" t="s">
        <v>262</v>
      </c>
      <c r="BE29" s="83" t="s">
        <v>1284</v>
      </c>
      <c r="BF29" s="74"/>
    </row>
    <row r="30" spans="1:58" s="93" customFormat="1" x14ac:dyDescent="0.3">
      <c r="A30" s="134" t="s">
        <v>267</v>
      </c>
      <c r="B30" s="85" t="s">
        <v>1349</v>
      </c>
      <c r="C30" s="134" t="s">
        <v>1345</v>
      </c>
      <c r="D30" s="94">
        <v>44504</v>
      </c>
      <c r="E30" s="94">
        <v>44518</v>
      </c>
      <c r="F30" s="73">
        <v>20019</v>
      </c>
      <c r="G30" s="101" t="s">
        <v>1278</v>
      </c>
      <c r="H30" s="89" t="s">
        <v>1294</v>
      </c>
      <c r="I30" s="101" t="s">
        <v>1278</v>
      </c>
      <c r="J30" s="101" t="s">
        <v>1278</v>
      </c>
      <c r="K30" s="101" t="s">
        <v>1278</v>
      </c>
      <c r="L30" s="101" t="s">
        <v>1278</v>
      </c>
      <c r="M30" s="102">
        <v>44524</v>
      </c>
      <c r="N30" s="103" t="s">
        <v>1279</v>
      </c>
      <c r="O30" s="285" t="s">
        <v>1280</v>
      </c>
      <c r="P30" s="289"/>
      <c r="Q30" s="289"/>
      <c r="R30" s="289"/>
      <c r="S30" s="289"/>
      <c r="T30" s="289"/>
      <c r="U30" s="289"/>
      <c r="V30" s="289"/>
      <c r="W30" s="96" t="s">
        <v>1278</v>
      </c>
      <c r="X30" s="96" t="s">
        <v>1278</v>
      </c>
      <c r="Y30" s="96" t="s">
        <v>1278</v>
      </c>
      <c r="Z30" s="98">
        <v>44524</v>
      </c>
      <c r="AA30" s="97" t="s">
        <v>1279</v>
      </c>
      <c r="AB30" s="106" t="s">
        <v>1280</v>
      </c>
      <c r="AC30" s="107" t="s">
        <v>1280</v>
      </c>
      <c r="AD30" s="106" t="s">
        <v>1375</v>
      </c>
      <c r="AE30" s="108" t="s">
        <v>1280</v>
      </c>
      <c r="AF30" s="109" t="s">
        <v>1280</v>
      </c>
      <c r="AG30" s="109" t="s">
        <v>1280</v>
      </c>
      <c r="AH30" s="109" t="s">
        <v>1280</v>
      </c>
      <c r="AI30" s="71" t="s">
        <v>1278</v>
      </c>
      <c r="AJ30" s="71" t="s">
        <v>1278</v>
      </c>
      <c r="AK30" s="71" t="s">
        <v>1278</v>
      </c>
      <c r="AL30" s="71" t="s">
        <v>1278</v>
      </c>
      <c r="AM30" s="71" t="s">
        <v>1278</v>
      </c>
      <c r="AN30" s="110" t="s">
        <v>1279</v>
      </c>
      <c r="AO30" s="72" t="s">
        <v>1278</v>
      </c>
      <c r="AP30" s="72" t="s">
        <v>1278</v>
      </c>
      <c r="AQ30" s="72" t="s">
        <v>1278</v>
      </c>
      <c r="AR30" s="72" t="s">
        <v>1278</v>
      </c>
      <c r="AS30" s="72" t="s">
        <v>1278</v>
      </c>
      <c r="AT30" s="111" t="s">
        <v>1280</v>
      </c>
      <c r="AU30" s="112">
        <v>44524</v>
      </c>
      <c r="AV30" s="113" t="s">
        <v>1279</v>
      </c>
      <c r="AW30" s="26"/>
      <c r="AX30" s="115"/>
      <c r="AY30" s="25">
        <v>44524</v>
      </c>
      <c r="AZ30" s="117" t="s">
        <v>1279</v>
      </c>
      <c r="BA30" s="105">
        <v>44530</v>
      </c>
      <c r="BB30" s="119" t="s">
        <v>1370</v>
      </c>
      <c r="BC30" s="70" t="s">
        <v>266</v>
      </c>
      <c r="BD30" s="70" t="s">
        <v>262</v>
      </c>
      <c r="BE30" s="83" t="s">
        <v>1284</v>
      </c>
      <c r="BF30" s="74"/>
    </row>
    <row r="31" spans="1:58" s="93" customFormat="1" x14ac:dyDescent="0.3">
      <c r="A31" s="134" t="s">
        <v>51</v>
      </c>
      <c r="B31" s="85" t="s">
        <v>1332</v>
      </c>
      <c r="C31" s="134" t="s">
        <v>1345</v>
      </c>
      <c r="D31" s="94">
        <v>44507</v>
      </c>
      <c r="E31" s="94">
        <v>44519</v>
      </c>
      <c r="F31" s="73">
        <v>20019</v>
      </c>
      <c r="G31" s="101" t="s">
        <v>1278</v>
      </c>
      <c r="H31" s="101" t="s">
        <v>1278</v>
      </c>
      <c r="I31" s="101" t="s">
        <v>1278</v>
      </c>
      <c r="J31" s="101" t="s">
        <v>1278</v>
      </c>
      <c r="K31" s="101" t="s">
        <v>1278</v>
      </c>
      <c r="L31" s="101" t="s">
        <v>1278</v>
      </c>
      <c r="M31" s="102">
        <v>44525</v>
      </c>
      <c r="N31" s="103" t="s">
        <v>1370</v>
      </c>
      <c r="O31" s="285" t="s">
        <v>1280</v>
      </c>
      <c r="P31" s="289"/>
      <c r="Q31" s="289"/>
      <c r="R31" s="289"/>
      <c r="S31" s="289"/>
      <c r="T31" s="289"/>
      <c r="U31" s="289"/>
      <c r="V31" s="289"/>
      <c r="W31" s="96" t="s">
        <v>1278</v>
      </c>
      <c r="X31" s="96" t="s">
        <v>1278</v>
      </c>
      <c r="Y31" s="96" t="s">
        <v>1278</v>
      </c>
      <c r="Z31" s="98">
        <v>44525</v>
      </c>
      <c r="AA31" s="97" t="s">
        <v>1370</v>
      </c>
      <c r="AB31" s="106" t="s">
        <v>1280</v>
      </c>
      <c r="AC31" s="107" t="s">
        <v>1280</v>
      </c>
      <c r="AD31" s="106" t="s">
        <v>1376</v>
      </c>
      <c r="AE31" s="108" t="s">
        <v>1280</v>
      </c>
      <c r="AF31" s="109" t="s">
        <v>1280</v>
      </c>
      <c r="AG31" s="109" t="s">
        <v>1280</v>
      </c>
      <c r="AH31" s="109" t="s">
        <v>1280</v>
      </c>
      <c r="AI31" s="71" t="s">
        <v>1278</v>
      </c>
      <c r="AJ31" s="71" t="s">
        <v>1278</v>
      </c>
      <c r="AK31" s="71" t="s">
        <v>1278</v>
      </c>
      <c r="AL31" s="71" t="s">
        <v>1278</v>
      </c>
      <c r="AM31" s="71" t="s">
        <v>1278</v>
      </c>
      <c r="AN31" s="110" t="s">
        <v>1370</v>
      </c>
      <c r="AO31" s="72" t="s">
        <v>1278</v>
      </c>
      <c r="AP31" s="72" t="s">
        <v>1278</v>
      </c>
      <c r="AQ31" s="72" t="s">
        <v>1278</v>
      </c>
      <c r="AR31" s="72" t="s">
        <v>1278</v>
      </c>
      <c r="AS31" s="72" t="s">
        <v>1278</v>
      </c>
      <c r="AT31" s="111" t="s">
        <v>1280</v>
      </c>
      <c r="AU31" s="112">
        <v>44530</v>
      </c>
      <c r="AV31" s="113" t="s">
        <v>1370</v>
      </c>
      <c r="AW31" s="26">
        <v>44530</v>
      </c>
      <c r="AX31" s="115" t="s">
        <v>1370</v>
      </c>
      <c r="AY31" s="25">
        <v>44530</v>
      </c>
      <c r="AZ31" s="117" t="s">
        <v>1370</v>
      </c>
      <c r="BA31" s="105">
        <v>44530</v>
      </c>
      <c r="BB31" s="119" t="s">
        <v>1370</v>
      </c>
      <c r="BC31" s="70" t="s">
        <v>268</v>
      </c>
      <c r="BD31" s="70" t="s">
        <v>262</v>
      </c>
      <c r="BE31" s="83" t="s">
        <v>1284</v>
      </c>
      <c r="BF31" s="74"/>
    </row>
    <row r="32" spans="1:58" s="93" customFormat="1" x14ac:dyDescent="0.3">
      <c r="A32" s="134" t="s">
        <v>270</v>
      </c>
      <c r="B32" s="85" t="s">
        <v>1377</v>
      </c>
      <c r="C32" s="134" t="s">
        <v>1345</v>
      </c>
      <c r="D32" s="94">
        <v>44506</v>
      </c>
      <c r="E32" s="94">
        <v>44519</v>
      </c>
      <c r="F32" s="73">
        <v>20019</v>
      </c>
      <c r="G32" s="101" t="s">
        <v>1278</v>
      </c>
      <c r="H32" s="101" t="s">
        <v>1278</v>
      </c>
      <c r="I32" s="101" t="s">
        <v>1278</v>
      </c>
      <c r="J32" s="101" t="s">
        <v>1278</v>
      </c>
      <c r="K32" s="101" t="s">
        <v>1278</v>
      </c>
      <c r="L32" s="101" t="s">
        <v>1278</v>
      </c>
      <c r="M32" s="102">
        <v>44525</v>
      </c>
      <c r="N32" s="103" t="s">
        <v>1370</v>
      </c>
      <c r="O32" s="285" t="s">
        <v>1280</v>
      </c>
      <c r="P32" s="289"/>
      <c r="Q32" s="289"/>
      <c r="R32" s="289"/>
      <c r="S32" s="289"/>
      <c r="T32" s="289"/>
      <c r="U32" s="289"/>
      <c r="V32" s="289"/>
      <c r="W32" s="96" t="s">
        <v>1278</v>
      </c>
      <c r="X32" s="96" t="s">
        <v>1278</v>
      </c>
      <c r="Y32" s="96" t="s">
        <v>1278</v>
      </c>
      <c r="Z32" s="98">
        <v>44525</v>
      </c>
      <c r="AA32" s="97" t="s">
        <v>1370</v>
      </c>
      <c r="AB32" s="106" t="s">
        <v>1280</v>
      </c>
      <c r="AC32" s="107" t="s">
        <v>1280</v>
      </c>
      <c r="AD32" s="106" t="s">
        <v>1378</v>
      </c>
      <c r="AE32" s="108" t="s">
        <v>1280</v>
      </c>
      <c r="AF32" s="109" t="s">
        <v>1280</v>
      </c>
      <c r="AG32" s="109" t="s">
        <v>1280</v>
      </c>
      <c r="AH32" s="109" t="s">
        <v>1280</v>
      </c>
      <c r="AI32" s="71" t="s">
        <v>1278</v>
      </c>
      <c r="AJ32" s="71" t="s">
        <v>1278</v>
      </c>
      <c r="AK32" s="71" t="s">
        <v>1278</v>
      </c>
      <c r="AL32" s="71" t="s">
        <v>1278</v>
      </c>
      <c r="AM32" s="71" t="s">
        <v>1278</v>
      </c>
      <c r="AN32" s="110" t="s">
        <v>1370</v>
      </c>
      <c r="AO32" s="72" t="s">
        <v>1278</v>
      </c>
      <c r="AP32" s="72" t="s">
        <v>1278</v>
      </c>
      <c r="AQ32" s="72" t="s">
        <v>1278</v>
      </c>
      <c r="AR32" s="72" t="s">
        <v>1278</v>
      </c>
      <c r="AS32" s="72" t="s">
        <v>1278</v>
      </c>
      <c r="AT32" s="111" t="s">
        <v>1280</v>
      </c>
      <c r="AU32" s="112">
        <v>44530</v>
      </c>
      <c r="AV32" s="113" t="s">
        <v>1370</v>
      </c>
      <c r="AW32" s="26">
        <v>44530</v>
      </c>
      <c r="AX32" s="115" t="s">
        <v>1370</v>
      </c>
      <c r="AY32" s="25">
        <v>44530</v>
      </c>
      <c r="AZ32" s="117" t="s">
        <v>1370</v>
      </c>
      <c r="BA32" s="105">
        <v>44530</v>
      </c>
      <c r="BB32" s="119" t="s">
        <v>1370</v>
      </c>
      <c r="BC32" s="70" t="s">
        <v>269</v>
      </c>
      <c r="BD32" s="70" t="s">
        <v>262</v>
      </c>
      <c r="BE32" s="83" t="s">
        <v>1284</v>
      </c>
      <c r="BF32" s="74"/>
    </row>
    <row r="33" spans="1:58" s="93" customFormat="1" x14ac:dyDescent="0.3">
      <c r="A33" s="134" t="s">
        <v>272</v>
      </c>
      <c r="B33" s="85" t="s">
        <v>1379</v>
      </c>
      <c r="C33" s="134" t="s">
        <v>1345</v>
      </c>
      <c r="D33" s="94">
        <v>44506</v>
      </c>
      <c r="E33" s="94">
        <v>44519</v>
      </c>
      <c r="F33" s="73">
        <v>20019</v>
      </c>
      <c r="G33" s="101" t="s">
        <v>1278</v>
      </c>
      <c r="H33" s="101" t="s">
        <v>1278</v>
      </c>
      <c r="I33" s="101" t="s">
        <v>1278</v>
      </c>
      <c r="J33" s="101" t="s">
        <v>1278</v>
      </c>
      <c r="K33" s="101" t="s">
        <v>1278</v>
      </c>
      <c r="L33" s="101" t="s">
        <v>1278</v>
      </c>
      <c r="M33" s="102">
        <v>44525</v>
      </c>
      <c r="N33" s="103" t="s">
        <v>1370</v>
      </c>
      <c r="O33" s="285" t="s">
        <v>1280</v>
      </c>
      <c r="P33" s="289"/>
      <c r="Q33" s="289"/>
      <c r="R33" s="289"/>
      <c r="S33" s="289"/>
      <c r="T33" s="289"/>
      <c r="U33" s="289"/>
      <c r="V33" s="289"/>
      <c r="W33" s="96" t="s">
        <v>1278</v>
      </c>
      <c r="X33" s="96" t="s">
        <v>1278</v>
      </c>
      <c r="Y33" s="96" t="s">
        <v>1278</v>
      </c>
      <c r="Z33" s="98">
        <v>44525</v>
      </c>
      <c r="AA33" s="97" t="s">
        <v>1370</v>
      </c>
      <c r="AB33" s="106" t="s">
        <v>1280</v>
      </c>
      <c r="AC33" s="107" t="s">
        <v>1280</v>
      </c>
      <c r="AD33" s="106" t="s">
        <v>1380</v>
      </c>
      <c r="AE33" s="108" t="s">
        <v>1280</v>
      </c>
      <c r="AF33" s="109" t="s">
        <v>1280</v>
      </c>
      <c r="AG33" s="109" t="s">
        <v>1280</v>
      </c>
      <c r="AH33" s="109" t="s">
        <v>1280</v>
      </c>
      <c r="AI33" s="71" t="s">
        <v>1278</v>
      </c>
      <c r="AJ33" s="71" t="s">
        <v>1278</v>
      </c>
      <c r="AK33" s="71" t="s">
        <v>1278</v>
      </c>
      <c r="AL33" s="71" t="s">
        <v>1278</v>
      </c>
      <c r="AM33" s="71" t="s">
        <v>1278</v>
      </c>
      <c r="AN33" s="110" t="s">
        <v>1370</v>
      </c>
      <c r="AO33" s="72" t="s">
        <v>1278</v>
      </c>
      <c r="AP33" s="72" t="s">
        <v>1278</v>
      </c>
      <c r="AQ33" s="72" t="s">
        <v>1278</v>
      </c>
      <c r="AR33" s="72" t="s">
        <v>1278</v>
      </c>
      <c r="AS33" s="72" t="s">
        <v>1278</v>
      </c>
      <c r="AT33" s="111" t="s">
        <v>1280</v>
      </c>
      <c r="AU33" s="112">
        <v>44530</v>
      </c>
      <c r="AV33" s="113" t="s">
        <v>1370</v>
      </c>
      <c r="AW33" s="26">
        <v>44530</v>
      </c>
      <c r="AX33" s="115" t="s">
        <v>1370</v>
      </c>
      <c r="AY33" s="25">
        <v>44530</v>
      </c>
      <c r="AZ33" s="117" t="s">
        <v>1370</v>
      </c>
      <c r="BA33" s="105">
        <v>44530</v>
      </c>
      <c r="BB33" s="119" t="s">
        <v>1370</v>
      </c>
      <c r="BC33" s="70" t="s">
        <v>271</v>
      </c>
      <c r="BD33" s="70" t="s">
        <v>262</v>
      </c>
      <c r="BE33" s="83" t="s">
        <v>1284</v>
      </c>
      <c r="BF33" s="74"/>
    </row>
    <row r="34" spans="1:58" s="93" customFormat="1" x14ac:dyDescent="0.3">
      <c r="A34" s="134" t="s">
        <v>274</v>
      </c>
      <c r="B34" s="85" t="s">
        <v>1381</v>
      </c>
      <c r="C34" s="134" t="s">
        <v>1345</v>
      </c>
      <c r="D34" s="94">
        <v>44506</v>
      </c>
      <c r="E34" s="94">
        <v>44519</v>
      </c>
      <c r="F34" s="73">
        <v>20019</v>
      </c>
      <c r="G34" s="101" t="s">
        <v>1278</v>
      </c>
      <c r="H34" s="101" t="s">
        <v>1278</v>
      </c>
      <c r="I34" s="101" t="s">
        <v>1278</v>
      </c>
      <c r="J34" s="101" t="s">
        <v>1278</v>
      </c>
      <c r="K34" s="101" t="s">
        <v>1278</v>
      </c>
      <c r="L34" s="101" t="s">
        <v>1278</v>
      </c>
      <c r="M34" s="102">
        <v>44525</v>
      </c>
      <c r="N34" s="103" t="s">
        <v>1370</v>
      </c>
      <c r="O34" s="285" t="s">
        <v>1280</v>
      </c>
      <c r="P34" s="289"/>
      <c r="Q34" s="289"/>
      <c r="R34" s="289"/>
      <c r="S34" s="289"/>
      <c r="T34" s="289"/>
      <c r="U34" s="289"/>
      <c r="V34" s="289"/>
      <c r="W34" s="96" t="s">
        <v>1278</v>
      </c>
      <c r="X34" s="96" t="s">
        <v>1278</v>
      </c>
      <c r="Y34" s="96" t="s">
        <v>1278</v>
      </c>
      <c r="Z34" s="98">
        <v>44525</v>
      </c>
      <c r="AA34" s="97" t="s">
        <v>1370</v>
      </c>
      <c r="AB34" s="106" t="s">
        <v>1280</v>
      </c>
      <c r="AC34" s="107" t="s">
        <v>1280</v>
      </c>
      <c r="AD34" s="106" t="s">
        <v>1382</v>
      </c>
      <c r="AE34" s="108" t="s">
        <v>1280</v>
      </c>
      <c r="AF34" s="109" t="s">
        <v>1280</v>
      </c>
      <c r="AG34" s="109" t="s">
        <v>1280</v>
      </c>
      <c r="AH34" s="109" t="s">
        <v>1280</v>
      </c>
      <c r="AI34" s="71" t="s">
        <v>1278</v>
      </c>
      <c r="AJ34" s="71" t="s">
        <v>1278</v>
      </c>
      <c r="AK34" s="71" t="s">
        <v>1278</v>
      </c>
      <c r="AL34" s="71" t="s">
        <v>1278</v>
      </c>
      <c r="AM34" s="71" t="s">
        <v>1278</v>
      </c>
      <c r="AN34" s="110" t="s">
        <v>1370</v>
      </c>
      <c r="AO34" s="72" t="s">
        <v>1278</v>
      </c>
      <c r="AP34" s="72" t="s">
        <v>1278</v>
      </c>
      <c r="AQ34" s="72" t="s">
        <v>1278</v>
      </c>
      <c r="AR34" s="72" t="s">
        <v>1278</v>
      </c>
      <c r="AS34" s="72" t="s">
        <v>1278</v>
      </c>
      <c r="AT34" s="111" t="s">
        <v>1280</v>
      </c>
      <c r="AU34" s="112">
        <v>44530</v>
      </c>
      <c r="AV34" s="113" t="s">
        <v>1370</v>
      </c>
      <c r="AW34" s="26">
        <v>44530</v>
      </c>
      <c r="AX34" s="115" t="s">
        <v>1370</v>
      </c>
      <c r="AY34" s="25">
        <v>44530</v>
      </c>
      <c r="AZ34" s="117" t="s">
        <v>1370</v>
      </c>
      <c r="BA34" s="105">
        <v>44530</v>
      </c>
      <c r="BB34" s="119" t="s">
        <v>1370</v>
      </c>
      <c r="BC34" s="70" t="s">
        <v>273</v>
      </c>
      <c r="BD34" s="70" t="s">
        <v>262</v>
      </c>
      <c r="BE34" s="83" t="s">
        <v>1284</v>
      </c>
      <c r="BF34" s="74"/>
    </row>
    <row r="35" spans="1:58" s="93" customFormat="1" x14ac:dyDescent="0.3">
      <c r="A35" s="134" t="s">
        <v>276</v>
      </c>
      <c r="B35" s="85" t="s">
        <v>1383</v>
      </c>
      <c r="C35" s="134" t="s">
        <v>1345</v>
      </c>
      <c r="D35" s="94">
        <v>44506</v>
      </c>
      <c r="E35" s="94">
        <v>44519</v>
      </c>
      <c r="F35" s="73">
        <v>20019</v>
      </c>
      <c r="G35" s="101" t="s">
        <v>1278</v>
      </c>
      <c r="H35" s="101" t="s">
        <v>1278</v>
      </c>
      <c r="I35" s="101" t="s">
        <v>1278</v>
      </c>
      <c r="J35" s="101" t="s">
        <v>1278</v>
      </c>
      <c r="K35" s="101" t="s">
        <v>1278</v>
      </c>
      <c r="L35" s="101" t="s">
        <v>1278</v>
      </c>
      <c r="M35" s="102">
        <v>44525</v>
      </c>
      <c r="N35" s="103" t="s">
        <v>1370</v>
      </c>
      <c r="O35" s="285" t="s">
        <v>1280</v>
      </c>
      <c r="P35" s="289"/>
      <c r="Q35" s="289"/>
      <c r="R35" s="289"/>
      <c r="S35" s="289"/>
      <c r="T35" s="289"/>
      <c r="U35" s="289"/>
      <c r="V35" s="289"/>
      <c r="W35" s="96" t="s">
        <v>1278</v>
      </c>
      <c r="X35" s="96" t="s">
        <v>1278</v>
      </c>
      <c r="Y35" s="96" t="s">
        <v>1278</v>
      </c>
      <c r="Z35" s="98">
        <v>44525</v>
      </c>
      <c r="AA35" s="97" t="s">
        <v>1370</v>
      </c>
      <c r="AB35" s="106" t="s">
        <v>1280</v>
      </c>
      <c r="AC35" s="107" t="s">
        <v>1280</v>
      </c>
      <c r="AD35" s="106" t="s">
        <v>1384</v>
      </c>
      <c r="AE35" s="108" t="s">
        <v>1280</v>
      </c>
      <c r="AF35" s="109" t="s">
        <v>1280</v>
      </c>
      <c r="AG35" s="109" t="s">
        <v>1280</v>
      </c>
      <c r="AH35" s="109" t="s">
        <v>1280</v>
      </c>
      <c r="AI35" s="71" t="s">
        <v>1278</v>
      </c>
      <c r="AJ35" s="71" t="s">
        <v>1278</v>
      </c>
      <c r="AK35" s="71" t="s">
        <v>1278</v>
      </c>
      <c r="AL35" s="71" t="s">
        <v>1278</v>
      </c>
      <c r="AM35" s="71" t="s">
        <v>1278</v>
      </c>
      <c r="AN35" s="110" t="s">
        <v>1370</v>
      </c>
      <c r="AO35" s="72" t="s">
        <v>1278</v>
      </c>
      <c r="AP35" s="72" t="s">
        <v>1278</v>
      </c>
      <c r="AQ35" s="72" t="s">
        <v>1278</v>
      </c>
      <c r="AR35" s="72" t="s">
        <v>1278</v>
      </c>
      <c r="AS35" s="72" t="s">
        <v>1278</v>
      </c>
      <c r="AT35" s="111" t="s">
        <v>1280</v>
      </c>
      <c r="AU35" s="112">
        <v>44530</v>
      </c>
      <c r="AV35" s="113" t="s">
        <v>1370</v>
      </c>
      <c r="AW35" s="26">
        <v>44530</v>
      </c>
      <c r="AX35" s="115" t="s">
        <v>1370</v>
      </c>
      <c r="AY35" s="25">
        <v>44530</v>
      </c>
      <c r="AZ35" s="117" t="s">
        <v>1370</v>
      </c>
      <c r="BA35" s="105">
        <v>44530</v>
      </c>
      <c r="BB35" s="119" t="s">
        <v>1370</v>
      </c>
      <c r="BC35" s="70" t="s">
        <v>275</v>
      </c>
      <c r="BD35" s="70" t="s">
        <v>262</v>
      </c>
      <c r="BE35" s="83" t="s">
        <v>1284</v>
      </c>
      <c r="BF35" s="74"/>
    </row>
    <row r="36" spans="1:58" s="93" customFormat="1" x14ac:dyDescent="0.3">
      <c r="A36" s="134" t="s">
        <v>278</v>
      </c>
      <c r="B36" s="85" t="s">
        <v>1385</v>
      </c>
      <c r="C36" s="134" t="s">
        <v>1345</v>
      </c>
      <c r="D36" s="94">
        <v>44506</v>
      </c>
      <c r="E36" s="94">
        <v>44519</v>
      </c>
      <c r="F36" s="73">
        <v>20019</v>
      </c>
      <c r="G36" s="101" t="s">
        <v>1278</v>
      </c>
      <c r="H36" s="101" t="s">
        <v>1278</v>
      </c>
      <c r="I36" s="101" t="s">
        <v>1278</v>
      </c>
      <c r="J36" s="101" t="s">
        <v>1278</v>
      </c>
      <c r="K36" s="101" t="s">
        <v>1278</v>
      </c>
      <c r="L36" s="101" t="s">
        <v>1278</v>
      </c>
      <c r="M36" s="102">
        <v>44525</v>
      </c>
      <c r="N36" s="103" t="s">
        <v>1370</v>
      </c>
      <c r="O36" s="285" t="s">
        <v>1280</v>
      </c>
      <c r="P36" s="289"/>
      <c r="Q36" s="289"/>
      <c r="R36" s="289"/>
      <c r="S36" s="289"/>
      <c r="T36" s="289"/>
      <c r="U36" s="289"/>
      <c r="V36" s="289"/>
      <c r="W36" s="96" t="s">
        <v>1278</v>
      </c>
      <c r="X36" s="96" t="s">
        <v>1278</v>
      </c>
      <c r="Y36" s="96" t="s">
        <v>1278</v>
      </c>
      <c r="Z36" s="98">
        <v>44525</v>
      </c>
      <c r="AA36" s="97" t="s">
        <v>1370</v>
      </c>
      <c r="AB36" s="106" t="s">
        <v>1280</v>
      </c>
      <c r="AC36" s="107" t="s">
        <v>1280</v>
      </c>
      <c r="AD36" s="106" t="s">
        <v>1386</v>
      </c>
      <c r="AE36" s="108" t="s">
        <v>1280</v>
      </c>
      <c r="AF36" s="109" t="s">
        <v>1280</v>
      </c>
      <c r="AG36" s="109" t="s">
        <v>1280</v>
      </c>
      <c r="AH36" s="109" t="s">
        <v>1280</v>
      </c>
      <c r="AI36" s="71" t="s">
        <v>1278</v>
      </c>
      <c r="AJ36" s="71" t="s">
        <v>1278</v>
      </c>
      <c r="AK36" s="71" t="s">
        <v>1278</v>
      </c>
      <c r="AL36" s="71" t="s">
        <v>1278</v>
      </c>
      <c r="AM36" s="71" t="s">
        <v>1278</v>
      </c>
      <c r="AN36" s="110" t="s">
        <v>1370</v>
      </c>
      <c r="AO36" s="72" t="s">
        <v>1278</v>
      </c>
      <c r="AP36" s="72" t="s">
        <v>1278</v>
      </c>
      <c r="AQ36" s="72" t="s">
        <v>1278</v>
      </c>
      <c r="AR36" s="72" t="s">
        <v>1278</v>
      </c>
      <c r="AS36" s="72" t="s">
        <v>1278</v>
      </c>
      <c r="AT36" s="111" t="s">
        <v>1280</v>
      </c>
      <c r="AU36" s="112">
        <v>44530</v>
      </c>
      <c r="AV36" s="113" t="s">
        <v>1370</v>
      </c>
      <c r="AW36" s="26">
        <v>44530</v>
      </c>
      <c r="AX36" s="115" t="s">
        <v>1370</v>
      </c>
      <c r="AY36" s="25">
        <v>44530</v>
      </c>
      <c r="AZ36" s="117" t="s">
        <v>1370</v>
      </c>
      <c r="BA36" s="105">
        <v>44530</v>
      </c>
      <c r="BB36" s="119" t="s">
        <v>1370</v>
      </c>
      <c r="BC36" s="70" t="s">
        <v>277</v>
      </c>
      <c r="BD36" s="70" t="s">
        <v>262</v>
      </c>
      <c r="BE36" s="83" t="s">
        <v>1284</v>
      </c>
      <c r="BF36" s="74"/>
    </row>
    <row r="37" spans="1:58" s="93" customFormat="1" x14ac:dyDescent="0.3">
      <c r="A37" s="134" t="s">
        <v>280</v>
      </c>
      <c r="B37" s="85" t="s">
        <v>1387</v>
      </c>
      <c r="C37" s="134" t="s">
        <v>1345</v>
      </c>
      <c r="D37" s="94">
        <v>44506</v>
      </c>
      <c r="E37" s="94">
        <v>44519</v>
      </c>
      <c r="F37" s="73">
        <v>20019</v>
      </c>
      <c r="G37" s="101" t="s">
        <v>1278</v>
      </c>
      <c r="H37" s="101" t="s">
        <v>1278</v>
      </c>
      <c r="I37" s="101" t="s">
        <v>1278</v>
      </c>
      <c r="J37" s="101" t="s">
        <v>1278</v>
      </c>
      <c r="K37" s="101" t="s">
        <v>1278</v>
      </c>
      <c r="L37" s="101" t="s">
        <v>1278</v>
      </c>
      <c r="M37" s="102">
        <v>44525</v>
      </c>
      <c r="N37" s="103" t="s">
        <v>1370</v>
      </c>
      <c r="O37" s="285" t="s">
        <v>1280</v>
      </c>
      <c r="P37" s="289"/>
      <c r="Q37" s="289"/>
      <c r="R37" s="289"/>
      <c r="S37" s="289"/>
      <c r="T37" s="289"/>
      <c r="U37" s="289"/>
      <c r="V37" s="289"/>
      <c r="W37" s="96" t="s">
        <v>1278</v>
      </c>
      <c r="X37" s="96" t="s">
        <v>1278</v>
      </c>
      <c r="Y37" s="96" t="s">
        <v>1278</v>
      </c>
      <c r="Z37" s="98">
        <v>44525</v>
      </c>
      <c r="AA37" s="97" t="s">
        <v>1370</v>
      </c>
      <c r="AB37" s="106" t="s">
        <v>1280</v>
      </c>
      <c r="AC37" s="107" t="s">
        <v>1280</v>
      </c>
      <c r="AD37" s="106" t="s">
        <v>1388</v>
      </c>
      <c r="AE37" s="108" t="s">
        <v>1280</v>
      </c>
      <c r="AF37" s="109" t="s">
        <v>1280</v>
      </c>
      <c r="AG37" s="109" t="s">
        <v>1280</v>
      </c>
      <c r="AH37" s="109" t="s">
        <v>1280</v>
      </c>
      <c r="AI37" s="71" t="s">
        <v>1278</v>
      </c>
      <c r="AJ37" s="71" t="s">
        <v>1278</v>
      </c>
      <c r="AK37" s="71" t="s">
        <v>1278</v>
      </c>
      <c r="AL37" s="71" t="s">
        <v>1278</v>
      </c>
      <c r="AM37" s="71" t="s">
        <v>1278</v>
      </c>
      <c r="AN37" s="110" t="s">
        <v>1370</v>
      </c>
      <c r="AO37" s="72" t="s">
        <v>1278</v>
      </c>
      <c r="AP37" s="72" t="s">
        <v>1278</v>
      </c>
      <c r="AQ37" s="72" t="s">
        <v>1278</v>
      </c>
      <c r="AR37" s="72" t="s">
        <v>1278</v>
      </c>
      <c r="AS37" s="72" t="s">
        <v>1278</v>
      </c>
      <c r="AT37" s="111" t="s">
        <v>1280</v>
      </c>
      <c r="AU37" s="112">
        <v>44530</v>
      </c>
      <c r="AV37" s="113" t="s">
        <v>1370</v>
      </c>
      <c r="AW37" s="26">
        <v>44530</v>
      </c>
      <c r="AX37" s="115" t="s">
        <v>1370</v>
      </c>
      <c r="AY37" s="25">
        <v>44530</v>
      </c>
      <c r="AZ37" s="117" t="s">
        <v>1370</v>
      </c>
      <c r="BA37" s="105">
        <v>44530</v>
      </c>
      <c r="BB37" s="119" t="s">
        <v>1370</v>
      </c>
      <c r="BC37" s="70" t="s">
        <v>279</v>
      </c>
      <c r="BD37" s="70" t="s">
        <v>262</v>
      </c>
      <c r="BE37" s="83" t="s">
        <v>1284</v>
      </c>
      <c r="BF37" s="74"/>
    </row>
    <row r="38" spans="1:58" s="93" customFormat="1" x14ac:dyDescent="0.3">
      <c r="A38" s="134" t="s">
        <v>22</v>
      </c>
      <c r="B38" s="85" t="s">
        <v>1304</v>
      </c>
      <c r="C38" s="134" t="s">
        <v>1345</v>
      </c>
      <c r="D38" s="94">
        <v>44505</v>
      </c>
      <c r="E38" s="94">
        <v>44519</v>
      </c>
      <c r="F38" s="73">
        <v>20019</v>
      </c>
      <c r="G38" s="101" t="s">
        <v>1278</v>
      </c>
      <c r="H38" s="101" t="s">
        <v>1278</v>
      </c>
      <c r="I38" s="101" t="s">
        <v>1278</v>
      </c>
      <c r="J38" s="101" t="s">
        <v>1278</v>
      </c>
      <c r="K38" s="101" t="s">
        <v>1278</v>
      </c>
      <c r="L38" s="101" t="s">
        <v>1278</v>
      </c>
      <c r="M38" s="102">
        <v>44525</v>
      </c>
      <c r="N38" s="103" t="s">
        <v>1370</v>
      </c>
      <c r="O38" s="285" t="s">
        <v>1280</v>
      </c>
      <c r="P38" s="289"/>
      <c r="Q38" s="289"/>
      <c r="R38" s="289"/>
      <c r="S38" s="289"/>
      <c r="T38" s="289"/>
      <c r="U38" s="289"/>
      <c r="V38" s="289"/>
      <c r="W38" s="96" t="s">
        <v>1278</v>
      </c>
      <c r="X38" s="96" t="s">
        <v>1278</v>
      </c>
      <c r="Y38" s="96" t="s">
        <v>1278</v>
      </c>
      <c r="Z38" s="98">
        <v>44525</v>
      </c>
      <c r="AA38" s="97" t="s">
        <v>1370</v>
      </c>
      <c r="AB38" s="106" t="s">
        <v>1280</v>
      </c>
      <c r="AC38" s="107" t="s">
        <v>1280</v>
      </c>
      <c r="AD38" s="106" t="s">
        <v>1389</v>
      </c>
      <c r="AE38" s="108" t="s">
        <v>1280</v>
      </c>
      <c r="AF38" s="109" t="s">
        <v>1280</v>
      </c>
      <c r="AG38" s="109" t="s">
        <v>1280</v>
      </c>
      <c r="AH38" s="109" t="s">
        <v>1280</v>
      </c>
      <c r="AI38" s="71" t="s">
        <v>1278</v>
      </c>
      <c r="AJ38" s="71" t="s">
        <v>1278</v>
      </c>
      <c r="AK38" s="71" t="s">
        <v>1278</v>
      </c>
      <c r="AL38" s="71" t="s">
        <v>1278</v>
      </c>
      <c r="AM38" s="71" t="s">
        <v>1278</v>
      </c>
      <c r="AN38" s="110" t="s">
        <v>1370</v>
      </c>
      <c r="AO38" s="72" t="s">
        <v>1278</v>
      </c>
      <c r="AP38" s="72" t="s">
        <v>1278</v>
      </c>
      <c r="AQ38" s="72" t="s">
        <v>1278</v>
      </c>
      <c r="AR38" s="72" t="s">
        <v>1278</v>
      </c>
      <c r="AS38" s="72" t="s">
        <v>1278</v>
      </c>
      <c r="AT38" s="111" t="s">
        <v>1280</v>
      </c>
      <c r="AU38" s="112">
        <v>44530</v>
      </c>
      <c r="AV38" s="113" t="s">
        <v>1370</v>
      </c>
      <c r="AW38" s="26">
        <v>44530</v>
      </c>
      <c r="AX38" s="115" t="s">
        <v>1370</v>
      </c>
      <c r="AY38" s="25">
        <v>44530</v>
      </c>
      <c r="AZ38" s="117" t="s">
        <v>1370</v>
      </c>
      <c r="BA38" s="105">
        <v>44530</v>
      </c>
      <c r="BB38" s="119" t="s">
        <v>1370</v>
      </c>
      <c r="BC38" s="70" t="s">
        <v>281</v>
      </c>
      <c r="BD38" s="70" t="s">
        <v>262</v>
      </c>
      <c r="BE38" s="83" t="s">
        <v>1284</v>
      </c>
      <c r="BF38" s="74"/>
    </row>
    <row r="39" spans="1:58" s="93" customFormat="1" x14ac:dyDescent="0.3">
      <c r="A39" s="134" t="s">
        <v>45</v>
      </c>
      <c r="B39" s="85" t="s">
        <v>1318</v>
      </c>
      <c r="C39" s="134" t="s">
        <v>1345</v>
      </c>
      <c r="D39" s="94">
        <v>44505</v>
      </c>
      <c r="E39" s="94">
        <v>44519</v>
      </c>
      <c r="F39" s="73">
        <v>20019</v>
      </c>
      <c r="G39" s="101" t="s">
        <v>1278</v>
      </c>
      <c r="H39" s="101" t="s">
        <v>1278</v>
      </c>
      <c r="I39" s="101" t="s">
        <v>1278</v>
      </c>
      <c r="J39" s="101" t="s">
        <v>1278</v>
      </c>
      <c r="K39" s="101" t="s">
        <v>1278</v>
      </c>
      <c r="L39" s="101" t="s">
        <v>1278</v>
      </c>
      <c r="M39" s="102">
        <v>44525</v>
      </c>
      <c r="N39" s="103" t="s">
        <v>1370</v>
      </c>
      <c r="O39" s="285" t="s">
        <v>1280</v>
      </c>
      <c r="P39" s="289"/>
      <c r="Q39" s="289"/>
      <c r="R39" s="289"/>
      <c r="S39" s="289"/>
      <c r="T39" s="289"/>
      <c r="U39" s="289"/>
      <c r="V39" s="289"/>
      <c r="W39" s="96" t="s">
        <v>1278</v>
      </c>
      <c r="X39" s="96" t="s">
        <v>1278</v>
      </c>
      <c r="Y39" s="96" t="s">
        <v>1278</v>
      </c>
      <c r="Z39" s="98">
        <v>44525</v>
      </c>
      <c r="AA39" s="97" t="s">
        <v>1370</v>
      </c>
      <c r="AB39" s="106" t="s">
        <v>1280</v>
      </c>
      <c r="AC39" s="107" t="s">
        <v>1280</v>
      </c>
      <c r="AD39" s="106" t="s">
        <v>1390</v>
      </c>
      <c r="AE39" s="108" t="s">
        <v>1280</v>
      </c>
      <c r="AF39" s="109" t="s">
        <v>1280</v>
      </c>
      <c r="AG39" s="109" t="s">
        <v>1280</v>
      </c>
      <c r="AH39" s="109" t="s">
        <v>1280</v>
      </c>
      <c r="AI39" s="71" t="s">
        <v>1278</v>
      </c>
      <c r="AJ39" s="71" t="s">
        <v>1278</v>
      </c>
      <c r="AK39" s="71" t="s">
        <v>1278</v>
      </c>
      <c r="AL39" s="71" t="s">
        <v>1278</v>
      </c>
      <c r="AM39" s="71" t="s">
        <v>1278</v>
      </c>
      <c r="AN39" s="110" t="s">
        <v>1370</v>
      </c>
      <c r="AO39" s="72" t="s">
        <v>1278</v>
      </c>
      <c r="AP39" s="72" t="s">
        <v>1278</v>
      </c>
      <c r="AQ39" s="72" t="s">
        <v>1278</v>
      </c>
      <c r="AR39" s="72" t="s">
        <v>1278</v>
      </c>
      <c r="AS39" s="72" t="s">
        <v>1278</v>
      </c>
      <c r="AT39" s="111" t="s">
        <v>1280</v>
      </c>
      <c r="AU39" s="112">
        <v>44530</v>
      </c>
      <c r="AV39" s="113" t="s">
        <v>1370</v>
      </c>
      <c r="AW39" s="26">
        <v>44530</v>
      </c>
      <c r="AX39" s="115" t="s">
        <v>1370</v>
      </c>
      <c r="AY39" s="25">
        <v>44530</v>
      </c>
      <c r="AZ39" s="117" t="s">
        <v>1370</v>
      </c>
      <c r="BA39" s="105">
        <v>44530</v>
      </c>
      <c r="BB39" s="119" t="s">
        <v>1370</v>
      </c>
      <c r="BC39" s="70" t="s">
        <v>282</v>
      </c>
      <c r="BD39" s="70" t="s">
        <v>262</v>
      </c>
      <c r="BE39" s="83" t="s">
        <v>1284</v>
      </c>
      <c r="BF39" s="74"/>
    </row>
    <row r="40" spans="1:58" s="93" customFormat="1" x14ac:dyDescent="0.3">
      <c r="A40" s="134" t="s">
        <v>25</v>
      </c>
      <c r="B40" s="85" t="s">
        <v>1309</v>
      </c>
      <c r="C40" s="134" t="s">
        <v>1345</v>
      </c>
      <c r="D40" s="94">
        <v>44505</v>
      </c>
      <c r="E40" s="94">
        <v>44519</v>
      </c>
      <c r="F40" s="73">
        <v>20019</v>
      </c>
      <c r="G40" s="101" t="s">
        <v>1278</v>
      </c>
      <c r="H40" s="101" t="s">
        <v>1278</v>
      </c>
      <c r="I40" s="101" t="s">
        <v>1278</v>
      </c>
      <c r="J40" s="101" t="s">
        <v>1278</v>
      </c>
      <c r="K40" s="101" t="s">
        <v>1278</v>
      </c>
      <c r="L40" s="101" t="s">
        <v>1278</v>
      </c>
      <c r="M40" s="102">
        <v>44525</v>
      </c>
      <c r="N40" s="103" t="s">
        <v>1370</v>
      </c>
      <c r="O40" s="285" t="s">
        <v>1280</v>
      </c>
      <c r="P40" s="289"/>
      <c r="Q40" s="289"/>
      <c r="R40" s="289"/>
      <c r="S40" s="289"/>
      <c r="T40" s="289"/>
      <c r="U40" s="289"/>
      <c r="V40" s="289"/>
      <c r="W40" s="96" t="s">
        <v>1278</v>
      </c>
      <c r="X40" s="96" t="s">
        <v>1278</v>
      </c>
      <c r="Y40" s="96" t="s">
        <v>1278</v>
      </c>
      <c r="Z40" s="98">
        <v>44525</v>
      </c>
      <c r="AA40" s="97" t="s">
        <v>1370</v>
      </c>
      <c r="AB40" s="106" t="s">
        <v>1280</v>
      </c>
      <c r="AC40" s="107" t="s">
        <v>1280</v>
      </c>
      <c r="AD40" s="106" t="s">
        <v>1391</v>
      </c>
      <c r="AE40" s="108" t="s">
        <v>1280</v>
      </c>
      <c r="AF40" s="109" t="s">
        <v>1280</v>
      </c>
      <c r="AG40" s="109" t="s">
        <v>1280</v>
      </c>
      <c r="AH40" s="109" t="s">
        <v>1280</v>
      </c>
      <c r="AI40" s="71" t="s">
        <v>1278</v>
      </c>
      <c r="AJ40" s="71" t="s">
        <v>1278</v>
      </c>
      <c r="AK40" s="71" t="s">
        <v>1278</v>
      </c>
      <c r="AL40" s="71" t="s">
        <v>1278</v>
      </c>
      <c r="AM40" s="71" t="s">
        <v>1278</v>
      </c>
      <c r="AN40" s="110" t="s">
        <v>1370</v>
      </c>
      <c r="AO40" s="72" t="s">
        <v>1278</v>
      </c>
      <c r="AP40" s="72" t="s">
        <v>1278</v>
      </c>
      <c r="AQ40" s="72" t="s">
        <v>1278</v>
      </c>
      <c r="AR40" s="72" t="s">
        <v>1278</v>
      </c>
      <c r="AS40" s="72" t="s">
        <v>1278</v>
      </c>
      <c r="AT40" s="111" t="s">
        <v>1280</v>
      </c>
      <c r="AU40" s="112">
        <v>44530</v>
      </c>
      <c r="AV40" s="113" t="s">
        <v>1370</v>
      </c>
      <c r="AW40" s="26">
        <v>44530</v>
      </c>
      <c r="AX40" s="115" t="s">
        <v>1370</v>
      </c>
      <c r="AY40" s="25">
        <v>44530</v>
      </c>
      <c r="AZ40" s="117" t="s">
        <v>1370</v>
      </c>
      <c r="BA40" s="105">
        <v>44530</v>
      </c>
      <c r="BB40" s="119" t="s">
        <v>1370</v>
      </c>
      <c r="BC40" s="70" t="s">
        <v>283</v>
      </c>
      <c r="BD40" s="70" t="s">
        <v>262</v>
      </c>
      <c r="BE40" s="83" t="s">
        <v>1284</v>
      </c>
      <c r="BF40" s="74"/>
    </row>
    <row r="41" spans="1:58" s="93" customFormat="1" x14ac:dyDescent="0.3">
      <c r="A41" s="134" t="s">
        <v>53</v>
      </c>
      <c r="B41" s="85" t="s">
        <v>1336</v>
      </c>
      <c r="C41" s="134" t="s">
        <v>1345</v>
      </c>
      <c r="D41" s="94">
        <v>44505</v>
      </c>
      <c r="E41" s="94">
        <v>44519</v>
      </c>
      <c r="F41" s="73">
        <v>20019</v>
      </c>
      <c r="G41" s="101" t="s">
        <v>1278</v>
      </c>
      <c r="H41" s="101" t="s">
        <v>1278</v>
      </c>
      <c r="I41" s="101" t="s">
        <v>1278</v>
      </c>
      <c r="J41" s="101" t="s">
        <v>1278</v>
      </c>
      <c r="K41" s="101" t="s">
        <v>1278</v>
      </c>
      <c r="L41" s="101" t="s">
        <v>1278</v>
      </c>
      <c r="M41" s="102">
        <v>44525</v>
      </c>
      <c r="N41" s="103" t="s">
        <v>1370</v>
      </c>
      <c r="O41" s="285" t="s">
        <v>1280</v>
      </c>
      <c r="P41" s="289"/>
      <c r="Q41" s="289"/>
      <c r="R41" s="289"/>
      <c r="S41" s="289"/>
      <c r="T41" s="289"/>
      <c r="U41" s="289"/>
      <c r="V41" s="289"/>
      <c r="W41" s="96" t="s">
        <v>1278</v>
      </c>
      <c r="X41" s="96" t="s">
        <v>1278</v>
      </c>
      <c r="Y41" s="96" t="s">
        <v>1278</v>
      </c>
      <c r="Z41" s="98">
        <v>44525</v>
      </c>
      <c r="AA41" s="97" t="s">
        <v>1370</v>
      </c>
      <c r="AB41" s="106" t="s">
        <v>1280</v>
      </c>
      <c r="AC41" s="107" t="s">
        <v>1280</v>
      </c>
      <c r="AD41" s="106" t="s">
        <v>1392</v>
      </c>
      <c r="AE41" s="108" t="s">
        <v>1280</v>
      </c>
      <c r="AF41" s="109" t="s">
        <v>1280</v>
      </c>
      <c r="AG41" s="109" t="s">
        <v>1280</v>
      </c>
      <c r="AH41" s="109" t="s">
        <v>1280</v>
      </c>
      <c r="AI41" s="71" t="s">
        <v>1278</v>
      </c>
      <c r="AJ41" s="71" t="s">
        <v>1278</v>
      </c>
      <c r="AK41" s="71" t="s">
        <v>1278</v>
      </c>
      <c r="AL41" s="71" t="s">
        <v>1278</v>
      </c>
      <c r="AM41" s="71" t="s">
        <v>1278</v>
      </c>
      <c r="AN41" s="110" t="s">
        <v>1370</v>
      </c>
      <c r="AO41" s="72" t="s">
        <v>1278</v>
      </c>
      <c r="AP41" s="72" t="s">
        <v>1278</v>
      </c>
      <c r="AQ41" s="72" t="s">
        <v>1278</v>
      </c>
      <c r="AR41" s="72" t="s">
        <v>1278</v>
      </c>
      <c r="AS41" s="72" t="s">
        <v>1278</v>
      </c>
      <c r="AT41" s="111" t="s">
        <v>1280</v>
      </c>
      <c r="AU41" s="112">
        <v>44530</v>
      </c>
      <c r="AV41" s="113" t="s">
        <v>1370</v>
      </c>
      <c r="AW41" s="26">
        <v>44530</v>
      </c>
      <c r="AX41" s="115" t="s">
        <v>1370</v>
      </c>
      <c r="AY41" s="25">
        <v>44530</v>
      </c>
      <c r="AZ41" s="117" t="s">
        <v>1370</v>
      </c>
      <c r="BA41" s="105">
        <v>44530</v>
      </c>
      <c r="BB41" s="119" t="s">
        <v>1370</v>
      </c>
      <c r="BC41" s="70" t="s">
        <v>284</v>
      </c>
      <c r="BD41" s="70" t="s">
        <v>262</v>
      </c>
      <c r="BE41" s="83" t="s">
        <v>1284</v>
      </c>
      <c r="BF41" s="74"/>
    </row>
    <row r="42" spans="1:58" s="93" customFormat="1" x14ac:dyDescent="0.3">
      <c r="A42" s="134" t="s">
        <v>286</v>
      </c>
      <c r="B42" s="85" t="s">
        <v>1352</v>
      </c>
      <c r="C42" s="134" t="s">
        <v>1345</v>
      </c>
      <c r="D42" s="94">
        <v>44504</v>
      </c>
      <c r="E42" s="94">
        <v>44518</v>
      </c>
      <c r="F42" s="73">
        <v>20019</v>
      </c>
      <c r="G42" s="101" t="s">
        <v>1278</v>
      </c>
      <c r="H42" s="101" t="s">
        <v>1278</v>
      </c>
      <c r="I42" s="101" t="s">
        <v>1278</v>
      </c>
      <c r="J42" s="101" t="s">
        <v>1278</v>
      </c>
      <c r="K42" s="101" t="s">
        <v>1278</v>
      </c>
      <c r="L42" s="101" t="s">
        <v>1278</v>
      </c>
      <c r="M42" s="102">
        <v>44525</v>
      </c>
      <c r="N42" s="103" t="s">
        <v>1279</v>
      </c>
      <c r="O42" s="285" t="s">
        <v>1280</v>
      </c>
      <c r="P42" s="289"/>
      <c r="Q42" s="289"/>
      <c r="R42" s="289"/>
      <c r="S42" s="289"/>
      <c r="T42" s="289"/>
      <c r="U42" s="289"/>
      <c r="V42" s="289"/>
      <c r="W42" s="96" t="s">
        <v>1278</v>
      </c>
      <c r="X42" s="96" t="s">
        <v>1278</v>
      </c>
      <c r="Y42" s="96" t="s">
        <v>1278</v>
      </c>
      <c r="Z42" s="98">
        <v>44525</v>
      </c>
      <c r="AA42" s="97" t="s">
        <v>1279</v>
      </c>
      <c r="AB42" s="106" t="s">
        <v>1280</v>
      </c>
      <c r="AC42" s="107" t="s">
        <v>1280</v>
      </c>
      <c r="AD42" s="106" t="s">
        <v>1393</v>
      </c>
      <c r="AE42" s="108" t="s">
        <v>1280</v>
      </c>
      <c r="AF42" s="109" t="s">
        <v>1280</v>
      </c>
      <c r="AG42" s="109" t="s">
        <v>1280</v>
      </c>
      <c r="AH42" s="109" t="s">
        <v>1280</v>
      </c>
      <c r="AI42" s="71" t="s">
        <v>1278</v>
      </c>
      <c r="AJ42" s="71" t="s">
        <v>1278</v>
      </c>
      <c r="AK42" s="71" t="s">
        <v>1278</v>
      </c>
      <c r="AL42" s="71" t="s">
        <v>1278</v>
      </c>
      <c r="AM42" s="71" t="s">
        <v>1278</v>
      </c>
      <c r="AN42" s="110" t="s">
        <v>1279</v>
      </c>
      <c r="AO42" s="72" t="s">
        <v>1278</v>
      </c>
      <c r="AP42" s="72" t="s">
        <v>1278</v>
      </c>
      <c r="AQ42" s="72" t="s">
        <v>1278</v>
      </c>
      <c r="AR42" s="72" t="s">
        <v>1278</v>
      </c>
      <c r="AS42" s="72" t="s">
        <v>1278</v>
      </c>
      <c r="AT42" s="111" t="s">
        <v>1280</v>
      </c>
      <c r="AU42" s="112">
        <v>44525</v>
      </c>
      <c r="AV42" s="113" t="s">
        <v>1279</v>
      </c>
      <c r="AW42" s="26">
        <v>44525</v>
      </c>
      <c r="AX42" s="115" t="s">
        <v>1279</v>
      </c>
      <c r="AY42" s="25">
        <v>44525</v>
      </c>
      <c r="AZ42" s="117" t="s">
        <v>1279</v>
      </c>
      <c r="BA42" s="105">
        <v>44530</v>
      </c>
      <c r="BB42" s="119" t="s">
        <v>1370</v>
      </c>
      <c r="BC42" s="70" t="s">
        <v>285</v>
      </c>
      <c r="BD42" s="70" t="s">
        <v>262</v>
      </c>
      <c r="BE42" s="83" t="s">
        <v>1284</v>
      </c>
      <c r="BF42" s="74"/>
    </row>
    <row r="43" spans="1:58" s="93" customFormat="1" x14ac:dyDescent="0.3">
      <c r="A43" s="134" t="s">
        <v>14</v>
      </c>
      <c r="B43" s="85" t="s">
        <v>1288</v>
      </c>
      <c r="C43" s="134" t="s">
        <v>1345</v>
      </c>
      <c r="D43" s="94">
        <v>44504</v>
      </c>
      <c r="E43" s="94">
        <v>44518</v>
      </c>
      <c r="F43" s="73">
        <v>20019</v>
      </c>
      <c r="G43" s="101" t="s">
        <v>1278</v>
      </c>
      <c r="H43" s="101" t="s">
        <v>1278</v>
      </c>
      <c r="I43" s="101" t="s">
        <v>1278</v>
      </c>
      <c r="J43" s="101" t="s">
        <v>1278</v>
      </c>
      <c r="K43" s="101" t="s">
        <v>1278</v>
      </c>
      <c r="L43" s="101" t="s">
        <v>1278</v>
      </c>
      <c r="M43" s="102">
        <v>44525</v>
      </c>
      <c r="N43" s="103" t="s">
        <v>1279</v>
      </c>
      <c r="O43" s="285" t="s">
        <v>1280</v>
      </c>
      <c r="P43" s="289"/>
      <c r="Q43" s="289"/>
      <c r="R43" s="289"/>
      <c r="S43" s="289"/>
      <c r="T43" s="289"/>
      <c r="U43" s="289"/>
      <c r="V43" s="289"/>
      <c r="W43" s="96" t="s">
        <v>1278</v>
      </c>
      <c r="X43" s="96" t="s">
        <v>1278</v>
      </c>
      <c r="Y43" s="96" t="s">
        <v>1278</v>
      </c>
      <c r="Z43" s="98">
        <v>44525</v>
      </c>
      <c r="AA43" s="97" t="s">
        <v>1279</v>
      </c>
      <c r="AB43" s="106" t="s">
        <v>1280</v>
      </c>
      <c r="AC43" s="107" t="s">
        <v>1280</v>
      </c>
      <c r="AD43" s="106" t="s">
        <v>1394</v>
      </c>
      <c r="AE43" s="108" t="s">
        <v>1280</v>
      </c>
      <c r="AF43" s="109" t="s">
        <v>1280</v>
      </c>
      <c r="AG43" s="109" t="s">
        <v>1280</v>
      </c>
      <c r="AH43" s="109" t="s">
        <v>1280</v>
      </c>
      <c r="AI43" s="71" t="s">
        <v>1278</v>
      </c>
      <c r="AJ43" s="71" t="s">
        <v>1278</v>
      </c>
      <c r="AK43" s="71" t="s">
        <v>1278</v>
      </c>
      <c r="AL43" s="71" t="s">
        <v>1278</v>
      </c>
      <c r="AM43" s="71" t="s">
        <v>1278</v>
      </c>
      <c r="AN43" s="110" t="s">
        <v>1279</v>
      </c>
      <c r="AO43" s="72" t="s">
        <v>1278</v>
      </c>
      <c r="AP43" s="72" t="s">
        <v>1278</v>
      </c>
      <c r="AQ43" s="72" t="s">
        <v>1278</v>
      </c>
      <c r="AR43" s="72" t="s">
        <v>1278</v>
      </c>
      <c r="AS43" s="72" t="s">
        <v>1278</v>
      </c>
      <c r="AT43" s="111" t="s">
        <v>1280</v>
      </c>
      <c r="AU43" s="112">
        <v>44525</v>
      </c>
      <c r="AV43" s="113" t="s">
        <v>1279</v>
      </c>
      <c r="AW43" s="26">
        <v>44525</v>
      </c>
      <c r="AX43" s="115" t="s">
        <v>1279</v>
      </c>
      <c r="AY43" s="25">
        <v>44525</v>
      </c>
      <c r="AZ43" s="117" t="s">
        <v>1279</v>
      </c>
      <c r="BA43" s="105">
        <v>44530</v>
      </c>
      <c r="BB43" s="119" t="s">
        <v>1370</v>
      </c>
      <c r="BC43" s="70" t="s">
        <v>287</v>
      </c>
      <c r="BD43" s="70" t="s">
        <v>262</v>
      </c>
      <c r="BE43" s="83" t="s">
        <v>1284</v>
      </c>
      <c r="BF43" s="74"/>
    </row>
    <row r="44" spans="1:58" s="93" customFormat="1" x14ac:dyDescent="0.3">
      <c r="A44" s="134" t="s">
        <v>47</v>
      </c>
      <c r="B44" s="85" t="s">
        <v>1322</v>
      </c>
      <c r="C44" s="134" t="s">
        <v>1345</v>
      </c>
      <c r="D44" s="94">
        <v>44508</v>
      </c>
      <c r="E44" s="94">
        <v>44522</v>
      </c>
      <c r="F44" s="73">
        <v>20019</v>
      </c>
      <c r="G44" s="101" t="s">
        <v>1278</v>
      </c>
      <c r="H44" s="101" t="s">
        <v>1278</v>
      </c>
      <c r="I44" s="101" t="s">
        <v>1278</v>
      </c>
      <c r="J44" s="101" t="s">
        <v>1278</v>
      </c>
      <c r="K44" s="101" t="s">
        <v>1278</v>
      </c>
      <c r="L44" s="101" t="s">
        <v>1278</v>
      </c>
      <c r="M44" s="102">
        <v>44525</v>
      </c>
      <c r="N44" s="103" t="s">
        <v>1279</v>
      </c>
      <c r="O44" s="285" t="s">
        <v>1280</v>
      </c>
      <c r="P44" s="289"/>
      <c r="Q44" s="289"/>
      <c r="R44" s="289"/>
      <c r="S44" s="289"/>
      <c r="T44" s="289"/>
      <c r="U44" s="289"/>
      <c r="V44" s="289"/>
      <c r="W44" s="96" t="s">
        <v>1278</v>
      </c>
      <c r="X44" s="96" t="s">
        <v>1278</v>
      </c>
      <c r="Y44" s="96" t="s">
        <v>1278</v>
      </c>
      <c r="Z44" s="98">
        <v>44525</v>
      </c>
      <c r="AA44" s="97" t="s">
        <v>1279</v>
      </c>
      <c r="AB44" s="106" t="s">
        <v>1280</v>
      </c>
      <c r="AC44" s="107" t="s">
        <v>1280</v>
      </c>
      <c r="AD44" s="106" t="s">
        <v>1395</v>
      </c>
      <c r="AE44" s="108" t="s">
        <v>1280</v>
      </c>
      <c r="AF44" s="109" t="s">
        <v>1280</v>
      </c>
      <c r="AG44" s="109" t="s">
        <v>1280</v>
      </c>
      <c r="AH44" s="109" t="s">
        <v>1280</v>
      </c>
      <c r="AI44" s="71" t="s">
        <v>1278</v>
      </c>
      <c r="AJ44" s="71" t="s">
        <v>1278</v>
      </c>
      <c r="AK44" s="71" t="s">
        <v>1278</v>
      </c>
      <c r="AL44" s="71" t="s">
        <v>1278</v>
      </c>
      <c r="AM44" s="71" t="s">
        <v>1278</v>
      </c>
      <c r="AN44" s="110" t="s">
        <v>1279</v>
      </c>
      <c r="AO44" s="72" t="s">
        <v>1278</v>
      </c>
      <c r="AP44" s="72" t="s">
        <v>1278</v>
      </c>
      <c r="AQ44" s="72" t="s">
        <v>1278</v>
      </c>
      <c r="AR44" s="72" t="s">
        <v>1278</v>
      </c>
      <c r="AS44" s="72" t="s">
        <v>1278</v>
      </c>
      <c r="AT44" s="111" t="s">
        <v>1280</v>
      </c>
      <c r="AU44" s="112">
        <v>44525</v>
      </c>
      <c r="AV44" s="113" t="s">
        <v>1279</v>
      </c>
      <c r="AW44" s="26">
        <v>44525</v>
      </c>
      <c r="AX44" s="115" t="s">
        <v>1279</v>
      </c>
      <c r="AY44" s="25">
        <v>44525</v>
      </c>
      <c r="AZ44" s="117" t="s">
        <v>1279</v>
      </c>
      <c r="BA44" s="105">
        <v>44530</v>
      </c>
      <c r="BB44" s="119" t="s">
        <v>1370</v>
      </c>
      <c r="BC44" s="70" t="s">
        <v>288</v>
      </c>
      <c r="BD44" s="70" t="s">
        <v>262</v>
      </c>
      <c r="BE44" s="83" t="s">
        <v>1284</v>
      </c>
      <c r="BF44" s="74"/>
    </row>
    <row r="45" spans="1:58" s="93" customFormat="1" x14ac:dyDescent="0.3">
      <c r="A45" s="134" t="s">
        <v>49</v>
      </c>
      <c r="B45" s="85" t="s">
        <v>1326</v>
      </c>
      <c r="C45" s="134" t="s">
        <v>1345</v>
      </c>
      <c r="D45" s="94">
        <v>44508</v>
      </c>
      <c r="E45" s="94">
        <v>44522</v>
      </c>
      <c r="F45" s="73">
        <v>20019</v>
      </c>
      <c r="G45" s="101" t="s">
        <v>1278</v>
      </c>
      <c r="H45" s="101" t="s">
        <v>1278</v>
      </c>
      <c r="I45" s="101" t="s">
        <v>1278</v>
      </c>
      <c r="J45" s="101" t="s">
        <v>1278</v>
      </c>
      <c r="K45" s="101" t="s">
        <v>1278</v>
      </c>
      <c r="L45" s="101" t="s">
        <v>1278</v>
      </c>
      <c r="M45" s="102">
        <v>44525</v>
      </c>
      <c r="N45" s="103" t="s">
        <v>1279</v>
      </c>
      <c r="O45" s="285" t="s">
        <v>1280</v>
      </c>
      <c r="P45" s="289"/>
      <c r="Q45" s="289"/>
      <c r="R45" s="289"/>
      <c r="S45" s="289"/>
      <c r="T45" s="289"/>
      <c r="U45" s="289"/>
      <c r="V45" s="289"/>
      <c r="W45" s="96" t="s">
        <v>1278</v>
      </c>
      <c r="X45" s="96" t="s">
        <v>1278</v>
      </c>
      <c r="Y45" s="96" t="s">
        <v>1278</v>
      </c>
      <c r="Z45" s="98">
        <v>44525</v>
      </c>
      <c r="AA45" s="97" t="s">
        <v>1279</v>
      </c>
      <c r="AB45" s="106" t="s">
        <v>1280</v>
      </c>
      <c r="AC45" s="107" t="s">
        <v>1280</v>
      </c>
      <c r="AD45" s="106" t="s">
        <v>1396</v>
      </c>
      <c r="AE45" s="108" t="s">
        <v>1280</v>
      </c>
      <c r="AF45" s="109" t="s">
        <v>1280</v>
      </c>
      <c r="AG45" s="109" t="s">
        <v>1280</v>
      </c>
      <c r="AH45" s="109" t="s">
        <v>1280</v>
      </c>
      <c r="AI45" s="71" t="s">
        <v>1278</v>
      </c>
      <c r="AJ45" s="71" t="s">
        <v>1278</v>
      </c>
      <c r="AK45" s="71" t="s">
        <v>1278</v>
      </c>
      <c r="AL45" s="71" t="s">
        <v>1278</v>
      </c>
      <c r="AM45" s="71" t="s">
        <v>1278</v>
      </c>
      <c r="AN45" s="110" t="s">
        <v>1279</v>
      </c>
      <c r="AO45" s="72" t="s">
        <v>1278</v>
      </c>
      <c r="AP45" s="72" t="s">
        <v>1278</v>
      </c>
      <c r="AQ45" s="72" t="s">
        <v>1278</v>
      </c>
      <c r="AR45" s="72" t="s">
        <v>1278</v>
      </c>
      <c r="AS45" s="72" t="s">
        <v>1278</v>
      </c>
      <c r="AT45" s="111" t="s">
        <v>1280</v>
      </c>
      <c r="AU45" s="112">
        <v>44525</v>
      </c>
      <c r="AV45" s="113" t="s">
        <v>1279</v>
      </c>
      <c r="AW45" s="26">
        <v>44525</v>
      </c>
      <c r="AX45" s="115" t="s">
        <v>1279</v>
      </c>
      <c r="AY45" s="25">
        <v>44525</v>
      </c>
      <c r="AZ45" s="117" t="s">
        <v>1279</v>
      </c>
      <c r="BA45" s="105">
        <v>44530</v>
      </c>
      <c r="BB45" s="119" t="s">
        <v>1370</v>
      </c>
      <c r="BC45" s="70" t="s">
        <v>289</v>
      </c>
      <c r="BD45" s="70" t="s">
        <v>262</v>
      </c>
      <c r="BE45" s="83" t="s">
        <v>1284</v>
      </c>
      <c r="BF45" s="74"/>
    </row>
    <row r="46" spans="1:58" s="93" customFormat="1" x14ac:dyDescent="0.3">
      <c r="A46" s="134" t="s">
        <v>16</v>
      </c>
      <c r="B46" s="85" t="s">
        <v>1293</v>
      </c>
      <c r="C46" s="134" t="s">
        <v>1345</v>
      </c>
      <c r="D46" s="94">
        <v>44509</v>
      </c>
      <c r="E46" s="94">
        <v>44523</v>
      </c>
      <c r="F46" s="73">
        <v>20019</v>
      </c>
      <c r="G46" s="101" t="s">
        <v>1278</v>
      </c>
      <c r="H46" s="101" t="s">
        <v>1278</v>
      </c>
      <c r="I46" s="101" t="s">
        <v>1278</v>
      </c>
      <c r="J46" s="101" t="s">
        <v>1278</v>
      </c>
      <c r="K46" s="101" t="s">
        <v>1278</v>
      </c>
      <c r="L46" s="101" t="s">
        <v>1278</v>
      </c>
      <c r="M46" s="102">
        <v>44526</v>
      </c>
      <c r="N46" s="103" t="s">
        <v>1279</v>
      </c>
      <c r="O46" s="285" t="s">
        <v>1280</v>
      </c>
      <c r="P46" s="289"/>
      <c r="Q46" s="289"/>
      <c r="R46" s="289"/>
      <c r="S46" s="289"/>
      <c r="T46" s="289"/>
      <c r="U46" s="289"/>
      <c r="V46" s="289"/>
      <c r="W46" s="96" t="s">
        <v>1278</v>
      </c>
      <c r="X46" s="96" t="s">
        <v>1278</v>
      </c>
      <c r="Y46" s="96" t="s">
        <v>1278</v>
      </c>
      <c r="Z46" s="98">
        <v>44526</v>
      </c>
      <c r="AA46" s="97" t="s">
        <v>1279</v>
      </c>
      <c r="AB46" s="106" t="s">
        <v>1280</v>
      </c>
      <c r="AC46" s="107" t="s">
        <v>1280</v>
      </c>
      <c r="AD46" s="106" t="s">
        <v>1397</v>
      </c>
      <c r="AE46" s="108" t="s">
        <v>1280</v>
      </c>
      <c r="AF46" s="109" t="s">
        <v>1280</v>
      </c>
      <c r="AG46" s="109" t="s">
        <v>1280</v>
      </c>
      <c r="AH46" s="109" t="s">
        <v>1280</v>
      </c>
      <c r="AI46" s="71" t="s">
        <v>1278</v>
      </c>
      <c r="AJ46" s="71" t="s">
        <v>1278</v>
      </c>
      <c r="AK46" s="71" t="s">
        <v>1278</v>
      </c>
      <c r="AL46" s="71" t="s">
        <v>1278</v>
      </c>
      <c r="AM46" s="71" t="s">
        <v>1278</v>
      </c>
      <c r="AN46" s="110" t="s">
        <v>1279</v>
      </c>
      <c r="AO46" s="72" t="s">
        <v>1278</v>
      </c>
      <c r="AP46" s="72" t="s">
        <v>1278</v>
      </c>
      <c r="AQ46" s="72" t="s">
        <v>1278</v>
      </c>
      <c r="AR46" s="72" t="s">
        <v>1278</v>
      </c>
      <c r="AS46" s="72" t="s">
        <v>1278</v>
      </c>
      <c r="AT46" s="111" t="s">
        <v>1280</v>
      </c>
      <c r="AU46" s="112">
        <v>44530</v>
      </c>
      <c r="AV46" s="113" t="s">
        <v>1279</v>
      </c>
      <c r="AW46" s="26">
        <v>44530</v>
      </c>
      <c r="AX46" s="115" t="s">
        <v>1279</v>
      </c>
      <c r="AY46" s="25">
        <v>44530</v>
      </c>
      <c r="AZ46" s="117" t="s">
        <v>1279</v>
      </c>
      <c r="BA46" s="105">
        <v>44530</v>
      </c>
      <c r="BB46" s="119" t="s">
        <v>1370</v>
      </c>
      <c r="BC46" s="70" t="s">
        <v>290</v>
      </c>
      <c r="BD46" s="70" t="s">
        <v>262</v>
      </c>
      <c r="BE46" s="83" t="s">
        <v>1284</v>
      </c>
      <c r="BF46" s="74"/>
    </row>
    <row r="47" spans="1:58" s="93" customFormat="1" x14ac:dyDescent="0.3">
      <c r="A47" s="134" t="s">
        <v>292</v>
      </c>
      <c r="B47" s="85" t="s">
        <v>1398</v>
      </c>
      <c r="C47" s="134" t="s">
        <v>1345</v>
      </c>
      <c r="D47" s="94">
        <v>44509</v>
      </c>
      <c r="E47" s="94">
        <v>44523</v>
      </c>
      <c r="F47" s="73">
        <v>20019</v>
      </c>
      <c r="G47" s="101" t="s">
        <v>1278</v>
      </c>
      <c r="H47" s="101" t="s">
        <v>1278</v>
      </c>
      <c r="I47" s="101" t="s">
        <v>1278</v>
      </c>
      <c r="J47" s="101" t="s">
        <v>1278</v>
      </c>
      <c r="K47" s="101" t="s">
        <v>1278</v>
      </c>
      <c r="L47" s="101" t="s">
        <v>1278</v>
      </c>
      <c r="M47" s="102">
        <v>44530</v>
      </c>
      <c r="N47" s="103" t="s">
        <v>1279</v>
      </c>
      <c r="O47" s="285" t="s">
        <v>1280</v>
      </c>
      <c r="P47" s="289"/>
      <c r="Q47" s="289"/>
      <c r="R47" s="289"/>
      <c r="S47" s="289"/>
      <c r="T47" s="289"/>
      <c r="U47" s="289"/>
      <c r="V47" s="289"/>
      <c r="W47" s="96" t="s">
        <v>1278</v>
      </c>
      <c r="X47" s="96" t="s">
        <v>1278</v>
      </c>
      <c r="Y47" s="96" t="s">
        <v>1278</v>
      </c>
      <c r="Z47" s="98">
        <v>44530</v>
      </c>
      <c r="AA47" s="97" t="s">
        <v>1279</v>
      </c>
      <c r="AB47" s="106" t="s">
        <v>1280</v>
      </c>
      <c r="AC47" s="107" t="s">
        <v>1280</v>
      </c>
      <c r="AD47" s="106" t="s">
        <v>1399</v>
      </c>
      <c r="AE47" s="108" t="s">
        <v>1280</v>
      </c>
      <c r="AF47" s="109" t="s">
        <v>1280</v>
      </c>
      <c r="AG47" s="109" t="s">
        <v>1280</v>
      </c>
      <c r="AH47" s="109" t="s">
        <v>1280</v>
      </c>
      <c r="AI47" s="71" t="s">
        <v>1278</v>
      </c>
      <c r="AJ47" s="71" t="s">
        <v>1278</v>
      </c>
      <c r="AK47" s="71" t="s">
        <v>1278</v>
      </c>
      <c r="AL47" s="71" t="s">
        <v>1278</v>
      </c>
      <c r="AM47" s="71" t="s">
        <v>1278</v>
      </c>
      <c r="AN47" s="110" t="s">
        <v>1279</v>
      </c>
      <c r="AO47" s="72" t="s">
        <v>1278</v>
      </c>
      <c r="AP47" s="72" t="s">
        <v>1278</v>
      </c>
      <c r="AQ47" s="72" t="s">
        <v>1278</v>
      </c>
      <c r="AR47" s="72" t="s">
        <v>1278</v>
      </c>
      <c r="AS47" s="72" t="s">
        <v>1278</v>
      </c>
      <c r="AT47" s="111" t="s">
        <v>1280</v>
      </c>
      <c r="AU47" s="112">
        <v>44530</v>
      </c>
      <c r="AV47" s="113" t="s">
        <v>1279</v>
      </c>
      <c r="AW47" s="26">
        <v>44530</v>
      </c>
      <c r="AX47" s="115" t="s">
        <v>1279</v>
      </c>
      <c r="AY47" s="25">
        <v>44530</v>
      </c>
      <c r="AZ47" s="117" t="s">
        <v>1279</v>
      </c>
      <c r="BA47" s="105">
        <v>44530</v>
      </c>
      <c r="BB47" s="119" t="s">
        <v>1370</v>
      </c>
      <c r="BC47" s="70" t="s">
        <v>291</v>
      </c>
      <c r="BD47" s="70" t="s">
        <v>262</v>
      </c>
      <c r="BE47" s="83" t="s">
        <v>1284</v>
      </c>
      <c r="BF47" s="74"/>
    </row>
    <row r="48" spans="1:58" s="93" customFormat="1" x14ac:dyDescent="0.3">
      <c r="A48" s="134" t="s">
        <v>294</v>
      </c>
      <c r="B48" s="85" t="s">
        <v>1314</v>
      </c>
      <c r="C48" s="134" t="s">
        <v>1345</v>
      </c>
      <c r="D48" s="94">
        <v>44506</v>
      </c>
      <c r="E48" s="94">
        <v>44523</v>
      </c>
      <c r="F48" s="73">
        <v>20019</v>
      </c>
      <c r="G48" s="101" t="s">
        <v>1278</v>
      </c>
      <c r="H48" s="101" t="s">
        <v>1278</v>
      </c>
      <c r="I48" s="101" t="s">
        <v>1278</v>
      </c>
      <c r="J48" s="101" t="s">
        <v>1278</v>
      </c>
      <c r="K48" s="101" t="s">
        <v>1278</v>
      </c>
      <c r="L48" s="101" t="s">
        <v>1278</v>
      </c>
      <c r="M48" s="102">
        <v>44530</v>
      </c>
      <c r="N48" s="103" t="s">
        <v>1279</v>
      </c>
      <c r="O48" s="285" t="s">
        <v>1280</v>
      </c>
      <c r="P48" s="289"/>
      <c r="Q48" s="289"/>
      <c r="R48" s="289"/>
      <c r="S48" s="289"/>
      <c r="T48" s="289"/>
      <c r="U48" s="289"/>
      <c r="V48" s="289"/>
      <c r="W48" s="96" t="s">
        <v>1278</v>
      </c>
      <c r="X48" s="96" t="s">
        <v>1278</v>
      </c>
      <c r="Y48" s="96" t="s">
        <v>1278</v>
      </c>
      <c r="Z48" s="98">
        <v>44530</v>
      </c>
      <c r="AA48" s="97" t="s">
        <v>1279</v>
      </c>
      <c r="AB48" s="106" t="s">
        <v>1280</v>
      </c>
      <c r="AC48" s="107" t="s">
        <v>1280</v>
      </c>
      <c r="AD48" s="106" t="s">
        <v>1400</v>
      </c>
      <c r="AE48" s="108" t="s">
        <v>1280</v>
      </c>
      <c r="AF48" s="109" t="s">
        <v>1280</v>
      </c>
      <c r="AG48" s="109" t="s">
        <v>1280</v>
      </c>
      <c r="AH48" s="109" t="s">
        <v>1280</v>
      </c>
      <c r="AI48" s="71" t="s">
        <v>1278</v>
      </c>
      <c r="AJ48" s="71" t="s">
        <v>1278</v>
      </c>
      <c r="AK48" s="71" t="s">
        <v>1278</v>
      </c>
      <c r="AL48" s="71" t="s">
        <v>1278</v>
      </c>
      <c r="AM48" s="71" t="s">
        <v>1278</v>
      </c>
      <c r="AN48" s="110" t="s">
        <v>1279</v>
      </c>
      <c r="AO48" s="72" t="s">
        <v>1278</v>
      </c>
      <c r="AP48" s="72" t="s">
        <v>1278</v>
      </c>
      <c r="AQ48" s="72" t="s">
        <v>1278</v>
      </c>
      <c r="AR48" s="72" t="s">
        <v>1278</v>
      </c>
      <c r="AS48" s="72" t="s">
        <v>1278</v>
      </c>
      <c r="AT48" s="111" t="s">
        <v>1280</v>
      </c>
      <c r="AU48" s="112">
        <v>44530</v>
      </c>
      <c r="AV48" s="113" t="s">
        <v>1279</v>
      </c>
      <c r="AW48" s="26">
        <v>44530</v>
      </c>
      <c r="AX48" s="115" t="s">
        <v>1279</v>
      </c>
      <c r="AY48" s="25">
        <v>44530</v>
      </c>
      <c r="AZ48" s="117" t="s">
        <v>1279</v>
      </c>
      <c r="BA48" s="105">
        <v>44530</v>
      </c>
      <c r="BB48" s="119" t="s">
        <v>1370</v>
      </c>
      <c r="BC48" s="70" t="s">
        <v>293</v>
      </c>
      <c r="BD48" s="70" t="s">
        <v>262</v>
      </c>
      <c r="BE48" s="83" t="s">
        <v>1284</v>
      </c>
      <c r="BF48" s="74"/>
    </row>
    <row r="49" spans="1:58" s="93" customFormat="1" x14ac:dyDescent="0.3">
      <c r="A49" s="134" t="s">
        <v>184</v>
      </c>
      <c r="B49" s="85" t="s">
        <v>1360</v>
      </c>
      <c r="C49" s="134" t="s">
        <v>1401</v>
      </c>
      <c r="D49" s="94">
        <v>44565</v>
      </c>
      <c r="E49" s="94">
        <v>44578</v>
      </c>
      <c r="F49" s="73">
        <v>20206</v>
      </c>
      <c r="G49" s="101" t="s">
        <v>1278</v>
      </c>
      <c r="H49" s="101" t="s">
        <v>1278</v>
      </c>
      <c r="I49" s="101" t="s">
        <v>1278</v>
      </c>
      <c r="J49" s="101" t="s">
        <v>1278</v>
      </c>
      <c r="K49" s="101" t="s">
        <v>1278</v>
      </c>
      <c r="L49" s="101" t="s">
        <v>1278</v>
      </c>
      <c r="M49" s="102">
        <v>44578</v>
      </c>
      <c r="N49" s="103" t="s">
        <v>1279</v>
      </c>
      <c r="O49" s="104" t="s">
        <v>1278</v>
      </c>
      <c r="P49" s="104" t="s">
        <v>1278</v>
      </c>
      <c r="Q49" s="104" t="s">
        <v>1278</v>
      </c>
      <c r="R49" s="124" t="s">
        <v>1294</v>
      </c>
      <c r="S49" s="104" t="s">
        <v>1278</v>
      </c>
      <c r="T49" s="104"/>
      <c r="U49" s="105">
        <v>44586</v>
      </c>
      <c r="V49" s="92" t="s">
        <v>1279</v>
      </c>
      <c r="W49" s="283" t="s">
        <v>1280</v>
      </c>
      <c r="X49" s="289"/>
      <c r="Y49" s="289"/>
      <c r="Z49" s="98">
        <v>44586</v>
      </c>
      <c r="AA49" s="97" t="s">
        <v>1279</v>
      </c>
      <c r="AB49" s="106" t="s">
        <v>1402</v>
      </c>
      <c r="AC49" s="107" t="s">
        <v>1403</v>
      </c>
      <c r="AD49" s="106" t="s">
        <v>1404</v>
      </c>
      <c r="AE49" s="108" t="s">
        <v>1405</v>
      </c>
      <c r="AF49" s="71" t="s">
        <v>1278</v>
      </c>
      <c r="AG49" s="71" t="s">
        <v>1278</v>
      </c>
      <c r="AH49" s="109" t="s">
        <v>1280</v>
      </c>
      <c r="AI49" s="71" t="s">
        <v>1278</v>
      </c>
      <c r="AJ49" s="71" t="s">
        <v>1278</v>
      </c>
      <c r="AK49" s="71" t="s">
        <v>1278</v>
      </c>
      <c r="AL49" s="71" t="s">
        <v>1278</v>
      </c>
      <c r="AM49" s="71" t="s">
        <v>1278</v>
      </c>
      <c r="AN49" s="110" t="s">
        <v>1279</v>
      </c>
      <c r="AO49" s="72" t="s">
        <v>1278</v>
      </c>
      <c r="AP49" s="72" t="s">
        <v>1278</v>
      </c>
      <c r="AQ49" s="72" t="s">
        <v>1278</v>
      </c>
      <c r="AR49" s="72" t="s">
        <v>1278</v>
      </c>
      <c r="AS49" s="72" t="s">
        <v>1278</v>
      </c>
      <c r="AT49" s="111" t="s">
        <v>1280</v>
      </c>
      <c r="AU49" s="112">
        <v>44587</v>
      </c>
      <c r="AV49" s="113" t="s">
        <v>1279</v>
      </c>
      <c r="AW49" s="26">
        <v>44587</v>
      </c>
      <c r="AX49" s="115" t="s">
        <v>1279</v>
      </c>
      <c r="AY49" s="25">
        <v>44587</v>
      </c>
      <c r="AZ49" s="117" t="s">
        <v>1279</v>
      </c>
      <c r="BA49" s="105">
        <v>44237</v>
      </c>
      <c r="BB49" s="119" t="s">
        <v>1370</v>
      </c>
      <c r="BC49" s="70" t="s">
        <v>295</v>
      </c>
      <c r="BD49" s="70" t="s">
        <v>262</v>
      </c>
      <c r="BE49" s="83" t="s">
        <v>1284</v>
      </c>
      <c r="BF49" s="74"/>
    </row>
    <row r="50" spans="1:58" s="93" customFormat="1" x14ac:dyDescent="0.3">
      <c r="A50" s="134" t="s">
        <v>286</v>
      </c>
      <c r="B50" s="85" t="s">
        <v>1352</v>
      </c>
      <c r="C50" s="134" t="s">
        <v>1401</v>
      </c>
      <c r="D50" s="98">
        <v>44581</v>
      </c>
      <c r="E50" s="77">
        <v>44596</v>
      </c>
      <c r="F50" s="97">
        <v>20230</v>
      </c>
      <c r="G50" s="127" t="s">
        <v>1278</v>
      </c>
      <c r="H50" s="127" t="s">
        <v>1278</v>
      </c>
      <c r="I50" s="127" t="s">
        <v>1278</v>
      </c>
      <c r="J50" s="127" t="s">
        <v>1278</v>
      </c>
      <c r="K50" s="127" t="s">
        <v>1278</v>
      </c>
      <c r="L50" s="127" t="s">
        <v>1278</v>
      </c>
      <c r="M50" s="128">
        <v>44600</v>
      </c>
      <c r="N50" s="129" t="s">
        <v>1287</v>
      </c>
      <c r="O50" s="125" t="s">
        <v>1278</v>
      </c>
      <c r="P50" s="125" t="s">
        <v>1278</v>
      </c>
      <c r="Q50" s="125" t="s">
        <v>1278</v>
      </c>
      <c r="R50" s="125" t="s">
        <v>1278</v>
      </c>
      <c r="S50" s="125" t="s">
        <v>1278</v>
      </c>
      <c r="T50" s="125"/>
      <c r="U50" s="130">
        <v>44600</v>
      </c>
      <c r="V50" s="121" t="s">
        <v>1287</v>
      </c>
      <c r="W50" s="96" t="s">
        <v>1278</v>
      </c>
      <c r="X50" s="96" t="s">
        <v>1278</v>
      </c>
      <c r="Y50" s="96" t="s">
        <v>1278</v>
      </c>
      <c r="Z50" s="98">
        <v>44600</v>
      </c>
      <c r="AA50" s="97" t="s">
        <v>1287</v>
      </c>
      <c r="AB50" s="106" t="s">
        <v>1406</v>
      </c>
      <c r="AC50" s="107" t="s">
        <v>1407</v>
      </c>
      <c r="AD50" s="106" t="s">
        <v>1408</v>
      </c>
      <c r="AE50" s="108" t="s">
        <v>1409</v>
      </c>
      <c r="AF50" s="143" t="s">
        <v>1278</v>
      </c>
      <c r="AG50" s="143" t="s">
        <v>1278</v>
      </c>
      <c r="AH50" s="109" t="s">
        <v>1280</v>
      </c>
      <c r="AI50" s="143" t="s">
        <v>1278</v>
      </c>
      <c r="AJ50" s="143" t="s">
        <v>1278</v>
      </c>
      <c r="AK50" s="143" t="s">
        <v>1278</v>
      </c>
      <c r="AL50" s="143" t="s">
        <v>1278</v>
      </c>
      <c r="AM50" s="143" t="s">
        <v>1278</v>
      </c>
      <c r="AN50" s="109" t="s">
        <v>1287</v>
      </c>
      <c r="AO50" s="144" t="s">
        <v>1278</v>
      </c>
      <c r="AP50" s="144" t="s">
        <v>1278</v>
      </c>
      <c r="AQ50" s="144" t="s">
        <v>1278</v>
      </c>
      <c r="AR50" s="144" t="s">
        <v>1278</v>
      </c>
      <c r="AS50" s="144" t="s">
        <v>1278</v>
      </c>
      <c r="AT50" s="111" t="s">
        <v>1280</v>
      </c>
      <c r="AU50" s="112">
        <v>44600</v>
      </c>
      <c r="AV50" s="113" t="s">
        <v>1287</v>
      </c>
      <c r="AW50" s="131">
        <v>44600</v>
      </c>
      <c r="AX50" s="107" t="s">
        <v>1287</v>
      </c>
      <c r="AY50" s="132">
        <v>44600</v>
      </c>
      <c r="AZ50" s="133" t="s">
        <v>1287</v>
      </c>
      <c r="BA50" s="105">
        <v>44237</v>
      </c>
      <c r="BB50" s="119" t="s">
        <v>1370</v>
      </c>
      <c r="BC50" s="70" t="s">
        <v>296</v>
      </c>
      <c r="BD50" s="70" t="s">
        <v>262</v>
      </c>
      <c r="BE50" s="83" t="s">
        <v>1284</v>
      </c>
      <c r="BF50" s="74"/>
    </row>
    <row r="51" spans="1:58" s="93" customFormat="1" x14ac:dyDescent="0.3">
      <c r="A51" s="134" t="s">
        <v>9</v>
      </c>
      <c r="B51" s="85" t="s">
        <v>1276</v>
      </c>
      <c r="C51" s="134" t="s">
        <v>1401</v>
      </c>
      <c r="D51" s="98">
        <v>44581</v>
      </c>
      <c r="E51" s="77">
        <v>44596</v>
      </c>
      <c r="F51" s="97">
        <v>20230</v>
      </c>
      <c r="G51" s="127" t="s">
        <v>1278</v>
      </c>
      <c r="H51" s="127" t="s">
        <v>1278</v>
      </c>
      <c r="I51" s="127" t="s">
        <v>1278</v>
      </c>
      <c r="J51" s="127" t="s">
        <v>1278</v>
      </c>
      <c r="K51" s="127" t="s">
        <v>1278</v>
      </c>
      <c r="L51" s="127" t="s">
        <v>1278</v>
      </c>
      <c r="M51" s="128">
        <v>44600</v>
      </c>
      <c r="N51" s="129" t="s">
        <v>1287</v>
      </c>
      <c r="O51" s="125" t="s">
        <v>1278</v>
      </c>
      <c r="P51" s="125" t="s">
        <v>1278</v>
      </c>
      <c r="Q51" s="125" t="s">
        <v>1278</v>
      </c>
      <c r="R51" s="125" t="s">
        <v>1278</v>
      </c>
      <c r="S51" s="125" t="s">
        <v>1278</v>
      </c>
      <c r="T51" s="125"/>
      <c r="U51" s="130">
        <v>44600</v>
      </c>
      <c r="V51" s="121" t="s">
        <v>1287</v>
      </c>
      <c r="W51" s="96" t="s">
        <v>1278</v>
      </c>
      <c r="X51" s="96" t="s">
        <v>1278</v>
      </c>
      <c r="Y51" s="96" t="s">
        <v>1278</v>
      </c>
      <c r="Z51" s="98">
        <v>44600</v>
      </c>
      <c r="AA51" s="97" t="s">
        <v>1287</v>
      </c>
      <c r="AB51" s="106" t="s">
        <v>1410</v>
      </c>
      <c r="AC51" s="107" t="s">
        <v>1411</v>
      </c>
      <c r="AD51" s="106" t="s">
        <v>1412</v>
      </c>
      <c r="AE51" s="108" t="s">
        <v>1413</v>
      </c>
      <c r="AF51" s="143" t="s">
        <v>1278</v>
      </c>
      <c r="AG51" s="143" t="s">
        <v>1278</v>
      </c>
      <c r="AH51" s="109" t="s">
        <v>1280</v>
      </c>
      <c r="AI51" s="143" t="s">
        <v>1278</v>
      </c>
      <c r="AJ51" s="143" t="s">
        <v>1278</v>
      </c>
      <c r="AK51" s="143" t="s">
        <v>1278</v>
      </c>
      <c r="AL51" s="143" t="s">
        <v>1278</v>
      </c>
      <c r="AM51" s="143" t="s">
        <v>1278</v>
      </c>
      <c r="AN51" s="109" t="s">
        <v>1287</v>
      </c>
      <c r="AO51" s="144" t="s">
        <v>1278</v>
      </c>
      <c r="AP51" s="144" t="s">
        <v>1278</v>
      </c>
      <c r="AQ51" s="144" t="s">
        <v>1278</v>
      </c>
      <c r="AR51" s="144" t="s">
        <v>1278</v>
      </c>
      <c r="AS51" s="144" t="s">
        <v>1278</v>
      </c>
      <c r="AT51" s="111" t="s">
        <v>1280</v>
      </c>
      <c r="AU51" s="112">
        <v>44600</v>
      </c>
      <c r="AV51" s="113" t="s">
        <v>1287</v>
      </c>
      <c r="AW51" s="131">
        <v>44600</v>
      </c>
      <c r="AX51" s="107" t="s">
        <v>1287</v>
      </c>
      <c r="AY51" s="132">
        <v>44600</v>
      </c>
      <c r="AZ51" s="133" t="s">
        <v>1287</v>
      </c>
      <c r="BA51" s="105">
        <v>44237</v>
      </c>
      <c r="BB51" s="119" t="s">
        <v>1370</v>
      </c>
      <c r="BC51" s="70" t="s">
        <v>297</v>
      </c>
      <c r="BD51" s="70" t="s">
        <v>262</v>
      </c>
      <c r="BE51" s="83" t="s">
        <v>1284</v>
      </c>
      <c r="BF51" s="74"/>
    </row>
    <row r="52" spans="1:58" s="93" customFormat="1" x14ac:dyDescent="0.3">
      <c r="A52" s="134" t="s">
        <v>299</v>
      </c>
      <c r="B52" s="85" t="s">
        <v>1414</v>
      </c>
      <c r="C52" s="134" t="s">
        <v>1401</v>
      </c>
      <c r="D52" s="98">
        <v>44584</v>
      </c>
      <c r="E52" s="77">
        <v>44598</v>
      </c>
      <c r="F52" s="97">
        <v>20230</v>
      </c>
      <c r="G52" s="127" t="s">
        <v>1278</v>
      </c>
      <c r="H52" s="127" t="s">
        <v>1278</v>
      </c>
      <c r="I52" s="127" t="s">
        <v>1278</v>
      </c>
      <c r="J52" s="127" t="s">
        <v>1278</v>
      </c>
      <c r="K52" s="127" t="s">
        <v>1278</v>
      </c>
      <c r="L52" s="127" t="s">
        <v>1278</v>
      </c>
      <c r="M52" s="128">
        <v>44600</v>
      </c>
      <c r="N52" s="129" t="s">
        <v>1287</v>
      </c>
      <c r="O52" s="125" t="s">
        <v>1278</v>
      </c>
      <c r="P52" s="125" t="s">
        <v>1278</v>
      </c>
      <c r="Q52" s="125" t="s">
        <v>1278</v>
      </c>
      <c r="R52" s="125" t="s">
        <v>1278</v>
      </c>
      <c r="S52" s="125" t="s">
        <v>1278</v>
      </c>
      <c r="T52" s="125"/>
      <c r="U52" s="130">
        <v>44600</v>
      </c>
      <c r="V52" s="121" t="s">
        <v>1287</v>
      </c>
      <c r="W52" s="96" t="s">
        <v>1278</v>
      </c>
      <c r="X52" s="96" t="s">
        <v>1278</v>
      </c>
      <c r="Y52" s="96" t="s">
        <v>1278</v>
      </c>
      <c r="Z52" s="98">
        <v>44600</v>
      </c>
      <c r="AA52" s="97" t="s">
        <v>1287</v>
      </c>
      <c r="AB52" s="106" t="s">
        <v>1415</v>
      </c>
      <c r="AC52" s="107" t="s">
        <v>1416</v>
      </c>
      <c r="AD52" s="106" t="s">
        <v>1417</v>
      </c>
      <c r="AE52" s="108" t="s">
        <v>1280</v>
      </c>
      <c r="AF52" s="143" t="s">
        <v>1278</v>
      </c>
      <c r="AG52" s="143" t="s">
        <v>1278</v>
      </c>
      <c r="AH52" s="109" t="s">
        <v>1280</v>
      </c>
      <c r="AI52" s="143" t="s">
        <v>1278</v>
      </c>
      <c r="AJ52" s="143" t="s">
        <v>1278</v>
      </c>
      <c r="AK52" s="143" t="s">
        <v>1278</v>
      </c>
      <c r="AL52" s="143" t="s">
        <v>1278</v>
      </c>
      <c r="AM52" s="143" t="s">
        <v>1278</v>
      </c>
      <c r="AN52" s="109" t="s">
        <v>1287</v>
      </c>
      <c r="AO52" s="144" t="s">
        <v>1278</v>
      </c>
      <c r="AP52" s="144" t="s">
        <v>1278</v>
      </c>
      <c r="AQ52" s="144" t="s">
        <v>1278</v>
      </c>
      <c r="AR52" s="144" t="s">
        <v>1278</v>
      </c>
      <c r="AS52" s="144" t="s">
        <v>1278</v>
      </c>
      <c r="AT52" s="111" t="s">
        <v>1280</v>
      </c>
      <c r="AU52" s="112">
        <v>44600</v>
      </c>
      <c r="AV52" s="113" t="s">
        <v>1287</v>
      </c>
      <c r="AW52" s="131">
        <v>44600</v>
      </c>
      <c r="AX52" s="107" t="s">
        <v>1287</v>
      </c>
      <c r="AY52" s="132">
        <v>44600</v>
      </c>
      <c r="AZ52" s="133" t="s">
        <v>1287</v>
      </c>
      <c r="BA52" s="105">
        <v>44237</v>
      </c>
      <c r="BB52" s="119" t="s">
        <v>1370</v>
      </c>
      <c r="BC52" s="70" t="s">
        <v>298</v>
      </c>
      <c r="BD52" s="70" t="s">
        <v>262</v>
      </c>
      <c r="BE52" s="83" t="s">
        <v>1284</v>
      </c>
      <c r="BF52" s="74"/>
    </row>
    <row r="53" spans="1:58" s="93" customFormat="1" x14ac:dyDescent="0.3">
      <c r="A53" s="134" t="s">
        <v>274</v>
      </c>
      <c r="B53" s="85" t="s">
        <v>1418</v>
      </c>
      <c r="C53" s="134" t="s">
        <v>1401</v>
      </c>
      <c r="D53" s="98">
        <v>44598</v>
      </c>
      <c r="E53" s="98">
        <v>44609</v>
      </c>
      <c r="F53" s="73">
        <v>20293</v>
      </c>
      <c r="G53" s="127" t="s">
        <v>1278</v>
      </c>
      <c r="H53" s="127" t="s">
        <v>1278</v>
      </c>
      <c r="I53" s="127" t="s">
        <v>1278</v>
      </c>
      <c r="J53" s="127" t="s">
        <v>1278</v>
      </c>
      <c r="K53" s="127" t="s">
        <v>1278</v>
      </c>
      <c r="L53" s="127" t="s">
        <v>1278</v>
      </c>
      <c r="M53" s="102">
        <v>44614</v>
      </c>
      <c r="N53" s="103" t="s">
        <v>1279</v>
      </c>
      <c r="O53" s="125" t="s">
        <v>1278</v>
      </c>
      <c r="P53" s="125" t="s">
        <v>1278</v>
      </c>
      <c r="Q53" s="125" t="s">
        <v>1278</v>
      </c>
      <c r="R53" s="125" t="s">
        <v>1278</v>
      </c>
      <c r="S53" s="125" t="s">
        <v>1278</v>
      </c>
      <c r="T53" s="125"/>
      <c r="U53" s="105">
        <v>44614</v>
      </c>
      <c r="V53" s="92" t="s">
        <v>1279</v>
      </c>
      <c r="W53" s="283" t="s">
        <v>1280</v>
      </c>
      <c r="X53" s="289"/>
      <c r="Y53" s="289"/>
      <c r="Z53" s="98">
        <v>44614</v>
      </c>
      <c r="AA53" s="97" t="s">
        <v>1279</v>
      </c>
      <c r="AB53" s="106" t="s">
        <v>1419</v>
      </c>
      <c r="AC53" s="107" t="s">
        <v>1420</v>
      </c>
      <c r="AD53" s="106" t="s">
        <v>1421</v>
      </c>
      <c r="AE53" s="108" t="s">
        <v>1422</v>
      </c>
      <c r="AF53" s="143" t="s">
        <v>1278</v>
      </c>
      <c r="AG53" s="143" t="s">
        <v>1278</v>
      </c>
      <c r="AH53" s="109" t="s">
        <v>1280</v>
      </c>
      <c r="AI53" s="143" t="s">
        <v>1278</v>
      </c>
      <c r="AJ53" s="143" t="s">
        <v>1278</v>
      </c>
      <c r="AK53" s="143" t="s">
        <v>1278</v>
      </c>
      <c r="AL53" s="143" t="s">
        <v>1278</v>
      </c>
      <c r="AM53" s="143" t="s">
        <v>1278</v>
      </c>
      <c r="AN53" s="110" t="s">
        <v>1279</v>
      </c>
      <c r="AO53" s="144" t="s">
        <v>1278</v>
      </c>
      <c r="AP53" s="144" t="s">
        <v>1278</v>
      </c>
      <c r="AQ53" s="144" t="s">
        <v>1278</v>
      </c>
      <c r="AR53" s="144" t="s">
        <v>1278</v>
      </c>
      <c r="AS53" s="144" t="s">
        <v>1278</v>
      </c>
      <c r="AT53" s="111" t="s">
        <v>1280</v>
      </c>
      <c r="AU53" s="112">
        <v>44614</v>
      </c>
      <c r="AV53" s="113" t="s">
        <v>1279</v>
      </c>
      <c r="AW53" s="26">
        <v>44614</v>
      </c>
      <c r="AX53" s="115" t="s">
        <v>1279</v>
      </c>
      <c r="AY53" s="25">
        <v>44614</v>
      </c>
      <c r="AZ53" s="117" t="s">
        <v>1279</v>
      </c>
      <c r="BA53" s="118">
        <v>44629</v>
      </c>
      <c r="BB53" s="119" t="s">
        <v>1370</v>
      </c>
      <c r="BC53" s="70" t="s">
        <v>300</v>
      </c>
      <c r="BD53" s="70" t="s">
        <v>262</v>
      </c>
      <c r="BE53" s="83" t="s">
        <v>1284</v>
      </c>
      <c r="BF53" s="74"/>
    </row>
    <row r="54" spans="1:58" x14ac:dyDescent="0.3">
      <c r="A54" s="134" t="s">
        <v>278</v>
      </c>
      <c r="B54" s="85" t="s">
        <v>1385</v>
      </c>
      <c r="C54" s="134" t="s">
        <v>1401</v>
      </c>
      <c r="D54" s="94">
        <v>44593</v>
      </c>
      <c r="E54" s="94">
        <v>44607</v>
      </c>
      <c r="F54" s="73">
        <v>20293</v>
      </c>
      <c r="G54" s="127" t="s">
        <v>1278</v>
      </c>
      <c r="H54" s="127" t="s">
        <v>1278</v>
      </c>
      <c r="I54" s="127" t="s">
        <v>1278</v>
      </c>
      <c r="J54" s="127" t="s">
        <v>1278</v>
      </c>
      <c r="K54" s="127" t="s">
        <v>1278</v>
      </c>
      <c r="L54" s="127" t="s">
        <v>1278</v>
      </c>
      <c r="M54" s="102">
        <v>44615</v>
      </c>
      <c r="N54" s="103" t="s">
        <v>1279</v>
      </c>
      <c r="O54" s="125" t="s">
        <v>1278</v>
      </c>
      <c r="P54" s="125" t="s">
        <v>1278</v>
      </c>
      <c r="Q54" s="125" t="s">
        <v>1278</v>
      </c>
      <c r="R54" s="125" t="s">
        <v>1278</v>
      </c>
      <c r="S54" s="125" t="s">
        <v>1278</v>
      </c>
      <c r="T54" s="125"/>
      <c r="U54" s="105">
        <v>44615</v>
      </c>
      <c r="V54" s="92" t="s">
        <v>1279</v>
      </c>
      <c r="W54" s="283" t="s">
        <v>1280</v>
      </c>
      <c r="X54" s="284"/>
      <c r="Y54" s="284"/>
      <c r="Z54" s="98">
        <v>44615</v>
      </c>
      <c r="AA54" s="97" t="s">
        <v>1279</v>
      </c>
      <c r="AB54" s="106" t="s">
        <v>1423</v>
      </c>
      <c r="AC54" s="107" t="s">
        <v>1424</v>
      </c>
      <c r="AD54" s="106" t="s">
        <v>1425</v>
      </c>
      <c r="AE54" s="108" t="s">
        <v>1426</v>
      </c>
      <c r="AF54" s="143" t="s">
        <v>1278</v>
      </c>
      <c r="AG54" s="143" t="s">
        <v>1278</v>
      </c>
      <c r="AH54" s="109" t="s">
        <v>1280</v>
      </c>
      <c r="AI54" s="143" t="s">
        <v>1278</v>
      </c>
      <c r="AJ54" s="143" t="s">
        <v>1278</v>
      </c>
      <c r="AK54" s="143" t="s">
        <v>1278</v>
      </c>
      <c r="AL54" s="143" t="s">
        <v>1278</v>
      </c>
      <c r="AM54" s="143" t="s">
        <v>1278</v>
      </c>
      <c r="AN54" s="110" t="s">
        <v>1279</v>
      </c>
      <c r="AO54" s="144" t="s">
        <v>1278</v>
      </c>
      <c r="AP54" s="144" t="s">
        <v>1278</v>
      </c>
      <c r="AQ54" s="144" t="s">
        <v>1278</v>
      </c>
      <c r="AR54" s="144" t="s">
        <v>1278</v>
      </c>
      <c r="AS54" s="144" t="s">
        <v>1278</v>
      </c>
      <c r="AT54" s="111" t="s">
        <v>1280</v>
      </c>
      <c r="AU54" s="112">
        <v>44615</v>
      </c>
      <c r="AV54" s="113" t="s">
        <v>1279</v>
      </c>
      <c r="AW54" s="26">
        <v>44615</v>
      </c>
      <c r="AX54" s="115" t="s">
        <v>1279</v>
      </c>
      <c r="AY54" s="25">
        <v>44615</v>
      </c>
      <c r="AZ54" s="117" t="s">
        <v>1279</v>
      </c>
      <c r="BA54" s="118">
        <v>44629</v>
      </c>
      <c r="BB54" s="119" t="s">
        <v>1370</v>
      </c>
      <c r="BC54" s="99" t="s">
        <v>301</v>
      </c>
      <c r="BD54" s="70" t="s">
        <v>262</v>
      </c>
      <c r="BE54" s="83" t="s">
        <v>1284</v>
      </c>
    </row>
    <row r="55" spans="1:58" x14ac:dyDescent="0.3">
      <c r="A55" s="134" t="s">
        <v>280</v>
      </c>
      <c r="B55" s="85" t="s">
        <v>1387</v>
      </c>
      <c r="C55" s="134" t="s">
        <v>1401</v>
      </c>
      <c r="D55" s="94">
        <v>44594</v>
      </c>
      <c r="E55" s="94">
        <v>44609</v>
      </c>
      <c r="F55" s="73">
        <v>20293</v>
      </c>
      <c r="G55" s="127" t="s">
        <v>1278</v>
      </c>
      <c r="H55" s="127" t="s">
        <v>1278</v>
      </c>
      <c r="I55" s="127" t="s">
        <v>1278</v>
      </c>
      <c r="J55" s="127" t="s">
        <v>1278</v>
      </c>
      <c r="K55" s="127" t="s">
        <v>1278</v>
      </c>
      <c r="L55" s="127" t="s">
        <v>1278</v>
      </c>
      <c r="M55" s="102">
        <v>44615</v>
      </c>
      <c r="N55" s="103" t="s">
        <v>1279</v>
      </c>
      <c r="O55" s="125" t="s">
        <v>1278</v>
      </c>
      <c r="P55" s="125" t="s">
        <v>1278</v>
      </c>
      <c r="Q55" s="125" t="s">
        <v>1278</v>
      </c>
      <c r="R55" s="125" t="s">
        <v>1278</v>
      </c>
      <c r="S55" s="125" t="s">
        <v>1278</v>
      </c>
      <c r="T55" s="125"/>
      <c r="U55" s="105">
        <v>44615</v>
      </c>
      <c r="V55" s="92" t="s">
        <v>1279</v>
      </c>
      <c r="W55" s="283" t="s">
        <v>1280</v>
      </c>
      <c r="X55" s="284"/>
      <c r="Y55" s="284"/>
      <c r="Z55" s="98">
        <v>44615</v>
      </c>
      <c r="AA55" s="97" t="s">
        <v>1279</v>
      </c>
      <c r="AB55" s="106" t="s">
        <v>1427</v>
      </c>
      <c r="AC55" s="107" t="s">
        <v>1428</v>
      </c>
      <c r="AD55" s="106" t="s">
        <v>1429</v>
      </c>
      <c r="AE55" s="108" t="s">
        <v>1430</v>
      </c>
      <c r="AF55" s="143" t="s">
        <v>1278</v>
      </c>
      <c r="AG55" s="143" t="s">
        <v>1278</v>
      </c>
      <c r="AH55" s="109" t="s">
        <v>1280</v>
      </c>
      <c r="AI55" s="143" t="s">
        <v>1278</v>
      </c>
      <c r="AJ55" s="143" t="s">
        <v>1278</v>
      </c>
      <c r="AK55" s="143" t="s">
        <v>1278</v>
      </c>
      <c r="AL55" s="143" t="s">
        <v>1278</v>
      </c>
      <c r="AM55" s="143" t="s">
        <v>1278</v>
      </c>
      <c r="AN55" s="110" t="s">
        <v>1279</v>
      </c>
      <c r="AO55" s="144" t="s">
        <v>1278</v>
      </c>
      <c r="AP55" s="144" t="s">
        <v>1278</v>
      </c>
      <c r="AQ55" s="144" t="s">
        <v>1278</v>
      </c>
      <c r="AR55" s="144" t="s">
        <v>1278</v>
      </c>
      <c r="AS55" s="144" t="s">
        <v>1278</v>
      </c>
      <c r="AT55" s="111" t="s">
        <v>1280</v>
      </c>
      <c r="AU55" s="112">
        <v>44615</v>
      </c>
      <c r="AV55" s="113" t="s">
        <v>1279</v>
      </c>
      <c r="AW55" s="26">
        <v>44615</v>
      </c>
      <c r="AX55" s="115" t="s">
        <v>1279</v>
      </c>
      <c r="AY55" s="25">
        <v>44615</v>
      </c>
      <c r="AZ55" s="117" t="s">
        <v>1279</v>
      </c>
      <c r="BA55" s="118">
        <v>44629</v>
      </c>
      <c r="BB55" s="119" t="s">
        <v>1370</v>
      </c>
      <c r="BC55" s="99" t="s">
        <v>302</v>
      </c>
      <c r="BD55" s="70" t="s">
        <v>262</v>
      </c>
      <c r="BE55" s="83" t="s">
        <v>1284</v>
      </c>
    </row>
    <row r="56" spans="1:58" x14ac:dyDescent="0.3">
      <c r="A56" s="134" t="s">
        <v>14</v>
      </c>
      <c r="B56" s="85" t="s">
        <v>1288</v>
      </c>
      <c r="C56" s="134" t="s">
        <v>1431</v>
      </c>
      <c r="D56" s="94">
        <v>44613</v>
      </c>
      <c r="E56" s="94">
        <v>44618</v>
      </c>
      <c r="F56" s="73">
        <v>20391</v>
      </c>
      <c r="G56" s="127" t="s">
        <v>1278</v>
      </c>
      <c r="H56" s="127" t="s">
        <v>1278</v>
      </c>
      <c r="I56" s="127" t="s">
        <v>1278</v>
      </c>
      <c r="J56" s="127" t="s">
        <v>1278</v>
      </c>
      <c r="K56" s="127" t="s">
        <v>1278</v>
      </c>
      <c r="L56" s="127" t="s">
        <v>1278</v>
      </c>
      <c r="M56" s="102">
        <v>44620</v>
      </c>
      <c r="N56" s="103" t="s">
        <v>1279</v>
      </c>
      <c r="O56" s="285" t="s">
        <v>1280</v>
      </c>
      <c r="P56" s="286"/>
      <c r="Q56" s="286"/>
      <c r="R56" s="286"/>
      <c r="S56" s="286"/>
      <c r="T56" s="286"/>
      <c r="U56" s="287"/>
      <c r="V56" s="285"/>
      <c r="W56" s="96" t="s">
        <v>1278</v>
      </c>
      <c r="X56" s="96" t="s">
        <v>1278</v>
      </c>
      <c r="Y56" s="96" t="s">
        <v>1278</v>
      </c>
      <c r="Z56" s="98">
        <v>44620</v>
      </c>
      <c r="AA56" s="97" t="s">
        <v>1279</v>
      </c>
      <c r="AB56" s="106" t="s">
        <v>1280</v>
      </c>
      <c r="AC56" s="107" t="s">
        <v>1280</v>
      </c>
      <c r="AD56" s="106" t="s">
        <v>1432</v>
      </c>
      <c r="AE56" s="108" t="s">
        <v>1433</v>
      </c>
      <c r="AF56" s="109" t="s">
        <v>1280</v>
      </c>
      <c r="AG56" s="109" t="s">
        <v>1280</v>
      </c>
      <c r="AH56" s="109" t="s">
        <v>1280</v>
      </c>
      <c r="AI56" s="143" t="s">
        <v>1278</v>
      </c>
      <c r="AJ56" s="143" t="s">
        <v>1278</v>
      </c>
      <c r="AK56" s="143" t="s">
        <v>1278</v>
      </c>
      <c r="AL56" s="143" t="s">
        <v>1278</v>
      </c>
      <c r="AM56" s="143" t="s">
        <v>1278</v>
      </c>
      <c r="AN56" s="110" t="s">
        <v>1279</v>
      </c>
      <c r="AO56" s="144" t="s">
        <v>1278</v>
      </c>
      <c r="AP56" s="144" t="s">
        <v>1278</v>
      </c>
      <c r="AQ56" s="144" t="s">
        <v>1278</v>
      </c>
      <c r="AR56" s="144" t="s">
        <v>1278</v>
      </c>
      <c r="AS56" s="144" t="s">
        <v>1278</v>
      </c>
      <c r="AT56" s="111" t="s">
        <v>1280</v>
      </c>
      <c r="AU56" s="112">
        <v>44621</v>
      </c>
      <c r="AV56" s="113" t="s">
        <v>1279</v>
      </c>
      <c r="AW56" s="26">
        <v>44621</v>
      </c>
      <c r="AX56" s="115" t="s">
        <v>1279</v>
      </c>
      <c r="AY56" s="25">
        <v>44621</v>
      </c>
      <c r="AZ56" s="117" t="s">
        <v>1279</v>
      </c>
      <c r="BA56" s="118">
        <v>44629</v>
      </c>
      <c r="BB56" s="119" t="s">
        <v>1370</v>
      </c>
      <c r="BC56" s="99" t="s">
        <v>303</v>
      </c>
      <c r="BD56" s="70" t="s">
        <v>262</v>
      </c>
      <c r="BE56" s="83" t="s">
        <v>1284</v>
      </c>
    </row>
    <row r="57" spans="1:58" x14ac:dyDescent="0.3">
      <c r="A57" s="134" t="s">
        <v>16</v>
      </c>
      <c r="B57" s="85" t="s">
        <v>1293</v>
      </c>
      <c r="C57" s="134" t="s">
        <v>1401</v>
      </c>
      <c r="D57" s="94">
        <v>44596</v>
      </c>
      <c r="E57" s="94">
        <v>44620</v>
      </c>
      <c r="F57" s="73">
        <v>20293</v>
      </c>
      <c r="G57" s="127" t="s">
        <v>1278</v>
      </c>
      <c r="H57" s="127" t="s">
        <v>1278</v>
      </c>
      <c r="I57" s="127" t="s">
        <v>1278</v>
      </c>
      <c r="J57" s="127" t="s">
        <v>1278</v>
      </c>
      <c r="K57" s="127" t="s">
        <v>1278</v>
      </c>
      <c r="L57" s="127" t="s">
        <v>1278</v>
      </c>
      <c r="M57" s="102">
        <v>44628</v>
      </c>
      <c r="N57" s="103" t="s">
        <v>1279</v>
      </c>
      <c r="O57" s="125" t="s">
        <v>1278</v>
      </c>
      <c r="P57" s="125" t="s">
        <v>1278</v>
      </c>
      <c r="Q57" s="125" t="s">
        <v>1278</v>
      </c>
      <c r="R57" s="125" t="s">
        <v>1278</v>
      </c>
      <c r="S57" s="125" t="s">
        <v>1278</v>
      </c>
      <c r="T57" s="141" t="s">
        <v>1434</v>
      </c>
      <c r="U57" s="105">
        <v>44628</v>
      </c>
      <c r="V57" s="92" t="s">
        <v>1279</v>
      </c>
      <c r="W57" s="283" t="s">
        <v>1280</v>
      </c>
      <c r="X57" s="284"/>
      <c r="Y57" s="284"/>
      <c r="Z57" s="98">
        <v>44628</v>
      </c>
      <c r="AA57" s="97" t="s">
        <v>1279</v>
      </c>
      <c r="AB57" s="106" t="s">
        <v>1435</v>
      </c>
      <c r="AC57" s="107" t="s">
        <v>1436</v>
      </c>
      <c r="AD57" s="106" t="s">
        <v>1437</v>
      </c>
      <c r="AE57" s="108" t="s">
        <v>1438</v>
      </c>
      <c r="AF57" s="143" t="s">
        <v>1278</v>
      </c>
      <c r="AG57" s="143" t="s">
        <v>1278</v>
      </c>
      <c r="AH57" s="109" t="s">
        <v>1280</v>
      </c>
      <c r="AI57" s="143" t="s">
        <v>1278</v>
      </c>
      <c r="AJ57" s="143" t="s">
        <v>1278</v>
      </c>
      <c r="AK57" s="143" t="s">
        <v>1278</v>
      </c>
      <c r="AL57" s="143" t="s">
        <v>1278</v>
      </c>
      <c r="AM57" s="143" t="s">
        <v>1278</v>
      </c>
      <c r="AN57" s="110" t="s">
        <v>1279</v>
      </c>
      <c r="AO57" s="144" t="s">
        <v>1278</v>
      </c>
      <c r="AP57" s="144" t="s">
        <v>1278</v>
      </c>
      <c r="AQ57" s="144" t="s">
        <v>1278</v>
      </c>
      <c r="AR57" s="144" t="s">
        <v>1278</v>
      </c>
      <c r="AS57" s="144" t="s">
        <v>1278</v>
      </c>
      <c r="AT57" s="111" t="s">
        <v>1280</v>
      </c>
      <c r="AU57" s="112">
        <v>44629</v>
      </c>
      <c r="AV57" s="113" t="s">
        <v>1279</v>
      </c>
      <c r="AW57" s="26">
        <v>44629</v>
      </c>
      <c r="AX57" s="115" t="s">
        <v>1279</v>
      </c>
      <c r="AY57" s="25">
        <v>44629</v>
      </c>
      <c r="AZ57" s="117" t="s">
        <v>1279</v>
      </c>
      <c r="BA57" s="118">
        <v>44658</v>
      </c>
      <c r="BB57" s="119" t="s">
        <v>1370</v>
      </c>
      <c r="BC57" s="99" t="s">
        <v>1439</v>
      </c>
      <c r="BD57" s="70" t="s">
        <v>357</v>
      </c>
      <c r="BE57" s="83" t="s">
        <v>1287</v>
      </c>
    </row>
    <row r="58" spans="1:58" x14ac:dyDescent="0.3">
      <c r="A58" s="91" t="s">
        <v>292</v>
      </c>
      <c r="B58" s="172" t="s">
        <v>1398</v>
      </c>
      <c r="C58" s="134" t="s">
        <v>1401</v>
      </c>
      <c r="D58" s="94">
        <v>44595</v>
      </c>
      <c r="E58" s="94">
        <v>44620</v>
      </c>
      <c r="F58" s="73">
        <v>20293</v>
      </c>
      <c r="G58" s="127" t="s">
        <v>1278</v>
      </c>
      <c r="H58" s="127" t="s">
        <v>1278</v>
      </c>
      <c r="I58" s="127" t="s">
        <v>1278</v>
      </c>
      <c r="J58" s="127" t="s">
        <v>1278</v>
      </c>
      <c r="K58" s="127" t="s">
        <v>1278</v>
      </c>
      <c r="L58" s="127" t="s">
        <v>1278</v>
      </c>
      <c r="M58" s="102">
        <v>44631</v>
      </c>
      <c r="N58" s="103" t="s">
        <v>1440</v>
      </c>
      <c r="O58" s="125" t="s">
        <v>1278</v>
      </c>
      <c r="P58" s="125" t="s">
        <v>1278</v>
      </c>
      <c r="Q58" s="125" t="s">
        <v>1278</v>
      </c>
      <c r="R58" s="125" t="s">
        <v>1278</v>
      </c>
      <c r="S58" s="125" t="s">
        <v>1278</v>
      </c>
      <c r="T58" s="141" t="s">
        <v>1434</v>
      </c>
      <c r="U58" s="105">
        <v>44631</v>
      </c>
      <c r="V58" s="92" t="s">
        <v>1440</v>
      </c>
      <c r="W58" s="283" t="s">
        <v>1280</v>
      </c>
      <c r="X58" s="284"/>
      <c r="Y58" s="284"/>
      <c r="Z58" s="98">
        <v>44631</v>
      </c>
      <c r="AA58" s="97" t="s">
        <v>1440</v>
      </c>
      <c r="AB58" s="106" t="s">
        <v>1441</v>
      </c>
      <c r="AC58" s="107" t="s">
        <v>1442</v>
      </c>
      <c r="AD58" s="106" t="s">
        <v>1443</v>
      </c>
      <c r="AE58" s="108" t="s">
        <v>1444</v>
      </c>
      <c r="AF58" s="143" t="s">
        <v>1278</v>
      </c>
      <c r="AG58" s="143" t="s">
        <v>1278</v>
      </c>
      <c r="AH58" s="109" t="s">
        <v>1280</v>
      </c>
      <c r="AI58" s="143" t="s">
        <v>1278</v>
      </c>
      <c r="AJ58" s="143" t="s">
        <v>1278</v>
      </c>
      <c r="AK58" s="143" t="s">
        <v>1278</v>
      </c>
      <c r="AL58" s="143" t="s">
        <v>1278</v>
      </c>
      <c r="AM58" s="143" t="s">
        <v>1278</v>
      </c>
      <c r="AN58" s="110" t="s">
        <v>1440</v>
      </c>
      <c r="AO58" s="144" t="s">
        <v>1278</v>
      </c>
      <c r="AP58" s="144" t="s">
        <v>1278</v>
      </c>
      <c r="AQ58" s="144" t="s">
        <v>1278</v>
      </c>
      <c r="AR58" s="144" t="s">
        <v>1278</v>
      </c>
      <c r="AS58" s="144" t="s">
        <v>1278</v>
      </c>
      <c r="AT58" s="111" t="s">
        <v>1280</v>
      </c>
      <c r="AU58" s="112">
        <v>44631</v>
      </c>
      <c r="AV58" s="113" t="s">
        <v>1440</v>
      </c>
      <c r="AW58" s="26">
        <v>44631</v>
      </c>
      <c r="AX58" s="115" t="s">
        <v>1440</v>
      </c>
      <c r="AY58" s="25">
        <v>44631</v>
      </c>
      <c r="AZ58" s="117" t="s">
        <v>1440</v>
      </c>
      <c r="BA58" s="118">
        <v>44651</v>
      </c>
      <c r="BB58" s="119" t="s">
        <v>1370</v>
      </c>
      <c r="BC58" s="99" t="s">
        <v>1445</v>
      </c>
      <c r="BD58" s="70" t="s">
        <v>357</v>
      </c>
      <c r="BE58" s="83" t="s">
        <v>1287</v>
      </c>
    </row>
    <row r="59" spans="1:58" x14ac:dyDescent="0.3">
      <c r="A59" s="91" t="s">
        <v>270</v>
      </c>
      <c r="B59" s="172" t="s">
        <v>1377</v>
      </c>
      <c r="C59" s="99" t="s">
        <v>1401</v>
      </c>
      <c r="D59" s="94">
        <v>44609</v>
      </c>
      <c r="E59" s="94">
        <v>44623</v>
      </c>
      <c r="F59" s="73">
        <v>20388</v>
      </c>
      <c r="G59" s="101" t="s">
        <v>1278</v>
      </c>
      <c r="H59" s="101" t="s">
        <v>1278</v>
      </c>
      <c r="I59" s="101" t="s">
        <v>1278</v>
      </c>
      <c r="J59" s="127" t="s">
        <v>1278</v>
      </c>
      <c r="K59" s="127" t="s">
        <v>1278</v>
      </c>
      <c r="L59" s="127" t="s">
        <v>1278</v>
      </c>
      <c r="M59" s="102">
        <v>44635</v>
      </c>
      <c r="N59" s="103" t="s">
        <v>1279</v>
      </c>
      <c r="O59" s="125" t="s">
        <v>1278</v>
      </c>
      <c r="P59" s="125" t="s">
        <v>1278</v>
      </c>
      <c r="Q59" s="125" t="s">
        <v>1278</v>
      </c>
      <c r="R59" s="125" t="s">
        <v>1278</v>
      </c>
      <c r="S59" s="125" t="s">
        <v>1278</v>
      </c>
      <c r="T59" s="124" t="s">
        <v>1446</v>
      </c>
      <c r="U59" s="105">
        <v>44636</v>
      </c>
      <c r="V59" s="92" t="s">
        <v>1279</v>
      </c>
      <c r="W59" s="283" t="s">
        <v>1280</v>
      </c>
      <c r="X59" s="284"/>
      <c r="Y59" s="284"/>
      <c r="Z59" s="98">
        <v>44636</v>
      </c>
      <c r="AA59" s="97" t="s">
        <v>1279</v>
      </c>
      <c r="AB59" s="106" t="s">
        <v>1447</v>
      </c>
      <c r="AC59" s="107" t="s">
        <v>1448</v>
      </c>
      <c r="AD59" s="106" t="s">
        <v>1449</v>
      </c>
      <c r="AE59" s="108" t="s">
        <v>1450</v>
      </c>
      <c r="AF59" s="143" t="s">
        <v>1278</v>
      </c>
      <c r="AG59" s="143" t="s">
        <v>1278</v>
      </c>
      <c r="AH59" s="109" t="s">
        <v>1280</v>
      </c>
      <c r="AI59" s="143" t="s">
        <v>1278</v>
      </c>
      <c r="AJ59" s="143" t="s">
        <v>1278</v>
      </c>
      <c r="AK59" s="143" t="s">
        <v>1278</v>
      </c>
      <c r="AL59" s="143" t="s">
        <v>1278</v>
      </c>
      <c r="AM59" s="143" t="s">
        <v>1278</v>
      </c>
      <c r="AN59" s="110" t="s">
        <v>1279</v>
      </c>
      <c r="AO59" s="144" t="s">
        <v>1278</v>
      </c>
      <c r="AP59" s="144" t="s">
        <v>1278</v>
      </c>
      <c r="AQ59" s="144" t="s">
        <v>1278</v>
      </c>
      <c r="AR59" s="144" t="s">
        <v>1278</v>
      </c>
      <c r="AS59" s="144" t="s">
        <v>1278</v>
      </c>
      <c r="AT59" s="111" t="s">
        <v>1280</v>
      </c>
      <c r="AU59" s="112">
        <v>44636</v>
      </c>
      <c r="AV59" s="113" t="s">
        <v>1279</v>
      </c>
      <c r="AW59" s="26">
        <v>44636</v>
      </c>
      <c r="AX59" s="115" t="s">
        <v>1279</v>
      </c>
      <c r="AY59" s="25">
        <v>44637</v>
      </c>
      <c r="AZ59" s="117" t="s">
        <v>1279</v>
      </c>
      <c r="BA59" s="118">
        <v>44651</v>
      </c>
      <c r="BB59" s="119" t="s">
        <v>1370</v>
      </c>
      <c r="BC59" s="99" t="s">
        <v>1451</v>
      </c>
      <c r="BD59" s="70" t="s">
        <v>357</v>
      </c>
      <c r="BE59" s="83" t="s">
        <v>1287</v>
      </c>
    </row>
    <row r="60" spans="1:58" x14ac:dyDescent="0.3">
      <c r="A60" s="91" t="s">
        <v>55</v>
      </c>
      <c r="B60" s="172" t="s">
        <v>1340</v>
      </c>
      <c r="C60" s="99" t="s">
        <v>1401</v>
      </c>
      <c r="D60" s="94">
        <v>44613</v>
      </c>
      <c r="E60" s="94">
        <v>44623</v>
      </c>
      <c r="F60" s="73">
        <v>20388</v>
      </c>
      <c r="G60" s="101" t="s">
        <v>1278</v>
      </c>
      <c r="H60" s="101" t="s">
        <v>1278</v>
      </c>
      <c r="I60" s="101" t="s">
        <v>1278</v>
      </c>
      <c r="J60" s="101" t="s">
        <v>1278</v>
      </c>
      <c r="K60" s="101" t="s">
        <v>1278</v>
      </c>
      <c r="L60" s="101" t="s">
        <v>1278</v>
      </c>
      <c r="M60" s="102">
        <v>44636</v>
      </c>
      <c r="N60" s="103" t="s">
        <v>1279</v>
      </c>
      <c r="O60" s="125" t="s">
        <v>1278</v>
      </c>
      <c r="P60" s="125" t="s">
        <v>1278</v>
      </c>
      <c r="Q60" s="125" t="s">
        <v>1278</v>
      </c>
      <c r="R60" s="125" t="s">
        <v>1278</v>
      </c>
      <c r="S60" s="125" t="s">
        <v>1278</v>
      </c>
      <c r="T60" s="124" t="s">
        <v>1446</v>
      </c>
      <c r="U60" s="105">
        <v>44637</v>
      </c>
      <c r="V60" s="92" t="s">
        <v>1279</v>
      </c>
      <c r="W60" s="283" t="s">
        <v>1280</v>
      </c>
      <c r="X60" s="284"/>
      <c r="Y60" s="284"/>
      <c r="Z60" s="98">
        <v>44637</v>
      </c>
      <c r="AA60" s="97" t="s">
        <v>1279</v>
      </c>
      <c r="AB60" s="106" t="s">
        <v>1452</v>
      </c>
      <c r="AC60" s="107" t="s">
        <v>1453</v>
      </c>
      <c r="AD60" s="106" t="s">
        <v>1454</v>
      </c>
      <c r="AE60" s="108" t="s">
        <v>1455</v>
      </c>
      <c r="AF60" s="143" t="s">
        <v>1278</v>
      </c>
      <c r="AG60" s="143" t="s">
        <v>1278</v>
      </c>
      <c r="AH60" s="109" t="s">
        <v>1280</v>
      </c>
      <c r="AI60" s="143" t="s">
        <v>1278</v>
      </c>
      <c r="AJ60" s="143" t="s">
        <v>1278</v>
      </c>
      <c r="AK60" s="143" t="s">
        <v>1278</v>
      </c>
      <c r="AL60" s="143" t="s">
        <v>1278</v>
      </c>
      <c r="AM60" s="143" t="s">
        <v>1278</v>
      </c>
      <c r="AN60" s="110" t="s">
        <v>1279</v>
      </c>
      <c r="AO60" s="144" t="s">
        <v>1278</v>
      </c>
      <c r="AP60" s="144" t="s">
        <v>1278</v>
      </c>
      <c r="AQ60" s="144" t="s">
        <v>1278</v>
      </c>
      <c r="AR60" s="144" t="s">
        <v>1278</v>
      </c>
      <c r="AS60" s="144" t="s">
        <v>1278</v>
      </c>
      <c r="AT60" s="111" t="s">
        <v>1280</v>
      </c>
      <c r="AU60" s="112">
        <v>44637</v>
      </c>
      <c r="AV60" s="113" t="s">
        <v>1279</v>
      </c>
      <c r="AW60" s="26">
        <v>44637</v>
      </c>
      <c r="AX60" s="115" t="s">
        <v>1279</v>
      </c>
      <c r="AY60" s="25">
        <v>44637</v>
      </c>
      <c r="AZ60" s="117" t="s">
        <v>1279</v>
      </c>
      <c r="BA60" s="118">
        <v>44651</v>
      </c>
      <c r="BB60" s="119" t="s">
        <v>1370</v>
      </c>
      <c r="BC60" s="99" t="s">
        <v>1456</v>
      </c>
      <c r="BD60" s="70" t="s">
        <v>357</v>
      </c>
      <c r="BE60" s="83" t="s">
        <v>1287</v>
      </c>
    </row>
    <row r="61" spans="1:58" x14ac:dyDescent="0.3">
      <c r="A61" s="91" t="s">
        <v>267</v>
      </c>
      <c r="B61" s="172" t="s">
        <v>1349</v>
      </c>
      <c r="C61" s="99" t="s">
        <v>1345</v>
      </c>
      <c r="D61" s="94">
        <v>44621</v>
      </c>
      <c r="E61" s="94">
        <v>44631</v>
      </c>
      <c r="F61" s="73">
        <v>20389</v>
      </c>
      <c r="G61" s="127" t="s">
        <v>1278</v>
      </c>
      <c r="H61" s="127" t="s">
        <v>1278</v>
      </c>
      <c r="I61" s="127" t="s">
        <v>1278</v>
      </c>
      <c r="J61" s="127" t="s">
        <v>1278</v>
      </c>
      <c r="K61" s="127" t="s">
        <v>1278</v>
      </c>
      <c r="L61" s="127" t="s">
        <v>1278</v>
      </c>
      <c r="M61" s="102">
        <v>44631</v>
      </c>
      <c r="N61" s="103" t="s">
        <v>1440</v>
      </c>
      <c r="O61" s="285" t="s">
        <v>1280</v>
      </c>
      <c r="P61" s="286"/>
      <c r="Q61" s="286"/>
      <c r="R61" s="286"/>
      <c r="S61" s="286"/>
      <c r="T61" s="286"/>
      <c r="U61" s="287"/>
      <c r="V61" s="285"/>
      <c r="W61" s="96" t="s">
        <v>1278</v>
      </c>
      <c r="X61" s="96" t="s">
        <v>1278</v>
      </c>
      <c r="Y61" s="96" t="s">
        <v>1278</v>
      </c>
      <c r="Z61" s="98">
        <v>44631</v>
      </c>
      <c r="AA61" s="97" t="s">
        <v>1440</v>
      </c>
      <c r="AB61" s="106" t="s">
        <v>1280</v>
      </c>
      <c r="AC61" s="107" t="s">
        <v>1280</v>
      </c>
      <c r="AD61" s="106" t="s">
        <v>1457</v>
      </c>
      <c r="AE61" s="108" t="s">
        <v>1280</v>
      </c>
      <c r="AF61" s="109" t="s">
        <v>1280</v>
      </c>
      <c r="AG61" s="109" t="s">
        <v>1280</v>
      </c>
      <c r="AH61" s="109" t="s">
        <v>1280</v>
      </c>
      <c r="AI61" s="143" t="s">
        <v>1278</v>
      </c>
      <c r="AJ61" s="143" t="s">
        <v>1278</v>
      </c>
      <c r="AK61" s="143" t="s">
        <v>1278</v>
      </c>
      <c r="AL61" s="143" t="s">
        <v>1278</v>
      </c>
      <c r="AM61" s="143" t="s">
        <v>1278</v>
      </c>
      <c r="AN61" s="143" t="s">
        <v>1278</v>
      </c>
      <c r="AO61" s="144" t="s">
        <v>1278</v>
      </c>
      <c r="AP61" s="144" t="s">
        <v>1278</v>
      </c>
      <c r="AQ61" s="144" t="s">
        <v>1278</v>
      </c>
      <c r="AR61" s="144" t="s">
        <v>1278</v>
      </c>
      <c r="AS61" s="144" t="s">
        <v>1278</v>
      </c>
      <c r="AT61" s="111" t="s">
        <v>1280</v>
      </c>
      <c r="AU61" s="112">
        <v>44631</v>
      </c>
      <c r="AV61" s="113" t="s">
        <v>1440</v>
      </c>
      <c r="AW61" s="26">
        <v>44637</v>
      </c>
      <c r="AX61" s="115" t="s">
        <v>1440</v>
      </c>
      <c r="AY61" s="25">
        <v>44637</v>
      </c>
      <c r="AZ61" s="117" t="s">
        <v>1440</v>
      </c>
      <c r="BA61" s="118">
        <v>44651</v>
      </c>
      <c r="BB61" s="119" t="s">
        <v>1370</v>
      </c>
      <c r="BC61" s="99" t="s">
        <v>1458</v>
      </c>
      <c r="BD61" s="70" t="s">
        <v>357</v>
      </c>
      <c r="BE61" s="83" t="s">
        <v>1287</v>
      </c>
    </row>
    <row r="62" spans="1:58" x14ac:dyDescent="0.3">
      <c r="A62" s="91" t="s">
        <v>182</v>
      </c>
      <c r="B62" s="172" t="s">
        <v>1357</v>
      </c>
      <c r="C62" s="99" t="s">
        <v>1401</v>
      </c>
      <c r="D62" s="94">
        <v>44621</v>
      </c>
      <c r="E62" s="94">
        <v>44631</v>
      </c>
      <c r="F62" s="73">
        <v>20389</v>
      </c>
      <c r="G62" s="127" t="s">
        <v>1278</v>
      </c>
      <c r="H62" s="127" t="s">
        <v>1278</v>
      </c>
      <c r="I62" s="127" t="s">
        <v>1278</v>
      </c>
      <c r="J62" s="127" t="s">
        <v>1278</v>
      </c>
      <c r="K62" s="127" t="s">
        <v>1278</v>
      </c>
      <c r="L62" s="127" t="s">
        <v>1278</v>
      </c>
      <c r="M62" s="102">
        <v>44631</v>
      </c>
      <c r="N62" s="103" t="s">
        <v>1440</v>
      </c>
      <c r="O62" s="125" t="s">
        <v>1278</v>
      </c>
      <c r="P62" s="125" t="s">
        <v>1278</v>
      </c>
      <c r="Q62" s="125" t="s">
        <v>1278</v>
      </c>
      <c r="R62" s="125" t="s">
        <v>1278</v>
      </c>
      <c r="S62" s="125" t="s">
        <v>1278</v>
      </c>
      <c r="T62" s="124" t="s">
        <v>1446</v>
      </c>
      <c r="U62" s="105">
        <v>44631</v>
      </c>
      <c r="V62" s="92" t="s">
        <v>1440</v>
      </c>
      <c r="W62" s="96" t="s">
        <v>1278</v>
      </c>
      <c r="X62" s="96" t="s">
        <v>1278</v>
      </c>
      <c r="Y62" s="96" t="s">
        <v>1278</v>
      </c>
      <c r="Z62" s="98">
        <v>44631</v>
      </c>
      <c r="AA62" s="97" t="s">
        <v>1440</v>
      </c>
      <c r="AB62" s="106" t="s">
        <v>1459</v>
      </c>
      <c r="AC62" s="107" t="s">
        <v>1460</v>
      </c>
      <c r="AD62" s="106" t="s">
        <v>1461</v>
      </c>
      <c r="AE62" s="108" t="s">
        <v>1462</v>
      </c>
      <c r="AF62" s="143" t="s">
        <v>1278</v>
      </c>
      <c r="AG62" s="143" t="s">
        <v>1278</v>
      </c>
      <c r="AH62" s="109" t="s">
        <v>1280</v>
      </c>
      <c r="AI62" s="143" t="s">
        <v>1278</v>
      </c>
      <c r="AJ62" s="143" t="s">
        <v>1278</v>
      </c>
      <c r="AK62" s="143" t="s">
        <v>1278</v>
      </c>
      <c r="AL62" s="143" t="s">
        <v>1278</v>
      </c>
      <c r="AM62" s="143" t="s">
        <v>1278</v>
      </c>
      <c r="AN62" s="110" t="s">
        <v>1440</v>
      </c>
      <c r="AO62" s="144" t="s">
        <v>1278</v>
      </c>
      <c r="AP62" s="144" t="s">
        <v>1278</v>
      </c>
      <c r="AQ62" s="144" t="s">
        <v>1278</v>
      </c>
      <c r="AR62" s="144" t="s">
        <v>1278</v>
      </c>
      <c r="AS62" s="144" t="s">
        <v>1278</v>
      </c>
      <c r="AT62" s="111" t="s">
        <v>1280</v>
      </c>
      <c r="AU62" s="112">
        <v>44631</v>
      </c>
      <c r="AV62" s="113" t="s">
        <v>1440</v>
      </c>
      <c r="AW62" s="26">
        <v>44637</v>
      </c>
      <c r="AX62" s="115" t="s">
        <v>1440</v>
      </c>
      <c r="AY62" s="25">
        <v>44637</v>
      </c>
      <c r="AZ62" s="117" t="s">
        <v>1440</v>
      </c>
      <c r="BA62" s="118">
        <v>44651</v>
      </c>
      <c r="BB62" s="119" t="s">
        <v>1370</v>
      </c>
      <c r="BC62" s="99" t="s">
        <v>1463</v>
      </c>
      <c r="BD62" s="70" t="s">
        <v>357</v>
      </c>
      <c r="BE62" s="83" t="s">
        <v>1287</v>
      </c>
    </row>
    <row r="63" spans="1:58" x14ac:dyDescent="0.3">
      <c r="A63" s="91" t="s">
        <v>22</v>
      </c>
      <c r="B63" s="172" t="s">
        <v>1304</v>
      </c>
      <c r="C63" s="99" t="s">
        <v>1401</v>
      </c>
      <c r="D63" s="94">
        <v>44623</v>
      </c>
      <c r="E63" s="94">
        <v>44634</v>
      </c>
      <c r="F63" s="73">
        <v>20389</v>
      </c>
      <c r="G63" s="127" t="s">
        <v>1278</v>
      </c>
      <c r="H63" s="127" t="s">
        <v>1278</v>
      </c>
      <c r="I63" s="127" t="s">
        <v>1278</v>
      </c>
      <c r="J63" s="127" t="s">
        <v>1278</v>
      </c>
      <c r="K63" s="127" t="s">
        <v>1278</v>
      </c>
      <c r="L63" s="127" t="s">
        <v>1278</v>
      </c>
      <c r="M63" s="102">
        <v>44648</v>
      </c>
      <c r="N63" s="103" t="s">
        <v>1279</v>
      </c>
      <c r="O63" s="125" t="s">
        <v>1278</v>
      </c>
      <c r="P63" s="125" t="s">
        <v>1278</v>
      </c>
      <c r="Q63" s="125" t="s">
        <v>1278</v>
      </c>
      <c r="R63" s="125" t="s">
        <v>1278</v>
      </c>
      <c r="S63" s="125" t="s">
        <v>1278</v>
      </c>
      <c r="T63" s="124" t="s">
        <v>1446</v>
      </c>
      <c r="U63" s="105">
        <v>44649</v>
      </c>
      <c r="V63" s="92" t="s">
        <v>1279</v>
      </c>
      <c r="W63" s="283" t="s">
        <v>1280</v>
      </c>
      <c r="X63" s="284"/>
      <c r="Y63" s="284"/>
      <c r="Z63" s="98">
        <v>44649</v>
      </c>
      <c r="AA63" s="97" t="s">
        <v>1279</v>
      </c>
      <c r="AB63" s="106" t="s">
        <v>1464</v>
      </c>
      <c r="AC63" s="107" t="s">
        <v>1465</v>
      </c>
      <c r="AD63" s="106" t="s">
        <v>1466</v>
      </c>
      <c r="AE63" s="108" t="s">
        <v>1467</v>
      </c>
      <c r="AF63" s="143" t="s">
        <v>1278</v>
      </c>
      <c r="AG63" s="143" t="s">
        <v>1278</v>
      </c>
      <c r="AH63" s="109" t="s">
        <v>1280</v>
      </c>
      <c r="AI63" s="143" t="s">
        <v>1278</v>
      </c>
      <c r="AJ63" s="143" t="s">
        <v>1278</v>
      </c>
      <c r="AK63" s="143" t="s">
        <v>1278</v>
      </c>
      <c r="AL63" s="143" t="s">
        <v>1278</v>
      </c>
      <c r="AM63" s="143" t="s">
        <v>1278</v>
      </c>
      <c r="AN63" s="110" t="s">
        <v>1279</v>
      </c>
      <c r="AO63" s="144" t="s">
        <v>1278</v>
      </c>
      <c r="AP63" s="144" t="s">
        <v>1278</v>
      </c>
      <c r="AQ63" s="144" t="s">
        <v>1278</v>
      </c>
      <c r="AR63" s="144" t="s">
        <v>1278</v>
      </c>
      <c r="AS63" s="144" t="s">
        <v>1278</v>
      </c>
      <c r="AT63" s="111" t="s">
        <v>1280</v>
      </c>
      <c r="AU63" s="112">
        <v>44649</v>
      </c>
      <c r="AV63" s="113" t="s">
        <v>1279</v>
      </c>
      <c r="AW63" s="26">
        <v>44649</v>
      </c>
      <c r="AX63" s="115" t="s">
        <v>1279</v>
      </c>
      <c r="AY63" s="25">
        <v>44649</v>
      </c>
      <c r="AZ63" s="117" t="s">
        <v>1279</v>
      </c>
      <c r="BA63" s="118">
        <v>44651</v>
      </c>
      <c r="BB63" s="119" t="s">
        <v>1370</v>
      </c>
      <c r="BC63" s="99" t="s">
        <v>1468</v>
      </c>
      <c r="BD63" s="120" t="s">
        <v>357</v>
      </c>
      <c r="BE63" s="99" t="s">
        <v>1287</v>
      </c>
    </row>
    <row r="64" spans="1:58" x14ac:dyDescent="0.3">
      <c r="A64" s="91" t="s">
        <v>276</v>
      </c>
      <c r="B64" s="172" t="s">
        <v>1383</v>
      </c>
      <c r="C64" s="99" t="s">
        <v>1401</v>
      </c>
      <c r="D64" s="94">
        <v>44624</v>
      </c>
      <c r="E64" s="94">
        <v>44642</v>
      </c>
      <c r="F64" s="73">
        <v>20389</v>
      </c>
      <c r="G64" s="127" t="s">
        <v>1278</v>
      </c>
      <c r="H64" s="127" t="s">
        <v>1278</v>
      </c>
      <c r="I64" s="127" t="s">
        <v>1278</v>
      </c>
      <c r="J64" s="127" t="s">
        <v>1278</v>
      </c>
      <c r="K64" s="127" t="s">
        <v>1278</v>
      </c>
      <c r="L64" s="127" t="s">
        <v>1278</v>
      </c>
      <c r="M64" s="102">
        <v>44651</v>
      </c>
      <c r="N64" s="103" t="s">
        <v>1370</v>
      </c>
      <c r="O64" s="125" t="s">
        <v>1278</v>
      </c>
      <c r="P64" s="125" t="s">
        <v>1278</v>
      </c>
      <c r="Q64" s="125" t="s">
        <v>1278</v>
      </c>
      <c r="R64" s="125" t="s">
        <v>1278</v>
      </c>
      <c r="S64" s="125" t="s">
        <v>1278</v>
      </c>
      <c r="T64" s="141" t="s">
        <v>1434</v>
      </c>
      <c r="U64" s="105">
        <v>44652</v>
      </c>
      <c r="V64" s="92" t="s">
        <v>1370</v>
      </c>
      <c r="W64" s="283" t="s">
        <v>1280</v>
      </c>
      <c r="X64" s="284"/>
      <c r="Y64" s="284"/>
      <c r="Z64" s="98">
        <v>44652</v>
      </c>
      <c r="AA64" s="97" t="s">
        <v>1370</v>
      </c>
      <c r="AB64" s="106" t="s">
        <v>1469</v>
      </c>
      <c r="AC64" s="107" t="s">
        <v>1470</v>
      </c>
      <c r="AD64" s="106" t="s">
        <v>1471</v>
      </c>
      <c r="AE64" s="108" t="s">
        <v>1472</v>
      </c>
      <c r="AF64" s="143" t="s">
        <v>1278</v>
      </c>
      <c r="AG64" s="143" t="s">
        <v>1278</v>
      </c>
      <c r="AH64" s="109" t="s">
        <v>1280</v>
      </c>
      <c r="AI64" s="143" t="s">
        <v>1278</v>
      </c>
      <c r="AJ64" s="143" t="s">
        <v>1278</v>
      </c>
      <c r="AK64" s="143" t="s">
        <v>1278</v>
      </c>
      <c r="AL64" s="143" t="s">
        <v>1278</v>
      </c>
      <c r="AM64" s="143" t="s">
        <v>1278</v>
      </c>
      <c r="AN64" s="110" t="s">
        <v>1370</v>
      </c>
      <c r="AO64" s="144" t="s">
        <v>1278</v>
      </c>
      <c r="AP64" s="144" t="s">
        <v>1278</v>
      </c>
      <c r="AQ64" s="144" t="s">
        <v>1278</v>
      </c>
      <c r="AR64" s="144" t="s">
        <v>1278</v>
      </c>
      <c r="AS64" s="144" t="s">
        <v>1278</v>
      </c>
      <c r="AT64" s="111" t="s">
        <v>1280</v>
      </c>
      <c r="AU64" s="112">
        <v>44652</v>
      </c>
      <c r="AV64" s="113" t="s">
        <v>1370</v>
      </c>
      <c r="AW64" s="26">
        <v>44652</v>
      </c>
      <c r="AX64" s="115" t="s">
        <v>1370</v>
      </c>
      <c r="AY64" s="25">
        <v>44652</v>
      </c>
      <c r="AZ64" s="117" t="s">
        <v>1370</v>
      </c>
      <c r="BA64" s="118">
        <v>44652</v>
      </c>
      <c r="BB64" s="119" t="s">
        <v>1370</v>
      </c>
      <c r="BC64" s="99" t="s">
        <v>1473</v>
      </c>
      <c r="BD64" s="120" t="s">
        <v>357</v>
      </c>
      <c r="BE64" s="99" t="s">
        <v>1287</v>
      </c>
    </row>
    <row r="65" spans="1:58" x14ac:dyDescent="0.3">
      <c r="A65" s="91" t="s">
        <v>178</v>
      </c>
      <c r="B65" s="172" t="s">
        <v>1344</v>
      </c>
      <c r="C65" s="99" t="s">
        <v>1401</v>
      </c>
      <c r="D65" s="94">
        <v>44626</v>
      </c>
      <c r="E65" s="94">
        <v>44645</v>
      </c>
      <c r="F65" s="73">
        <v>20389</v>
      </c>
      <c r="G65" s="127" t="s">
        <v>1278</v>
      </c>
      <c r="H65" s="127" t="s">
        <v>1278</v>
      </c>
      <c r="I65" s="127" t="s">
        <v>1278</v>
      </c>
      <c r="J65" s="127" t="s">
        <v>1278</v>
      </c>
      <c r="K65" s="127" t="s">
        <v>1278</v>
      </c>
      <c r="L65" s="127" t="s">
        <v>1278</v>
      </c>
      <c r="M65" s="102">
        <v>44652</v>
      </c>
      <c r="N65" s="103" t="s">
        <v>1370</v>
      </c>
      <c r="O65" s="125" t="s">
        <v>1278</v>
      </c>
      <c r="P65" s="125" t="s">
        <v>1278</v>
      </c>
      <c r="Q65" s="125" t="s">
        <v>1278</v>
      </c>
      <c r="R65" s="125" t="s">
        <v>1278</v>
      </c>
      <c r="S65" s="125" t="s">
        <v>1278</v>
      </c>
      <c r="T65" s="141" t="s">
        <v>1434</v>
      </c>
      <c r="U65" s="105">
        <v>44652</v>
      </c>
      <c r="V65" s="92" t="s">
        <v>1370</v>
      </c>
      <c r="W65" s="283" t="s">
        <v>1280</v>
      </c>
      <c r="X65" s="284"/>
      <c r="Y65" s="284"/>
      <c r="Z65" s="98">
        <v>44652</v>
      </c>
      <c r="AA65" s="97" t="s">
        <v>1370</v>
      </c>
      <c r="AB65" s="106" t="s">
        <v>1474</v>
      </c>
      <c r="AC65" s="107" t="s">
        <v>1475</v>
      </c>
      <c r="AD65" s="106" t="s">
        <v>1476</v>
      </c>
      <c r="AE65" s="108" t="s">
        <v>1477</v>
      </c>
      <c r="AF65" s="143" t="s">
        <v>1278</v>
      </c>
      <c r="AG65" s="143" t="s">
        <v>1278</v>
      </c>
      <c r="AH65" s="109" t="s">
        <v>1280</v>
      </c>
      <c r="AI65" s="143" t="s">
        <v>1278</v>
      </c>
      <c r="AJ65" s="143" t="s">
        <v>1278</v>
      </c>
      <c r="AK65" s="143" t="s">
        <v>1278</v>
      </c>
      <c r="AL65" s="143" t="s">
        <v>1278</v>
      </c>
      <c r="AM65" s="143" t="s">
        <v>1278</v>
      </c>
      <c r="AN65" s="110" t="s">
        <v>1370</v>
      </c>
      <c r="AO65" s="144" t="s">
        <v>1278</v>
      </c>
      <c r="AP65" s="144" t="s">
        <v>1278</v>
      </c>
      <c r="AQ65" s="144" t="s">
        <v>1278</v>
      </c>
      <c r="AR65" s="144" t="s">
        <v>1278</v>
      </c>
      <c r="AS65" s="144" t="s">
        <v>1278</v>
      </c>
      <c r="AT65" s="111" t="s">
        <v>1280</v>
      </c>
      <c r="AU65" s="112">
        <v>44652</v>
      </c>
      <c r="AV65" s="113" t="s">
        <v>1370</v>
      </c>
      <c r="AW65" s="26">
        <v>44652</v>
      </c>
      <c r="AX65" s="115" t="s">
        <v>1370</v>
      </c>
      <c r="AY65" s="25">
        <v>44652</v>
      </c>
      <c r="AZ65" s="117" t="s">
        <v>1370</v>
      </c>
      <c r="BA65" s="118">
        <v>44652</v>
      </c>
      <c r="BB65" s="119" t="s">
        <v>1370</v>
      </c>
      <c r="BC65" s="99" t="s">
        <v>1478</v>
      </c>
      <c r="BD65" s="120" t="s">
        <v>357</v>
      </c>
      <c r="BE65" s="99" t="s">
        <v>1287</v>
      </c>
    </row>
    <row r="66" spans="1:58" x14ac:dyDescent="0.3">
      <c r="A66" s="91" t="s">
        <v>372</v>
      </c>
      <c r="B66" s="172" t="s">
        <v>1293</v>
      </c>
      <c r="C66" s="99" t="s">
        <v>1401</v>
      </c>
      <c r="D66" s="94">
        <v>44596</v>
      </c>
      <c r="E66" s="94">
        <v>44655</v>
      </c>
      <c r="F66" s="73">
        <v>20293</v>
      </c>
      <c r="G66" s="127" t="s">
        <v>1278</v>
      </c>
      <c r="H66" s="127" t="s">
        <v>1278</v>
      </c>
      <c r="I66" s="127" t="s">
        <v>1278</v>
      </c>
      <c r="J66" s="127" t="s">
        <v>1278</v>
      </c>
      <c r="K66" s="127" t="s">
        <v>1278</v>
      </c>
      <c r="L66" s="127" t="s">
        <v>1278</v>
      </c>
      <c r="M66" s="102">
        <v>44658</v>
      </c>
      <c r="N66" s="103" t="s">
        <v>1370</v>
      </c>
      <c r="O66" s="125" t="s">
        <v>1278</v>
      </c>
      <c r="P66" s="125" t="s">
        <v>1278</v>
      </c>
      <c r="Q66" s="125" t="s">
        <v>1278</v>
      </c>
      <c r="R66" s="125" t="s">
        <v>1278</v>
      </c>
      <c r="S66" s="125" t="s">
        <v>1278</v>
      </c>
      <c r="T66" s="141" t="s">
        <v>1434</v>
      </c>
      <c r="U66" s="105">
        <v>44658</v>
      </c>
      <c r="V66" s="92" t="s">
        <v>1370</v>
      </c>
      <c r="W66" s="283" t="s">
        <v>1280</v>
      </c>
      <c r="X66" s="284"/>
      <c r="Y66" s="284"/>
      <c r="Z66" s="98">
        <v>44658</v>
      </c>
      <c r="AA66" s="97" t="s">
        <v>1370</v>
      </c>
      <c r="AB66" s="106" t="s">
        <v>1479</v>
      </c>
      <c r="AC66" s="107" t="s">
        <v>1480</v>
      </c>
      <c r="AD66" s="106" t="s">
        <v>1481</v>
      </c>
      <c r="AE66" s="108" t="s">
        <v>1482</v>
      </c>
      <c r="AF66" s="143" t="s">
        <v>1278</v>
      </c>
      <c r="AG66" s="109" t="s">
        <v>1294</v>
      </c>
      <c r="AH66" s="109" t="s">
        <v>1280</v>
      </c>
      <c r="AI66" s="143" t="s">
        <v>1278</v>
      </c>
      <c r="AJ66" s="143" t="s">
        <v>1278</v>
      </c>
      <c r="AK66" s="143" t="s">
        <v>1278</v>
      </c>
      <c r="AL66" s="143" t="s">
        <v>1278</v>
      </c>
      <c r="AM66" s="143" t="s">
        <v>1278</v>
      </c>
      <c r="AN66" s="110" t="s">
        <v>1370</v>
      </c>
      <c r="AO66" s="144" t="s">
        <v>1278</v>
      </c>
      <c r="AP66" s="144" t="s">
        <v>1278</v>
      </c>
      <c r="AQ66" s="144" t="s">
        <v>1278</v>
      </c>
      <c r="AR66" s="144" t="s">
        <v>1278</v>
      </c>
      <c r="AS66" s="144" t="s">
        <v>1278</v>
      </c>
      <c r="AT66" s="111" t="s">
        <v>1280</v>
      </c>
      <c r="AU66" s="112">
        <v>44661</v>
      </c>
      <c r="AV66" s="113" t="s">
        <v>1370</v>
      </c>
      <c r="AW66" s="26">
        <v>44661</v>
      </c>
      <c r="AX66" s="115" t="s">
        <v>1370</v>
      </c>
      <c r="AY66" s="25">
        <v>44661</v>
      </c>
      <c r="AZ66" s="117" t="s">
        <v>1370</v>
      </c>
      <c r="BA66" s="118">
        <v>44680</v>
      </c>
      <c r="BB66" s="119" t="s">
        <v>1370</v>
      </c>
      <c r="BC66" s="99" t="s">
        <v>1483</v>
      </c>
      <c r="BD66" s="120" t="s">
        <v>357</v>
      </c>
      <c r="BE66" s="99" t="s">
        <v>1287</v>
      </c>
    </row>
    <row r="67" spans="1:58" x14ac:dyDescent="0.3">
      <c r="A67" s="91" t="s">
        <v>14</v>
      </c>
      <c r="B67" s="172" t="s">
        <v>1484</v>
      </c>
      <c r="C67" s="99" t="s">
        <v>1401</v>
      </c>
      <c r="D67" s="94">
        <v>44651</v>
      </c>
      <c r="E67" s="94">
        <v>44658</v>
      </c>
      <c r="F67" s="73">
        <v>20462</v>
      </c>
      <c r="G67" s="127" t="s">
        <v>1278</v>
      </c>
      <c r="H67" s="127" t="s">
        <v>1278</v>
      </c>
      <c r="I67" s="127" t="s">
        <v>1278</v>
      </c>
      <c r="J67" s="127" t="s">
        <v>1278</v>
      </c>
      <c r="K67" s="127" t="s">
        <v>1278</v>
      </c>
      <c r="L67" s="127" t="s">
        <v>1278</v>
      </c>
      <c r="M67" s="102">
        <v>44662</v>
      </c>
      <c r="N67" s="103" t="s">
        <v>1279</v>
      </c>
      <c r="O67" s="125" t="s">
        <v>1278</v>
      </c>
      <c r="P67" s="125" t="s">
        <v>1278</v>
      </c>
      <c r="Q67" s="125" t="s">
        <v>1278</v>
      </c>
      <c r="R67" s="125" t="s">
        <v>1278</v>
      </c>
      <c r="S67" s="125" t="s">
        <v>1278</v>
      </c>
      <c r="T67" s="124" t="s">
        <v>1446</v>
      </c>
      <c r="U67" s="105">
        <v>44662</v>
      </c>
      <c r="V67" s="92" t="s">
        <v>1279</v>
      </c>
      <c r="W67" s="283" t="s">
        <v>1280</v>
      </c>
      <c r="X67" s="284"/>
      <c r="Y67" s="284"/>
      <c r="Z67" s="98">
        <v>44662</v>
      </c>
      <c r="AA67" s="97" t="s">
        <v>1279</v>
      </c>
      <c r="AB67" s="106" t="s">
        <v>1485</v>
      </c>
      <c r="AC67" s="107" t="s">
        <v>1486</v>
      </c>
      <c r="AD67" s="106" t="s">
        <v>1487</v>
      </c>
      <c r="AE67" s="108" t="s">
        <v>1488</v>
      </c>
      <c r="AF67" s="143" t="s">
        <v>1278</v>
      </c>
      <c r="AG67" s="143" t="s">
        <v>1278</v>
      </c>
      <c r="AH67" s="109" t="s">
        <v>1280</v>
      </c>
      <c r="AI67" s="143" t="s">
        <v>1278</v>
      </c>
      <c r="AJ67" s="143" t="s">
        <v>1278</v>
      </c>
      <c r="AK67" s="143" t="s">
        <v>1278</v>
      </c>
      <c r="AL67" s="143" t="s">
        <v>1278</v>
      </c>
      <c r="AM67" s="143" t="s">
        <v>1278</v>
      </c>
      <c r="AN67" s="110" t="s">
        <v>1279</v>
      </c>
      <c r="AO67" s="144" t="s">
        <v>1278</v>
      </c>
      <c r="AP67" s="144" t="s">
        <v>1278</v>
      </c>
      <c r="AQ67" s="144" t="s">
        <v>1278</v>
      </c>
      <c r="AR67" s="144" t="s">
        <v>1278</v>
      </c>
      <c r="AS67" s="144" t="s">
        <v>1278</v>
      </c>
      <c r="AT67" s="111" t="s">
        <v>1280</v>
      </c>
      <c r="AU67" s="112">
        <v>44662</v>
      </c>
      <c r="AV67" s="113" t="s">
        <v>1279</v>
      </c>
      <c r="AW67" s="26">
        <v>44662</v>
      </c>
      <c r="AX67" s="115" t="s">
        <v>1279</v>
      </c>
      <c r="AY67" s="25">
        <v>44662</v>
      </c>
      <c r="AZ67" s="117" t="s">
        <v>1279</v>
      </c>
      <c r="BA67" s="118">
        <v>44670</v>
      </c>
      <c r="BB67" s="119" t="s">
        <v>1370</v>
      </c>
      <c r="BC67" s="99" t="s">
        <v>1489</v>
      </c>
      <c r="BD67" s="120" t="s">
        <v>357</v>
      </c>
      <c r="BE67" s="99" t="s">
        <v>1287</v>
      </c>
    </row>
    <row r="68" spans="1:58" x14ac:dyDescent="0.3">
      <c r="A68" s="91" t="s">
        <v>51</v>
      </c>
      <c r="B68" s="172" t="s">
        <v>1332</v>
      </c>
      <c r="C68" s="99" t="s">
        <v>1401</v>
      </c>
      <c r="D68" s="94">
        <v>44655</v>
      </c>
      <c r="E68" s="94">
        <v>44658</v>
      </c>
      <c r="F68" s="73">
        <v>20462</v>
      </c>
      <c r="G68" s="127" t="s">
        <v>1278</v>
      </c>
      <c r="H68" s="127" t="s">
        <v>1278</v>
      </c>
      <c r="I68" s="127" t="s">
        <v>1278</v>
      </c>
      <c r="J68" s="127"/>
      <c r="K68" s="127" t="s">
        <v>1278</v>
      </c>
      <c r="L68" s="127" t="s">
        <v>1278</v>
      </c>
      <c r="M68" s="102">
        <v>44662</v>
      </c>
      <c r="N68" s="103" t="s">
        <v>1279</v>
      </c>
      <c r="O68" s="125" t="s">
        <v>1278</v>
      </c>
      <c r="P68" s="125" t="s">
        <v>1278</v>
      </c>
      <c r="Q68" s="125" t="s">
        <v>1278</v>
      </c>
      <c r="R68" s="125" t="s">
        <v>1278</v>
      </c>
      <c r="S68" s="125" t="s">
        <v>1278</v>
      </c>
      <c r="T68" s="124" t="s">
        <v>1446</v>
      </c>
      <c r="U68" s="105">
        <v>44662</v>
      </c>
      <c r="V68" s="92" t="s">
        <v>1279</v>
      </c>
      <c r="W68" s="283" t="s">
        <v>1280</v>
      </c>
      <c r="X68" s="284"/>
      <c r="Y68" s="284"/>
      <c r="Z68" s="98">
        <v>44662</v>
      </c>
      <c r="AA68" s="97" t="s">
        <v>1279</v>
      </c>
      <c r="AB68" s="106" t="s">
        <v>1490</v>
      </c>
      <c r="AC68" s="107" t="s">
        <v>1491</v>
      </c>
      <c r="AD68" s="106" t="s">
        <v>1492</v>
      </c>
      <c r="AE68" s="108" t="s">
        <v>1493</v>
      </c>
      <c r="AF68" s="143" t="s">
        <v>1278</v>
      </c>
      <c r="AG68" s="143" t="s">
        <v>1278</v>
      </c>
      <c r="AH68" s="109" t="s">
        <v>1280</v>
      </c>
      <c r="AI68" s="143" t="s">
        <v>1278</v>
      </c>
      <c r="AJ68" s="143" t="s">
        <v>1278</v>
      </c>
      <c r="AK68" s="143" t="s">
        <v>1278</v>
      </c>
      <c r="AL68" s="143" t="s">
        <v>1278</v>
      </c>
      <c r="AM68" s="143" t="s">
        <v>1278</v>
      </c>
      <c r="AN68" s="110" t="s">
        <v>1279</v>
      </c>
      <c r="AO68" s="144" t="s">
        <v>1278</v>
      </c>
      <c r="AP68" s="144" t="s">
        <v>1278</v>
      </c>
      <c r="AQ68" s="144" t="s">
        <v>1278</v>
      </c>
      <c r="AR68" s="144" t="s">
        <v>1278</v>
      </c>
      <c r="AS68" s="144" t="s">
        <v>1278</v>
      </c>
      <c r="AT68" s="111" t="s">
        <v>1280</v>
      </c>
      <c r="AU68" s="112">
        <v>44662</v>
      </c>
      <c r="AV68" s="113" t="s">
        <v>1279</v>
      </c>
      <c r="AW68" s="26">
        <v>44662</v>
      </c>
      <c r="AX68" s="115" t="s">
        <v>1279</v>
      </c>
      <c r="AY68" s="25">
        <v>44662</v>
      </c>
      <c r="AZ68" s="117" t="s">
        <v>1279</v>
      </c>
      <c r="BA68" s="118">
        <v>44670</v>
      </c>
      <c r="BB68" s="119" t="s">
        <v>1370</v>
      </c>
      <c r="BC68" s="99" t="s">
        <v>1494</v>
      </c>
      <c r="BD68" s="120" t="s">
        <v>357</v>
      </c>
      <c r="BE68" s="99" t="s">
        <v>1287</v>
      </c>
    </row>
    <row r="69" spans="1:58" x14ac:dyDescent="0.3">
      <c r="A69" s="91" t="s">
        <v>43</v>
      </c>
      <c r="B69" s="172" t="s">
        <v>1495</v>
      </c>
      <c r="C69" s="99" t="s">
        <v>1401</v>
      </c>
      <c r="D69" s="94">
        <v>44671</v>
      </c>
      <c r="E69" s="94">
        <v>44679</v>
      </c>
      <c r="F69" s="73">
        <v>20483</v>
      </c>
      <c r="G69" s="127" t="s">
        <v>1496</v>
      </c>
      <c r="H69" s="127" t="s">
        <v>1496</v>
      </c>
      <c r="I69" s="127" t="s">
        <v>1496</v>
      </c>
      <c r="J69" s="127" t="s">
        <v>1496</v>
      </c>
      <c r="K69" s="127" t="s">
        <v>1278</v>
      </c>
      <c r="L69" s="127" t="s">
        <v>1278</v>
      </c>
      <c r="M69" s="102">
        <v>44680</v>
      </c>
      <c r="N69" s="103" t="s">
        <v>1440</v>
      </c>
      <c r="O69" s="125" t="s">
        <v>1278</v>
      </c>
      <c r="P69" s="125" t="s">
        <v>1278</v>
      </c>
      <c r="Q69" s="125" t="s">
        <v>1278</v>
      </c>
      <c r="R69" s="125" t="s">
        <v>1278</v>
      </c>
      <c r="S69" s="125" t="s">
        <v>1278</v>
      </c>
      <c r="T69" s="124" t="s">
        <v>1446</v>
      </c>
      <c r="U69" s="105">
        <v>44680</v>
      </c>
      <c r="V69" s="92" t="s">
        <v>1440</v>
      </c>
      <c r="W69" s="283" t="s">
        <v>1280</v>
      </c>
      <c r="X69" s="284"/>
      <c r="Y69" s="284"/>
      <c r="Z69" s="98">
        <v>44680</v>
      </c>
      <c r="AA69" s="97" t="s">
        <v>1440</v>
      </c>
      <c r="AB69" s="106" t="s">
        <v>1497</v>
      </c>
      <c r="AC69" s="107" t="s">
        <v>1498</v>
      </c>
      <c r="AD69" s="106" t="s">
        <v>1499</v>
      </c>
      <c r="AE69" s="108" t="s">
        <v>1500</v>
      </c>
      <c r="AF69" s="143" t="s">
        <v>1278</v>
      </c>
      <c r="AG69" s="143" t="s">
        <v>1278</v>
      </c>
      <c r="AH69" s="109" t="s">
        <v>1280</v>
      </c>
      <c r="AI69" s="143" t="s">
        <v>1278</v>
      </c>
      <c r="AJ69" s="143" t="s">
        <v>1278</v>
      </c>
      <c r="AK69" s="143" t="s">
        <v>1278</v>
      </c>
      <c r="AL69" s="143" t="s">
        <v>1278</v>
      </c>
      <c r="AM69" s="143" t="s">
        <v>1278</v>
      </c>
      <c r="AN69" s="110" t="s">
        <v>1440</v>
      </c>
      <c r="AO69" s="144" t="s">
        <v>1278</v>
      </c>
      <c r="AP69" s="144" t="s">
        <v>1278</v>
      </c>
      <c r="AQ69" s="144" t="s">
        <v>1278</v>
      </c>
      <c r="AR69" s="144" t="s">
        <v>1278</v>
      </c>
      <c r="AS69" s="144" t="s">
        <v>1278</v>
      </c>
      <c r="AT69" s="111" t="s">
        <v>1280</v>
      </c>
      <c r="AU69" s="112">
        <v>44680</v>
      </c>
      <c r="AV69" s="113" t="s">
        <v>1440</v>
      </c>
      <c r="AW69" s="26">
        <v>44680</v>
      </c>
      <c r="AX69" s="115" t="s">
        <v>1440</v>
      </c>
      <c r="AY69" s="25">
        <v>44680</v>
      </c>
      <c r="AZ69" s="117" t="s">
        <v>1440</v>
      </c>
      <c r="BA69" s="118">
        <v>44701</v>
      </c>
      <c r="BB69" s="119" t="s">
        <v>1370</v>
      </c>
      <c r="BC69" s="99" t="s">
        <v>1501</v>
      </c>
      <c r="BD69" s="120" t="s">
        <v>357</v>
      </c>
      <c r="BE69" s="99" t="s">
        <v>1287</v>
      </c>
    </row>
    <row r="70" spans="1:58" x14ac:dyDescent="0.3">
      <c r="A70" s="91" t="s">
        <v>294</v>
      </c>
      <c r="B70" s="172" t="s">
        <v>1502</v>
      </c>
      <c r="C70" s="99" t="s">
        <v>1401</v>
      </c>
      <c r="D70" s="94">
        <v>44671</v>
      </c>
      <c r="E70" s="94">
        <v>44679</v>
      </c>
      <c r="F70" s="73">
        <v>20483</v>
      </c>
      <c r="G70" s="127" t="s">
        <v>1278</v>
      </c>
      <c r="H70" s="127" t="s">
        <v>1278</v>
      </c>
      <c r="I70" s="127" t="s">
        <v>1278</v>
      </c>
      <c r="J70" s="127" t="s">
        <v>1278</v>
      </c>
      <c r="K70" s="127" t="s">
        <v>1278</v>
      </c>
      <c r="L70" s="127" t="s">
        <v>1278</v>
      </c>
      <c r="M70" s="102">
        <v>44680</v>
      </c>
      <c r="N70" s="103" t="s">
        <v>1440</v>
      </c>
      <c r="O70" s="125" t="s">
        <v>1278</v>
      </c>
      <c r="P70" s="125" t="s">
        <v>1278</v>
      </c>
      <c r="Q70" s="125" t="s">
        <v>1278</v>
      </c>
      <c r="R70" s="125" t="s">
        <v>1278</v>
      </c>
      <c r="S70" s="125" t="s">
        <v>1278</v>
      </c>
      <c r="T70" s="124" t="s">
        <v>1446</v>
      </c>
      <c r="U70" s="105">
        <v>44680</v>
      </c>
      <c r="V70" s="92" t="s">
        <v>1440</v>
      </c>
      <c r="W70" s="283" t="s">
        <v>1280</v>
      </c>
      <c r="X70" s="284"/>
      <c r="Y70" s="284"/>
      <c r="Z70" s="98">
        <v>44680</v>
      </c>
      <c r="AA70" s="97" t="s">
        <v>1440</v>
      </c>
      <c r="AB70" s="106" t="s">
        <v>1503</v>
      </c>
      <c r="AC70" s="107" t="s">
        <v>1504</v>
      </c>
      <c r="AD70" s="106" t="s">
        <v>1505</v>
      </c>
      <c r="AE70" s="108" t="s">
        <v>1506</v>
      </c>
      <c r="AF70" s="143" t="s">
        <v>1278</v>
      </c>
      <c r="AG70" s="143" t="s">
        <v>1278</v>
      </c>
      <c r="AH70" s="109" t="s">
        <v>1280</v>
      </c>
      <c r="AI70" s="143" t="s">
        <v>1278</v>
      </c>
      <c r="AJ70" s="143" t="s">
        <v>1278</v>
      </c>
      <c r="AK70" s="143" t="s">
        <v>1278</v>
      </c>
      <c r="AL70" s="143" t="s">
        <v>1278</v>
      </c>
      <c r="AM70" s="143" t="s">
        <v>1278</v>
      </c>
      <c r="AN70" s="110" t="s">
        <v>1440</v>
      </c>
      <c r="AO70" s="144" t="s">
        <v>1278</v>
      </c>
      <c r="AP70" s="144" t="s">
        <v>1278</v>
      </c>
      <c r="AQ70" s="144" t="s">
        <v>1278</v>
      </c>
      <c r="AR70" s="144" t="s">
        <v>1278</v>
      </c>
      <c r="AS70" s="144" t="s">
        <v>1278</v>
      </c>
      <c r="AT70" s="111" t="s">
        <v>1280</v>
      </c>
      <c r="AU70" s="112">
        <v>44680</v>
      </c>
      <c r="AV70" s="113" t="s">
        <v>1440</v>
      </c>
      <c r="AW70" s="26">
        <v>44680</v>
      </c>
      <c r="AX70" s="115" t="s">
        <v>1440</v>
      </c>
      <c r="AY70" s="25">
        <v>44680</v>
      </c>
      <c r="AZ70" s="117" t="s">
        <v>1440</v>
      </c>
      <c r="BA70" s="118">
        <v>44701</v>
      </c>
      <c r="BB70" s="119" t="s">
        <v>1370</v>
      </c>
      <c r="BC70" s="99" t="s">
        <v>1507</v>
      </c>
      <c r="BD70" s="120" t="s">
        <v>357</v>
      </c>
      <c r="BE70" s="99" t="s">
        <v>1287</v>
      </c>
    </row>
    <row r="71" spans="1:58" x14ac:dyDescent="0.3">
      <c r="A71" s="91" t="s">
        <v>49</v>
      </c>
      <c r="B71" s="172" t="s">
        <v>1326</v>
      </c>
      <c r="C71" s="99" t="s">
        <v>1401</v>
      </c>
      <c r="D71" s="94">
        <v>44669</v>
      </c>
      <c r="E71" s="94">
        <v>44679</v>
      </c>
      <c r="F71" s="73">
        <v>20483</v>
      </c>
      <c r="G71" s="127" t="s">
        <v>1278</v>
      </c>
      <c r="H71" s="127" t="s">
        <v>1278</v>
      </c>
      <c r="I71" s="127" t="s">
        <v>1278</v>
      </c>
      <c r="J71" s="127" t="s">
        <v>1278</v>
      </c>
      <c r="K71" s="127" t="s">
        <v>1278</v>
      </c>
      <c r="L71" s="127" t="s">
        <v>1278</v>
      </c>
      <c r="M71" s="102">
        <v>44677</v>
      </c>
      <c r="N71" s="103" t="s">
        <v>1440</v>
      </c>
      <c r="O71" s="104" t="s">
        <v>1496</v>
      </c>
      <c r="Q71" s="125" t="s">
        <v>1278</v>
      </c>
      <c r="R71" s="125" t="s">
        <v>1278</v>
      </c>
      <c r="S71" s="125" t="s">
        <v>1278</v>
      </c>
      <c r="T71" s="124" t="s">
        <v>1446</v>
      </c>
      <c r="U71" s="105">
        <v>44707</v>
      </c>
      <c r="V71" s="92" t="s">
        <v>1440</v>
      </c>
      <c r="W71" s="283" t="s">
        <v>1280</v>
      </c>
      <c r="X71" s="284"/>
      <c r="Y71" s="284"/>
      <c r="Z71" s="98">
        <v>44707</v>
      </c>
      <c r="AA71" s="97" t="s">
        <v>1440</v>
      </c>
      <c r="AB71" s="106" t="s">
        <v>1508</v>
      </c>
      <c r="AC71" s="107" t="s">
        <v>1509</v>
      </c>
      <c r="AD71" s="106" t="s">
        <v>1510</v>
      </c>
      <c r="AE71" s="108" t="s">
        <v>1511</v>
      </c>
      <c r="AF71" s="143" t="s">
        <v>1278</v>
      </c>
      <c r="AG71" s="143" t="s">
        <v>1278</v>
      </c>
      <c r="AH71" s="109" t="s">
        <v>1280</v>
      </c>
      <c r="AI71" s="143" t="s">
        <v>1278</v>
      </c>
      <c r="AJ71" s="143" t="s">
        <v>1278</v>
      </c>
      <c r="AK71" s="143" t="s">
        <v>1278</v>
      </c>
      <c r="AL71" s="143" t="s">
        <v>1278</v>
      </c>
      <c r="AM71" s="143" t="s">
        <v>1278</v>
      </c>
      <c r="AN71" s="110" t="s">
        <v>1440</v>
      </c>
      <c r="AO71" s="144" t="s">
        <v>1278</v>
      </c>
      <c r="AP71" s="144" t="s">
        <v>1278</v>
      </c>
      <c r="AQ71" s="144" t="s">
        <v>1278</v>
      </c>
      <c r="AR71" s="144" t="s">
        <v>1278</v>
      </c>
      <c r="AS71" s="144" t="s">
        <v>1278</v>
      </c>
      <c r="AT71" s="111" t="s">
        <v>1280</v>
      </c>
      <c r="AU71" s="112">
        <v>44707</v>
      </c>
      <c r="AV71" s="113" t="s">
        <v>1440</v>
      </c>
      <c r="AW71" s="26">
        <v>44826</v>
      </c>
      <c r="AX71" s="115" t="s">
        <v>1440</v>
      </c>
      <c r="AY71" s="25">
        <v>44826</v>
      </c>
      <c r="AZ71" s="117" t="s">
        <v>1440</v>
      </c>
      <c r="BA71" s="118">
        <v>44720</v>
      </c>
      <c r="BB71" s="119" t="s">
        <v>1370</v>
      </c>
      <c r="BC71" s="99" t="s">
        <v>1512</v>
      </c>
      <c r="BD71" s="120" t="s">
        <v>357</v>
      </c>
      <c r="BE71" s="99" t="s">
        <v>1287</v>
      </c>
    </row>
    <row r="72" spans="1:58" x14ac:dyDescent="0.3">
      <c r="A72" s="91" t="s">
        <v>53</v>
      </c>
      <c r="B72" s="172" t="s">
        <v>1336</v>
      </c>
      <c r="C72" s="99" t="s">
        <v>1401</v>
      </c>
      <c r="D72" s="94">
        <v>44698</v>
      </c>
      <c r="E72" s="94">
        <v>44707</v>
      </c>
      <c r="F72" s="73">
        <v>20535</v>
      </c>
      <c r="G72" s="127" t="s">
        <v>1278</v>
      </c>
      <c r="H72" s="127" t="s">
        <v>1278</v>
      </c>
      <c r="I72" s="127" t="s">
        <v>1278</v>
      </c>
      <c r="J72" s="127" t="s">
        <v>1278</v>
      </c>
      <c r="K72" s="127" t="s">
        <v>1278</v>
      </c>
      <c r="L72" s="127" t="s">
        <v>1278</v>
      </c>
      <c r="M72" s="102">
        <v>44711</v>
      </c>
      <c r="N72" s="103" t="s">
        <v>1279</v>
      </c>
      <c r="O72" s="125" t="s">
        <v>1278</v>
      </c>
      <c r="P72" s="125" t="s">
        <v>1278</v>
      </c>
      <c r="Q72" s="125" t="s">
        <v>1278</v>
      </c>
      <c r="R72" s="125" t="s">
        <v>1278</v>
      </c>
      <c r="S72" s="125" t="s">
        <v>1278</v>
      </c>
      <c r="T72" s="124" t="s">
        <v>1446</v>
      </c>
      <c r="U72" s="105">
        <v>44711</v>
      </c>
      <c r="V72" s="92" t="s">
        <v>1279</v>
      </c>
      <c r="W72" s="283" t="s">
        <v>1280</v>
      </c>
      <c r="X72" s="284"/>
      <c r="Y72" s="284"/>
      <c r="Z72" s="98">
        <v>44711</v>
      </c>
      <c r="AA72" s="97" t="s">
        <v>1279</v>
      </c>
      <c r="AB72" s="106" t="s">
        <v>1513</v>
      </c>
      <c r="AC72" s="107" t="s">
        <v>1514</v>
      </c>
      <c r="AD72" s="106" t="s">
        <v>1515</v>
      </c>
      <c r="AE72" s="108" t="s">
        <v>1516</v>
      </c>
      <c r="AF72" s="143" t="s">
        <v>1278</v>
      </c>
      <c r="AG72" s="143" t="s">
        <v>1278</v>
      </c>
      <c r="AH72" s="109" t="s">
        <v>1280</v>
      </c>
      <c r="AI72" s="143" t="s">
        <v>1278</v>
      </c>
      <c r="AJ72" s="143" t="s">
        <v>1278</v>
      </c>
      <c r="AK72" s="143" t="s">
        <v>1278</v>
      </c>
      <c r="AL72" s="143" t="s">
        <v>1278</v>
      </c>
      <c r="AM72" s="143" t="s">
        <v>1278</v>
      </c>
      <c r="AN72" s="110" t="s">
        <v>1279</v>
      </c>
      <c r="AO72" s="144" t="s">
        <v>1278</v>
      </c>
      <c r="AP72" s="144" t="s">
        <v>1278</v>
      </c>
      <c r="AQ72" s="144" t="s">
        <v>1278</v>
      </c>
      <c r="AR72" s="144" t="s">
        <v>1278</v>
      </c>
      <c r="AS72" s="144" t="s">
        <v>1278</v>
      </c>
      <c r="AT72" s="111" t="s">
        <v>1280</v>
      </c>
      <c r="AU72" s="112">
        <v>44711</v>
      </c>
      <c r="AV72" s="113" t="s">
        <v>1279</v>
      </c>
      <c r="AW72" s="26" t="s">
        <v>1517</v>
      </c>
      <c r="AX72" s="114" t="s">
        <v>1517</v>
      </c>
      <c r="AY72" s="25">
        <v>45175</v>
      </c>
      <c r="AZ72" s="116" t="s">
        <v>1518</v>
      </c>
      <c r="BA72" s="118">
        <v>44720</v>
      </c>
      <c r="BB72" s="119" t="s">
        <v>1370</v>
      </c>
      <c r="BC72" s="99" t="s">
        <v>1519</v>
      </c>
      <c r="BD72" s="120" t="s">
        <v>357</v>
      </c>
      <c r="BE72" s="99" t="s">
        <v>1287</v>
      </c>
    </row>
    <row r="73" spans="1:58" x14ac:dyDescent="0.3">
      <c r="A73" s="91" t="s">
        <v>47</v>
      </c>
      <c r="B73" s="172" t="s">
        <v>1322</v>
      </c>
      <c r="C73" s="99" t="s">
        <v>1401</v>
      </c>
      <c r="D73" s="94">
        <v>44699</v>
      </c>
      <c r="E73" s="94">
        <v>44722</v>
      </c>
      <c r="F73" s="97">
        <v>20535</v>
      </c>
      <c r="G73" s="127" t="s">
        <v>1278</v>
      </c>
      <c r="H73" s="127" t="s">
        <v>1278</v>
      </c>
      <c r="I73" s="127" t="s">
        <v>1278</v>
      </c>
      <c r="J73" s="127" t="s">
        <v>1278</v>
      </c>
      <c r="K73" s="127" t="s">
        <v>1278</v>
      </c>
      <c r="L73" s="127" t="s">
        <v>1278</v>
      </c>
      <c r="M73" s="102">
        <v>44722</v>
      </c>
      <c r="N73" s="103" t="s">
        <v>1440</v>
      </c>
      <c r="O73" s="125" t="s">
        <v>1278</v>
      </c>
      <c r="P73" s="125" t="s">
        <v>1278</v>
      </c>
      <c r="Q73" s="125" t="s">
        <v>1278</v>
      </c>
      <c r="R73" s="125" t="s">
        <v>1278</v>
      </c>
      <c r="S73" s="125" t="s">
        <v>1278</v>
      </c>
      <c r="T73" s="141" t="s">
        <v>1520</v>
      </c>
      <c r="U73" s="105">
        <v>44722</v>
      </c>
      <c r="V73" s="92" t="s">
        <v>1440</v>
      </c>
      <c r="W73" s="283" t="s">
        <v>1280</v>
      </c>
      <c r="X73" s="284"/>
      <c r="Y73" s="284"/>
      <c r="Z73" s="98">
        <v>44722</v>
      </c>
      <c r="AA73" s="97" t="s">
        <v>1440</v>
      </c>
      <c r="AB73" s="106" t="s">
        <v>1521</v>
      </c>
      <c r="AC73" s="107" t="s">
        <v>1522</v>
      </c>
      <c r="AD73" s="106" t="s">
        <v>1523</v>
      </c>
      <c r="AE73" s="108" t="s">
        <v>1524</v>
      </c>
      <c r="AF73" s="143" t="s">
        <v>1278</v>
      </c>
      <c r="AG73" s="143" t="s">
        <v>1278</v>
      </c>
      <c r="AH73" s="109" t="s">
        <v>1280</v>
      </c>
      <c r="AI73" s="143" t="s">
        <v>1278</v>
      </c>
      <c r="AJ73" s="143" t="s">
        <v>1278</v>
      </c>
      <c r="AK73" s="143" t="s">
        <v>1278</v>
      </c>
      <c r="AL73" s="143" t="s">
        <v>1278</v>
      </c>
      <c r="AM73" s="143" t="s">
        <v>1278</v>
      </c>
      <c r="AN73" s="110" t="s">
        <v>1440</v>
      </c>
      <c r="AO73" s="144" t="s">
        <v>1278</v>
      </c>
      <c r="AP73" s="144" t="s">
        <v>1278</v>
      </c>
      <c r="AQ73" s="144" t="s">
        <v>1278</v>
      </c>
      <c r="AR73" s="144" t="s">
        <v>1278</v>
      </c>
      <c r="AS73" s="144" t="s">
        <v>1278</v>
      </c>
      <c r="AT73" s="111" t="s">
        <v>1280</v>
      </c>
      <c r="AU73" s="112">
        <v>44722</v>
      </c>
      <c r="AV73" s="113" t="s">
        <v>1440</v>
      </c>
      <c r="AW73" s="26" t="s">
        <v>1517</v>
      </c>
      <c r="AX73" s="114" t="s">
        <v>1517</v>
      </c>
      <c r="AY73" s="25">
        <v>45175</v>
      </c>
      <c r="AZ73" s="116" t="s">
        <v>1518</v>
      </c>
      <c r="BA73" s="118" t="s">
        <v>1525</v>
      </c>
      <c r="BB73" s="119" t="s">
        <v>1370</v>
      </c>
      <c r="BC73" s="164" t="s">
        <v>1526</v>
      </c>
      <c r="BD73" s="166">
        <v>44888</v>
      </c>
      <c r="BE73" s="165" t="s">
        <v>1287</v>
      </c>
    </row>
    <row r="74" spans="1:58" x14ac:dyDescent="0.3">
      <c r="A74" s="91" t="s">
        <v>19</v>
      </c>
      <c r="B74" s="172" t="s">
        <v>1299</v>
      </c>
      <c r="C74" s="99" t="s">
        <v>1401</v>
      </c>
      <c r="D74" s="94">
        <v>44696</v>
      </c>
      <c r="E74" s="94">
        <v>44707</v>
      </c>
      <c r="F74" s="97">
        <v>20535</v>
      </c>
      <c r="G74" s="127" t="s">
        <v>1278</v>
      </c>
      <c r="H74" s="127" t="s">
        <v>1278</v>
      </c>
      <c r="I74" s="127" t="s">
        <v>1278</v>
      </c>
      <c r="J74" s="127" t="s">
        <v>1278</v>
      </c>
      <c r="K74" s="127" t="s">
        <v>1278</v>
      </c>
      <c r="L74" s="127" t="s">
        <v>1278</v>
      </c>
      <c r="M74" s="102">
        <v>44750</v>
      </c>
      <c r="N74" s="103" t="s">
        <v>1440</v>
      </c>
      <c r="O74" s="125" t="s">
        <v>1278</v>
      </c>
      <c r="P74" s="125" t="s">
        <v>1278</v>
      </c>
      <c r="Q74" s="125" t="s">
        <v>1278</v>
      </c>
      <c r="R74" s="125" t="s">
        <v>1278</v>
      </c>
      <c r="S74" s="125" t="s">
        <v>1278</v>
      </c>
      <c r="T74" s="124" t="s">
        <v>1446</v>
      </c>
      <c r="U74" s="105">
        <v>44750</v>
      </c>
      <c r="V74" s="92" t="s">
        <v>1440</v>
      </c>
      <c r="W74" s="283" t="s">
        <v>1280</v>
      </c>
      <c r="X74" s="284"/>
      <c r="Y74" s="284"/>
      <c r="Z74" s="98">
        <v>44750</v>
      </c>
      <c r="AA74" s="97" t="s">
        <v>1440</v>
      </c>
      <c r="AB74" s="106" t="s">
        <v>1527</v>
      </c>
      <c r="AC74" s="107" t="s">
        <v>1528</v>
      </c>
      <c r="AD74" s="106" t="s">
        <v>1529</v>
      </c>
      <c r="AE74" s="108" t="s">
        <v>1530</v>
      </c>
      <c r="AF74" s="143" t="s">
        <v>1278</v>
      </c>
      <c r="AG74" s="143" t="s">
        <v>1278</v>
      </c>
      <c r="AH74" s="109" t="s">
        <v>1280</v>
      </c>
      <c r="AI74" s="143" t="s">
        <v>1278</v>
      </c>
      <c r="AJ74" s="143" t="s">
        <v>1278</v>
      </c>
      <c r="AK74" s="143" t="s">
        <v>1278</v>
      </c>
      <c r="AL74" s="143" t="s">
        <v>1278</v>
      </c>
      <c r="AM74" s="143" t="s">
        <v>1278</v>
      </c>
      <c r="AN74" s="110" t="s">
        <v>1440</v>
      </c>
      <c r="AO74" s="144" t="s">
        <v>1278</v>
      </c>
      <c r="AP74" s="144" t="s">
        <v>1278</v>
      </c>
      <c r="AQ74" s="144" t="s">
        <v>1278</v>
      </c>
      <c r="AR74" s="144" t="s">
        <v>1278</v>
      </c>
      <c r="AS74" s="144" t="s">
        <v>1278</v>
      </c>
      <c r="AT74" s="111" t="s">
        <v>1280</v>
      </c>
      <c r="AU74" s="112">
        <v>44750</v>
      </c>
      <c r="AV74" s="113" t="s">
        <v>1440</v>
      </c>
      <c r="AW74" s="26">
        <v>44826</v>
      </c>
      <c r="AX74" s="115" t="s">
        <v>1440</v>
      </c>
      <c r="AY74" s="25">
        <v>44826</v>
      </c>
      <c r="AZ74" s="117" t="s">
        <v>1440</v>
      </c>
      <c r="BA74" s="118">
        <v>44754</v>
      </c>
      <c r="BB74" s="119" t="s">
        <v>1370</v>
      </c>
      <c r="BC74" s="99" t="s">
        <v>1531</v>
      </c>
      <c r="BD74" s="120" t="s">
        <v>357</v>
      </c>
      <c r="BE74" s="99" t="s">
        <v>1287</v>
      </c>
    </row>
    <row r="75" spans="1:58" x14ac:dyDescent="0.3">
      <c r="A75" s="91" t="s">
        <v>272</v>
      </c>
      <c r="B75" s="172" t="s">
        <v>1379</v>
      </c>
      <c r="C75" s="99" t="s">
        <v>1401</v>
      </c>
      <c r="D75" s="94">
        <v>44759</v>
      </c>
      <c r="E75" s="94">
        <v>44774</v>
      </c>
      <c r="F75" s="73">
        <v>20676</v>
      </c>
      <c r="G75" s="127" t="s">
        <v>1278</v>
      </c>
      <c r="H75" s="127" t="s">
        <v>1278</v>
      </c>
      <c r="I75" s="127" t="s">
        <v>1278</v>
      </c>
      <c r="J75" s="127" t="s">
        <v>1278</v>
      </c>
      <c r="K75" s="127" t="s">
        <v>1278</v>
      </c>
      <c r="L75" s="127" t="s">
        <v>1278</v>
      </c>
      <c r="M75" s="102">
        <v>44775</v>
      </c>
      <c r="N75" s="103" t="s">
        <v>1279</v>
      </c>
      <c r="O75" s="125" t="s">
        <v>1278</v>
      </c>
      <c r="P75" s="125" t="s">
        <v>1278</v>
      </c>
      <c r="Q75" s="125" t="s">
        <v>1278</v>
      </c>
      <c r="R75" s="125" t="s">
        <v>1278</v>
      </c>
      <c r="S75" s="125" t="s">
        <v>1278</v>
      </c>
      <c r="T75" s="141" t="s">
        <v>1434</v>
      </c>
      <c r="U75" s="105">
        <v>44759</v>
      </c>
      <c r="V75" s="92" t="s">
        <v>1279</v>
      </c>
      <c r="W75" s="283" t="s">
        <v>1280</v>
      </c>
      <c r="X75" s="284"/>
      <c r="Y75" s="284"/>
      <c r="Z75" s="98">
        <v>44759</v>
      </c>
      <c r="AA75" s="97" t="s">
        <v>1279</v>
      </c>
      <c r="AB75" s="106" t="s">
        <v>1532</v>
      </c>
      <c r="AC75" s="107" t="s">
        <v>1533</v>
      </c>
      <c r="AD75" s="106" t="s">
        <v>1534</v>
      </c>
      <c r="AE75" s="108" t="s">
        <v>1535</v>
      </c>
      <c r="AF75" s="143" t="s">
        <v>1278</v>
      </c>
      <c r="AG75" s="143" t="s">
        <v>1278</v>
      </c>
      <c r="AH75" s="109" t="s">
        <v>1280</v>
      </c>
      <c r="AI75" s="143" t="s">
        <v>1278</v>
      </c>
      <c r="AJ75" s="143" t="s">
        <v>1278</v>
      </c>
      <c r="AK75" s="143" t="s">
        <v>1278</v>
      </c>
      <c r="AL75" s="143" t="s">
        <v>1278</v>
      </c>
      <c r="AM75" s="143" t="s">
        <v>1278</v>
      </c>
      <c r="AN75" s="110" t="s">
        <v>1279</v>
      </c>
      <c r="AO75" s="144" t="s">
        <v>1278</v>
      </c>
      <c r="AP75" s="144" t="s">
        <v>1278</v>
      </c>
      <c r="AQ75" s="144" t="s">
        <v>1278</v>
      </c>
      <c r="AR75" s="144" t="s">
        <v>1278</v>
      </c>
      <c r="AS75" s="144" t="s">
        <v>1278</v>
      </c>
      <c r="AT75" s="111" t="s">
        <v>1280</v>
      </c>
      <c r="AU75" s="112">
        <v>44775</v>
      </c>
      <c r="AV75" s="113" t="s">
        <v>1279</v>
      </c>
      <c r="AW75" s="26">
        <v>44776</v>
      </c>
      <c r="AX75" s="115" t="s">
        <v>1279</v>
      </c>
      <c r="AY75" s="25">
        <v>44776</v>
      </c>
      <c r="AZ75" s="117" t="s">
        <v>1279</v>
      </c>
      <c r="BA75" s="118">
        <v>44777</v>
      </c>
      <c r="BB75" s="119" t="s">
        <v>1370</v>
      </c>
      <c r="BC75" s="99" t="s">
        <v>1536</v>
      </c>
      <c r="BD75" s="120">
        <v>44888</v>
      </c>
      <c r="BE75" s="99" t="s">
        <v>1287</v>
      </c>
    </row>
    <row r="76" spans="1:58" x14ac:dyDescent="0.3">
      <c r="A76" s="91" t="s">
        <v>261</v>
      </c>
      <c r="B76" s="172" t="s">
        <v>1537</v>
      </c>
      <c r="C76" s="99" t="s">
        <v>1401</v>
      </c>
      <c r="D76" s="94">
        <v>44805</v>
      </c>
      <c r="E76" s="94">
        <v>44810</v>
      </c>
      <c r="F76" s="73">
        <v>20733</v>
      </c>
      <c r="G76" s="127" t="s">
        <v>1278</v>
      </c>
      <c r="H76" s="127" t="s">
        <v>1278</v>
      </c>
      <c r="I76" s="127" t="s">
        <v>1278</v>
      </c>
      <c r="J76" s="127" t="s">
        <v>1278</v>
      </c>
      <c r="K76" s="127" t="s">
        <v>1278</v>
      </c>
      <c r="L76" s="127" t="s">
        <v>1278</v>
      </c>
      <c r="M76" s="102">
        <v>44827</v>
      </c>
      <c r="N76" s="103" t="s">
        <v>1279</v>
      </c>
      <c r="O76" s="125" t="s">
        <v>1278</v>
      </c>
      <c r="P76" s="125" t="s">
        <v>1278</v>
      </c>
      <c r="Q76" s="125" t="s">
        <v>1278</v>
      </c>
      <c r="R76" s="125" t="s">
        <v>1278</v>
      </c>
      <c r="S76" s="125" t="s">
        <v>1278</v>
      </c>
      <c r="T76" s="124" t="s">
        <v>1446</v>
      </c>
      <c r="U76" s="105">
        <v>44827</v>
      </c>
      <c r="V76" s="92" t="s">
        <v>1279</v>
      </c>
      <c r="W76" s="283" t="s">
        <v>1280</v>
      </c>
      <c r="X76" s="284"/>
      <c r="Y76" s="284"/>
      <c r="Z76" s="98">
        <v>44827</v>
      </c>
      <c r="AA76" s="97" t="s">
        <v>1279</v>
      </c>
      <c r="AB76" s="106" t="s">
        <v>1538</v>
      </c>
      <c r="AC76" s="107" t="s">
        <v>1539</v>
      </c>
      <c r="AD76" s="106" t="s">
        <v>1540</v>
      </c>
      <c r="AE76" s="108" t="s">
        <v>1541</v>
      </c>
      <c r="AF76" s="143" t="s">
        <v>1278</v>
      </c>
      <c r="AG76" s="143" t="s">
        <v>1278</v>
      </c>
      <c r="AH76" s="109" t="s">
        <v>1280</v>
      </c>
      <c r="AI76" s="143" t="s">
        <v>1278</v>
      </c>
      <c r="AJ76" s="143" t="s">
        <v>1278</v>
      </c>
      <c r="AK76" s="143" t="s">
        <v>1278</v>
      </c>
      <c r="AL76" s="143" t="s">
        <v>1278</v>
      </c>
      <c r="AM76" s="143" t="s">
        <v>1278</v>
      </c>
      <c r="AN76" s="110" t="s">
        <v>1279</v>
      </c>
      <c r="AO76" s="144" t="s">
        <v>1278</v>
      </c>
      <c r="AP76" s="144" t="s">
        <v>1278</v>
      </c>
      <c r="AQ76" s="144" t="s">
        <v>1278</v>
      </c>
      <c r="AR76" s="144" t="s">
        <v>1278</v>
      </c>
      <c r="AS76" s="144" t="s">
        <v>1278</v>
      </c>
      <c r="AT76" s="111" t="s">
        <v>1280</v>
      </c>
      <c r="AU76" s="112">
        <v>44827</v>
      </c>
      <c r="AV76" s="113" t="s">
        <v>1279</v>
      </c>
      <c r="AW76" s="26">
        <v>44827</v>
      </c>
      <c r="AX76" s="115" t="s">
        <v>1279</v>
      </c>
      <c r="AY76" s="25">
        <v>44827</v>
      </c>
      <c r="AZ76" s="117" t="s">
        <v>1279</v>
      </c>
      <c r="BA76" s="118">
        <v>44834</v>
      </c>
      <c r="BB76" s="119" t="s">
        <v>1370</v>
      </c>
      <c r="BC76" s="99" t="s">
        <v>1542</v>
      </c>
      <c r="BD76" s="120">
        <v>44888</v>
      </c>
      <c r="BE76" s="99" t="s">
        <v>1287</v>
      </c>
    </row>
    <row r="77" spans="1:58" s="155" customFormat="1" x14ac:dyDescent="0.3">
      <c r="A77" s="134" t="s">
        <v>265</v>
      </c>
      <c r="B77" s="85" t="s">
        <v>1373</v>
      </c>
      <c r="C77" s="134" t="s">
        <v>1401</v>
      </c>
      <c r="D77" s="98">
        <v>44760</v>
      </c>
      <c r="E77" s="98">
        <v>44824</v>
      </c>
      <c r="F77" s="97">
        <v>20676</v>
      </c>
      <c r="G77" s="127" t="s">
        <v>1278</v>
      </c>
      <c r="H77" s="127" t="s">
        <v>1278</v>
      </c>
      <c r="I77" s="127" t="s">
        <v>1278</v>
      </c>
      <c r="J77" s="127" t="s">
        <v>1278</v>
      </c>
      <c r="K77" s="127" t="s">
        <v>1278</v>
      </c>
      <c r="L77" s="127" t="s">
        <v>1278</v>
      </c>
      <c r="M77" s="128">
        <v>44826</v>
      </c>
      <c r="N77" s="129" t="s">
        <v>1440</v>
      </c>
      <c r="O77" s="125" t="s">
        <v>1278</v>
      </c>
      <c r="P77" s="125" t="s">
        <v>1278</v>
      </c>
      <c r="Q77" s="125" t="s">
        <v>1278</v>
      </c>
      <c r="R77" s="125" t="s">
        <v>1278</v>
      </c>
      <c r="S77" s="125" t="s">
        <v>1278</v>
      </c>
      <c r="T77" s="145" t="s">
        <v>1520</v>
      </c>
      <c r="U77" s="130">
        <v>44826</v>
      </c>
      <c r="V77" s="121" t="s">
        <v>1440</v>
      </c>
      <c r="W77" s="288" t="s">
        <v>1280</v>
      </c>
      <c r="X77" s="284"/>
      <c r="Y77" s="284"/>
      <c r="Z77" s="98">
        <v>44826</v>
      </c>
      <c r="AA77" s="97" t="s">
        <v>1440</v>
      </c>
      <c r="AB77" s="106" t="s">
        <v>1543</v>
      </c>
      <c r="AC77" s="107" t="s">
        <v>1544</v>
      </c>
      <c r="AD77" s="106" t="s">
        <v>1545</v>
      </c>
      <c r="AE77" s="108" t="s">
        <v>1546</v>
      </c>
      <c r="AF77" s="143" t="s">
        <v>1278</v>
      </c>
      <c r="AG77" s="143" t="s">
        <v>1278</v>
      </c>
      <c r="AH77" s="109" t="s">
        <v>1280</v>
      </c>
      <c r="AI77" s="143" t="s">
        <v>1278</v>
      </c>
      <c r="AJ77" s="143" t="s">
        <v>1278</v>
      </c>
      <c r="AK77" s="143" t="s">
        <v>1278</v>
      </c>
      <c r="AL77" s="143" t="s">
        <v>1278</v>
      </c>
      <c r="AM77" s="143" t="s">
        <v>1278</v>
      </c>
      <c r="AN77" s="110" t="s">
        <v>1440</v>
      </c>
      <c r="AO77" s="144" t="s">
        <v>1278</v>
      </c>
      <c r="AP77" s="144" t="s">
        <v>1278</v>
      </c>
      <c r="AQ77" s="144" t="s">
        <v>1278</v>
      </c>
      <c r="AR77" s="144" t="s">
        <v>1278</v>
      </c>
      <c r="AS77" s="144" t="s">
        <v>1278</v>
      </c>
      <c r="AT77" s="111" t="s">
        <v>1280</v>
      </c>
      <c r="AU77" s="112">
        <v>44826</v>
      </c>
      <c r="AV77" s="113" t="s">
        <v>1440</v>
      </c>
      <c r="AW77" s="131">
        <v>44826</v>
      </c>
      <c r="AX77" s="107" t="s">
        <v>1440</v>
      </c>
      <c r="AY77" s="132">
        <v>44826</v>
      </c>
      <c r="AZ77" s="133" t="s">
        <v>1440</v>
      </c>
      <c r="BA77" s="130">
        <v>44834</v>
      </c>
      <c r="BB77" s="124" t="s">
        <v>1370</v>
      </c>
      <c r="BC77" s="134" t="s">
        <v>1547</v>
      </c>
      <c r="BD77" s="153">
        <v>44888</v>
      </c>
      <c r="BE77" s="134" t="s">
        <v>1287</v>
      </c>
      <c r="BF77" s="154"/>
    </row>
    <row r="78" spans="1:58" x14ac:dyDescent="0.3">
      <c r="A78" s="86" t="s">
        <v>25</v>
      </c>
      <c r="B78" s="137" t="s">
        <v>1309</v>
      </c>
      <c r="C78" s="86" t="s">
        <v>1401</v>
      </c>
      <c r="D78" s="94">
        <v>44702</v>
      </c>
      <c r="E78" s="94">
        <v>44837</v>
      </c>
      <c r="F78" s="73">
        <v>20535</v>
      </c>
      <c r="G78" s="127" t="s">
        <v>1278</v>
      </c>
      <c r="H78" s="127" t="s">
        <v>1278</v>
      </c>
      <c r="I78" s="127" t="s">
        <v>1278</v>
      </c>
      <c r="J78" s="127" t="s">
        <v>1278</v>
      </c>
      <c r="K78" s="127" t="s">
        <v>1278</v>
      </c>
      <c r="L78" s="127" t="s">
        <v>1278</v>
      </c>
      <c r="M78" s="102">
        <v>44837</v>
      </c>
      <c r="N78" s="103" t="s">
        <v>1279</v>
      </c>
      <c r="O78" s="125" t="s">
        <v>1278</v>
      </c>
      <c r="P78" s="125" t="s">
        <v>1278</v>
      </c>
      <c r="Q78" s="125" t="s">
        <v>1278</v>
      </c>
      <c r="R78" s="125" t="s">
        <v>1278</v>
      </c>
      <c r="S78" s="125" t="s">
        <v>1278</v>
      </c>
      <c r="T78" s="156" t="s">
        <v>1280</v>
      </c>
      <c r="U78" s="105">
        <v>44837</v>
      </c>
      <c r="V78" s="92" t="s">
        <v>1279</v>
      </c>
      <c r="W78" s="175" t="s">
        <v>1280</v>
      </c>
      <c r="X78" s="96" t="s">
        <v>1278</v>
      </c>
      <c r="Y78" s="96" t="s">
        <v>1278</v>
      </c>
      <c r="Z78" s="98">
        <v>44837</v>
      </c>
      <c r="AA78" s="97" t="s">
        <v>1279</v>
      </c>
      <c r="AB78" s="106" t="s">
        <v>1548</v>
      </c>
      <c r="AC78" s="107" t="s">
        <v>1549</v>
      </c>
      <c r="AD78" s="106" t="s">
        <v>1550</v>
      </c>
      <c r="AE78" s="108" t="s">
        <v>1551</v>
      </c>
      <c r="AF78" s="143" t="s">
        <v>1278</v>
      </c>
      <c r="AG78" s="143" t="s">
        <v>1278</v>
      </c>
      <c r="AH78" s="109" t="s">
        <v>1280</v>
      </c>
      <c r="AI78" s="143" t="s">
        <v>1278</v>
      </c>
      <c r="AJ78" s="143" t="s">
        <v>1278</v>
      </c>
      <c r="AK78" s="143" t="s">
        <v>1278</v>
      </c>
      <c r="AL78" s="143" t="s">
        <v>1278</v>
      </c>
      <c r="AM78" s="143" t="s">
        <v>1278</v>
      </c>
      <c r="AN78" s="110" t="s">
        <v>1279</v>
      </c>
      <c r="AO78" s="144" t="s">
        <v>1278</v>
      </c>
      <c r="AP78" s="144" t="s">
        <v>1278</v>
      </c>
      <c r="AQ78" s="144" t="s">
        <v>1278</v>
      </c>
      <c r="AR78" s="144" t="s">
        <v>1278</v>
      </c>
      <c r="AS78" s="144" t="s">
        <v>1278</v>
      </c>
      <c r="AT78" s="111" t="s">
        <v>1280</v>
      </c>
      <c r="AU78" s="112">
        <v>44837</v>
      </c>
      <c r="AV78" s="113" t="s">
        <v>1279</v>
      </c>
      <c r="AW78" s="26">
        <v>44837</v>
      </c>
      <c r="AX78" s="115" t="s">
        <v>1279</v>
      </c>
      <c r="AY78" s="25">
        <v>44837</v>
      </c>
      <c r="AZ78" s="117" t="s">
        <v>1279</v>
      </c>
      <c r="BA78" s="105" t="s">
        <v>1525</v>
      </c>
      <c r="BB78" s="119" t="s">
        <v>1370</v>
      </c>
      <c r="BC78" s="83" t="s">
        <v>1552</v>
      </c>
      <c r="BD78" s="83">
        <v>44888</v>
      </c>
      <c r="BE78" s="86" t="s">
        <v>1287</v>
      </c>
    </row>
    <row r="79" spans="1:58" x14ac:dyDescent="0.3">
      <c r="A79" s="99" t="s">
        <v>19</v>
      </c>
      <c r="B79" s="137" t="s">
        <v>1299</v>
      </c>
      <c r="C79" s="99" t="s">
        <v>1345</v>
      </c>
      <c r="D79" s="94">
        <v>44842</v>
      </c>
      <c r="E79" s="94">
        <v>44854</v>
      </c>
      <c r="F79" s="73">
        <v>20808</v>
      </c>
      <c r="G79" s="127" t="s">
        <v>1278</v>
      </c>
      <c r="H79" s="127" t="s">
        <v>1278</v>
      </c>
      <c r="I79" s="127" t="s">
        <v>1278</v>
      </c>
      <c r="J79" s="127" t="s">
        <v>1278</v>
      </c>
      <c r="K79" s="127" t="s">
        <v>1278</v>
      </c>
      <c r="L79" s="127" t="s">
        <v>1278</v>
      </c>
      <c r="M79" s="102">
        <v>44875</v>
      </c>
      <c r="N79" s="103" t="s">
        <v>1440</v>
      </c>
      <c r="O79" s="285" t="s">
        <v>1280</v>
      </c>
      <c r="P79" s="286"/>
      <c r="Q79" s="286"/>
      <c r="R79" s="286"/>
      <c r="S79" s="286"/>
      <c r="T79" s="286"/>
      <c r="U79" s="287"/>
      <c r="V79" s="285"/>
      <c r="W79" s="96" t="s">
        <v>1278</v>
      </c>
      <c r="X79" s="96" t="s">
        <v>1278</v>
      </c>
      <c r="Y79" s="96" t="s">
        <v>1278</v>
      </c>
      <c r="Z79" s="98">
        <v>44875</v>
      </c>
      <c r="AA79" s="97" t="s">
        <v>1440</v>
      </c>
      <c r="AB79" s="106" t="s">
        <v>1280</v>
      </c>
      <c r="AC79" s="107" t="s">
        <v>1280</v>
      </c>
      <c r="AD79" s="106" t="s">
        <v>1553</v>
      </c>
      <c r="AE79" s="108" t="s">
        <v>1280</v>
      </c>
      <c r="AF79" s="109" t="s">
        <v>1280</v>
      </c>
      <c r="AG79" s="109" t="s">
        <v>1280</v>
      </c>
      <c r="AH79" s="109" t="s">
        <v>1280</v>
      </c>
      <c r="AI79" s="143" t="s">
        <v>1278</v>
      </c>
      <c r="AJ79" s="143" t="s">
        <v>1278</v>
      </c>
      <c r="AK79" s="143" t="s">
        <v>1278</v>
      </c>
      <c r="AL79" s="143" t="s">
        <v>1278</v>
      </c>
      <c r="AM79" s="143" t="s">
        <v>1278</v>
      </c>
      <c r="AN79" s="110" t="s">
        <v>1440</v>
      </c>
      <c r="AO79" s="144" t="s">
        <v>1278</v>
      </c>
      <c r="AP79" s="144" t="s">
        <v>1278</v>
      </c>
      <c r="AQ79" s="144" t="s">
        <v>1278</v>
      </c>
      <c r="AR79" s="144" t="s">
        <v>1278</v>
      </c>
      <c r="AS79" s="144" t="s">
        <v>1278</v>
      </c>
      <c r="AT79" s="111" t="s">
        <v>1280</v>
      </c>
      <c r="AU79" s="112">
        <v>44875</v>
      </c>
      <c r="AV79" s="113" t="s">
        <v>1440</v>
      </c>
      <c r="AW79" s="26">
        <v>44875</v>
      </c>
      <c r="AX79" s="115" t="s">
        <v>1440</v>
      </c>
      <c r="AY79" s="25">
        <v>44875</v>
      </c>
      <c r="AZ79" s="117" t="s">
        <v>1440</v>
      </c>
      <c r="BA79" s="118">
        <v>44876</v>
      </c>
      <c r="BB79" s="119" t="s">
        <v>1370</v>
      </c>
      <c r="BC79" s="99" t="s">
        <v>1554</v>
      </c>
      <c r="BD79" s="120">
        <v>44888</v>
      </c>
      <c r="BE79" s="99" t="s">
        <v>1287</v>
      </c>
    </row>
    <row r="80" spans="1:58" x14ac:dyDescent="0.3">
      <c r="A80" s="99" t="s">
        <v>16</v>
      </c>
      <c r="B80" s="137" t="s">
        <v>1293</v>
      </c>
      <c r="C80" s="99" t="s">
        <v>1345</v>
      </c>
      <c r="D80" s="94">
        <v>44842</v>
      </c>
      <c r="E80" s="94">
        <v>44854</v>
      </c>
      <c r="F80" s="73">
        <v>20808</v>
      </c>
      <c r="G80" s="127" t="s">
        <v>1278</v>
      </c>
      <c r="H80" s="127" t="s">
        <v>1278</v>
      </c>
      <c r="I80" s="127" t="s">
        <v>1278</v>
      </c>
      <c r="J80" s="127" t="s">
        <v>1278</v>
      </c>
      <c r="K80" s="127" t="s">
        <v>1278</v>
      </c>
      <c r="L80" s="127" t="s">
        <v>1278</v>
      </c>
      <c r="M80" s="102">
        <v>44855</v>
      </c>
      <c r="N80" s="103" t="s">
        <v>1440</v>
      </c>
      <c r="O80" s="285" t="s">
        <v>1280</v>
      </c>
      <c r="P80" s="286"/>
      <c r="Q80" s="286"/>
      <c r="R80" s="286"/>
      <c r="S80" s="286"/>
      <c r="T80" s="286"/>
      <c r="U80" s="287"/>
      <c r="V80" s="285"/>
      <c r="W80" s="96" t="s">
        <v>1278</v>
      </c>
      <c r="X80" s="96" t="s">
        <v>1278</v>
      </c>
      <c r="Y80" s="96" t="s">
        <v>1278</v>
      </c>
      <c r="Z80" s="98">
        <v>44855</v>
      </c>
      <c r="AA80" s="97" t="s">
        <v>1440</v>
      </c>
      <c r="AB80" s="106" t="s">
        <v>1280</v>
      </c>
      <c r="AC80" s="107" t="s">
        <v>1280</v>
      </c>
      <c r="AD80" s="106" t="s">
        <v>1555</v>
      </c>
      <c r="AE80" s="108" t="s">
        <v>1280</v>
      </c>
      <c r="AF80" s="109" t="s">
        <v>1280</v>
      </c>
      <c r="AG80" s="109" t="s">
        <v>1280</v>
      </c>
      <c r="AH80" s="109" t="s">
        <v>1280</v>
      </c>
      <c r="AI80" s="143" t="s">
        <v>1278</v>
      </c>
      <c r="AJ80" s="143" t="s">
        <v>1278</v>
      </c>
      <c r="AK80" s="143" t="s">
        <v>1278</v>
      </c>
      <c r="AL80" s="143" t="s">
        <v>1278</v>
      </c>
      <c r="AM80" s="143" t="s">
        <v>1278</v>
      </c>
      <c r="AN80" s="110" t="s">
        <v>1440</v>
      </c>
      <c r="AO80" s="144" t="s">
        <v>1278</v>
      </c>
      <c r="AP80" s="144" t="s">
        <v>1278</v>
      </c>
      <c r="AQ80" s="144" t="s">
        <v>1278</v>
      </c>
      <c r="AR80" s="144" t="s">
        <v>1278</v>
      </c>
      <c r="AS80" s="144" t="s">
        <v>1278</v>
      </c>
      <c r="AT80" s="111" t="s">
        <v>1280</v>
      </c>
      <c r="AU80" s="112">
        <v>44855</v>
      </c>
      <c r="AV80" s="113" t="s">
        <v>1440</v>
      </c>
      <c r="AW80" s="26">
        <v>44875</v>
      </c>
      <c r="AX80" s="115" t="s">
        <v>1440</v>
      </c>
      <c r="AY80" s="25">
        <v>44875</v>
      </c>
      <c r="AZ80" s="117" t="s">
        <v>1440</v>
      </c>
      <c r="BA80" s="118">
        <v>44876</v>
      </c>
      <c r="BB80" s="119" t="s">
        <v>1370</v>
      </c>
      <c r="BC80" s="99" t="s">
        <v>1556</v>
      </c>
      <c r="BD80" s="120">
        <v>44888</v>
      </c>
      <c r="BE80" s="99" t="s">
        <v>1287</v>
      </c>
    </row>
    <row r="81" spans="1:57" x14ac:dyDescent="0.3">
      <c r="A81" s="99" t="s">
        <v>178</v>
      </c>
      <c r="B81" s="137" t="s">
        <v>1344</v>
      </c>
      <c r="C81" s="99" t="s">
        <v>1345</v>
      </c>
      <c r="D81" s="94">
        <v>44842</v>
      </c>
      <c r="E81" s="94">
        <v>44854</v>
      </c>
      <c r="F81" s="73">
        <v>20808</v>
      </c>
      <c r="G81" s="127" t="s">
        <v>1278</v>
      </c>
      <c r="H81" s="127" t="s">
        <v>1278</v>
      </c>
      <c r="I81" s="127" t="s">
        <v>1278</v>
      </c>
      <c r="J81" s="127" t="s">
        <v>1278</v>
      </c>
      <c r="K81" s="127" t="s">
        <v>1278</v>
      </c>
      <c r="L81" s="127" t="s">
        <v>1278</v>
      </c>
      <c r="M81" s="102">
        <v>44875</v>
      </c>
      <c r="N81" s="103" t="s">
        <v>1440</v>
      </c>
      <c r="O81" s="285" t="s">
        <v>1280</v>
      </c>
      <c r="P81" s="286"/>
      <c r="Q81" s="286"/>
      <c r="R81" s="286"/>
      <c r="S81" s="286"/>
      <c r="T81" s="286"/>
      <c r="U81" s="287"/>
      <c r="V81" s="285"/>
      <c r="W81" s="96" t="s">
        <v>1278</v>
      </c>
      <c r="X81" s="96" t="s">
        <v>1278</v>
      </c>
      <c r="Y81" s="96" t="s">
        <v>1278</v>
      </c>
      <c r="Z81" s="98">
        <v>44875</v>
      </c>
      <c r="AA81" s="97" t="s">
        <v>1440</v>
      </c>
      <c r="AB81" s="106" t="s">
        <v>1280</v>
      </c>
      <c r="AC81" s="107" t="s">
        <v>1280</v>
      </c>
      <c r="AD81" s="106" t="s">
        <v>1557</v>
      </c>
      <c r="AE81" s="108" t="s">
        <v>1280</v>
      </c>
      <c r="AF81" s="109" t="s">
        <v>1280</v>
      </c>
      <c r="AG81" s="109" t="s">
        <v>1280</v>
      </c>
      <c r="AH81" s="109" t="s">
        <v>1280</v>
      </c>
      <c r="AI81" s="143" t="s">
        <v>1278</v>
      </c>
      <c r="AJ81" s="143" t="s">
        <v>1278</v>
      </c>
      <c r="AK81" s="143" t="s">
        <v>1278</v>
      </c>
      <c r="AL81" s="143" t="s">
        <v>1278</v>
      </c>
      <c r="AM81" s="143" t="s">
        <v>1278</v>
      </c>
      <c r="AN81" s="110" t="s">
        <v>1440</v>
      </c>
      <c r="AO81" s="144" t="s">
        <v>1278</v>
      </c>
      <c r="AP81" s="144" t="s">
        <v>1278</v>
      </c>
      <c r="AQ81" s="144" t="s">
        <v>1278</v>
      </c>
      <c r="AR81" s="144" t="s">
        <v>1278</v>
      </c>
      <c r="AS81" s="144" t="s">
        <v>1278</v>
      </c>
      <c r="AT81" s="111" t="s">
        <v>1280</v>
      </c>
      <c r="AU81" s="112">
        <v>44875</v>
      </c>
      <c r="AV81" s="113" t="s">
        <v>1440</v>
      </c>
      <c r="AW81" s="26">
        <v>44875</v>
      </c>
      <c r="AX81" s="115" t="s">
        <v>1440</v>
      </c>
      <c r="AY81" s="25">
        <v>44875</v>
      </c>
      <c r="AZ81" s="117" t="s">
        <v>1440</v>
      </c>
      <c r="BA81" s="118">
        <v>44876</v>
      </c>
      <c r="BB81" s="119" t="s">
        <v>1370</v>
      </c>
      <c r="BC81" s="99" t="s">
        <v>1558</v>
      </c>
      <c r="BD81" s="120">
        <v>44888</v>
      </c>
      <c r="BE81" s="99" t="s">
        <v>1287</v>
      </c>
    </row>
    <row r="82" spans="1:57" x14ac:dyDescent="0.3">
      <c r="A82" s="99" t="s">
        <v>292</v>
      </c>
      <c r="B82" s="137" t="s">
        <v>1398</v>
      </c>
      <c r="C82" s="99" t="s">
        <v>1345</v>
      </c>
      <c r="D82" s="94">
        <v>44842</v>
      </c>
      <c r="E82" s="94">
        <v>44854</v>
      </c>
      <c r="F82" s="73">
        <v>20808</v>
      </c>
      <c r="G82" s="127" t="s">
        <v>1278</v>
      </c>
      <c r="H82" s="127" t="s">
        <v>1278</v>
      </c>
      <c r="I82" s="127" t="s">
        <v>1278</v>
      </c>
      <c r="J82" s="127" t="s">
        <v>1278</v>
      </c>
      <c r="K82" s="127" t="s">
        <v>1278</v>
      </c>
      <c r="L82" s="127" t="s">
        <v>1278</v>
      </c>
      <c r="M82" s="102">
        <v>44875</v>
      </c>
      <c r="N82" s="103" t="s">
        <v>1440</v>
      </c>
      <c r="O82" s="285" t="s">
        <v>1280</v>
      </c>
      <c r="P82" s="286"/>
      <c r="Q82" s="286"/>
      <c r="R82" s="286"/>
      <c r="S82" s="286"/>
      <c r="T82" s="286"/>
      <c r="U82" s="287"/>
      <c r="V82" s="285"/>
      <c r="W82" s="96" t="s">
        <v>1278</v>
      </c>
      <c r="X82" s="96" t="s">
        <v>1278</v>
      </c>
      <c r="Y82" s="96" t="s">
        <v>1278</v>
      </c>
      <c r="Z82" s="98">
        <v>44875</v>
      </c>
      <c r="AA82" s="97" t="s">
        <v>1440</v>
      </c>
      <c r="AB82" s="106" t="s">
        <v>1280</v>
      </c>
      <c r="AC82" s="107" t="s">
        <v>1280</v>
      </c>
      <c r="AD82" s="106" t="s">
        <v>1559</v>
      </c>
      <c r="AE82" s="108" t="s">
        <v>1280</v>
      </c>
      <c r="AF82" s="109" t="s">
        <v>1280</v>
      </c>
      <c r="AG82" s="109" t="s">
        <v>1280</v>
      </c>
      <c r="AH82" s="109" t="s">
        <v>1280</v>
      </c>
      <c r="AI82" s="143" t="s">
        <v>1278</v>
      </c>
      <c r="AJ82" s="143" t="s">
        <v>1278</v>
      </c>
      <c r="AK82" s="143" t="s">
        <v>1278</v>
      </c>
      <c r="AL82" s="143" t="s">
        <v>1278</v>
      </c>
      <c r="AM82" s="143" t="s">
        <v>1278</v>
      </c>
      <c r="AN82" s="110" t="s">
        <v>1440</v>
      </c>
      <c r="AO82" s="144" t="s">
        <v>1278</v>
      </c>
      <c r="AP82" s="144" t="s">
        <v>1278</v>
      </c>
      <c r="AQ82" s="144" t="s">
        <v>1278</v>
      </c>
      <c r="AR82" s="144" t="s">
        <v>1278</v>
      </c>
      <c r="AS82" s="144" t="s">
        <v>1278</v>
      </c>
      <c r="AT82" s="111" t="s">
        <v>1280</v>
      </c>
      <c r="AU82" s="112">
        <v>44875</v>
      </c>
      <c r="AV82" s="113" t="s">
        <v>1440</v>
      </c>
      <c r="AW82" s="26">
        <v>44875</v>
      </c>
      <c r="AX82" s="115" t="s">
        <v>1440</v>
      </c>
      <c r="AY82" s="25">
        <v>44875</v>
      </c>
      <c r="AZ82" s="117" t="s">
        <v>1440</v>
      </c>
      <c r="BA82" s="118">
        <v>44876</v>
      </c>
      <c r="BB82" s="119" t="s">
        <v>1370</v>
      </c>
      <c r="BC82" s="99" t="s">
        <v>1560</v>
      </c>
      <c r="BD82" s="120">
        <v>44888</v>
      </c>
      <c r="BE82" s="99" t="s">
        <v>1287</v>
      </c>
    </row>
    <row r="83" spans="1:57" x14ac:dyDescent="0.3">
      <c r="A83" s="99" t="s">
        <v>270</v>
      </c>
      <c r="B83" s="137" t="s">
        <v>1377</v>
      </c>
      <c r="C83" s="99" t="s">
        <v>1345</v>
      </c>
      <c r="D83" s="94">
        <v>44843</v>
      </c>
      <c r="E83" s="94">
        <v>44862</v>
      </c>
      <c r="F83" s="73">
        <v>20808</v>
      </c>
      <c r="G83" s="127" t="s">
        <v>1278</v>
      </c>
      <c r="H83" s="127" t="s">
        <v>1278</v>
      </c>
      <c r="I83" s="127" t="s">
        <v>1278</v>
      </c>
      <c r="J83" s="127" t="s">
        <v>1278</v>
      </c>
      <c r="K83" s="127" t="s">
        <v>1278</v>
      </c>
      <c r="L83" s="127" t="s">
        <v>1278</v>
      </c>
      <c r="M83" s="102">
        <v>44862</v>
      </c>
      <c r="N83" s="103" t="s">
        <v>1279</v>
      </c>
      <c r="O83" s="285" t="s">
        <v>1280</v>
      </c>
      <c r="P83" s="286"/>
      <c r="Q83" s="286"/>
      <c r="R83" s="286"/>
      <c r="S83" s="286"/>
      <c r="T83" s="286"/>
      <c r="U83" s="287"/>
      <c r="V83" s="285"/>
      <c r="W83" s="96" t="s">
        <v>1278</v>
      </c>
      <c r="X83" s="96" t="s">
        <v>1278</v>
      </c>
      <c r="Y83" s="96" t="s">
        <v>1278</v>
      </c>
      <c r="Z83" s="98">
        <v>44862</v>
      </c>
      <c r="AA83" s="97" t="s">
        <v>1279</v>
      </c>
      <c r="AB83" s="106" t="s">
        <v>1280</v>
      </c>
      <c r="AC83" s="107" t="s">
        <v>1280</v>
      </c>
      <c r="AD83" s="106" t="s">
        <v>1561</v>
      </c>
      <c r="AE83" s="108" t="s">
        <v>1280</v>
      </c>
      <c r="AF83" s="109" t="s">
        <v>1280</v>
      </c>
      <c r="AG83" s="109" t="s">
        <v>1280</v>
      </c>
      <c r="AH83" s="109" t="s">
        <v>1280</v>
      </c>
      <c r="AI83" s="143" t="s">
        <v>1278</v>
      </c>
      <c r="AJ83" s="143" t="s">
        <v>1278</v>
      </c>
      <c r="AK83" s="143" t="s">
        <v>1278</v>
      </c>
      <c r="AL83" s="143" t="s">
        <v>1278</v>
      </c>
      <c r="AM83" s="143" t="s">
        <v>1278</v>
      </c>
      <c r="AN83" s="110" t="s">
        <v>1279</v>
      </c>
      <c r="AO83" s="144" t="s">
        <v>1278</v>
      </c>
      <c r="AP83" s="144" t="s">
        <v>1278</v>
      </c>
      <c r="AQ83" s="144" t="s">
        <v>1278</v>
      </c>
      <c r="AR83" s="144" t="s">
        <v>1278</v>
      </c>
      <c r="AS83" s="144" t="s">
        <v>1278</v>
      </c>
      <c r="AT83" s="111" t="s">
        <v>1280</v>
      </c>
      <c r="AU83" s="112">
        <v>44862</v>
      </c>
      <c r="AV83" s="112" t="s">
        <v>1279</v>
      </c>
      <c r="AW83" s="26">
        <v>44862</v>
      </c>
      <c r="AX83" s="115" t="s">
        <v>1279</v>
      </c>
      <c r="AY83" s="25">
        <v>44862</v>
      </c>
      <c r="AZ83" s="117" t="s">
        <v>1279</v>
      </c>
      <c r="BA83" s="118">
        <v>44868</v>
      </c>
      <c r="BB83" s="119" t="s">
        <v>1370</v>
      </c>
      <c r="BC83" s="99" t="s">
        <v>1562</v>
      </c>
      <c r="BD83" s="120">
        <v>44888</v>
      </c>
      <c r="BE83" s="99" t="s">
        <v>1287</v>
      </c>
    </row>
    <row r="84" spans="1:57" x14ac:dyDescent="0.3">
      <c r="A84" s="99" t="s">
        <v>272</v>
      </c>
      <c r="B84" s="137" t="s">
        <v>1379</v>
      </c>
      <c r="C84" s="99" t="s">
        <v>1345</v>
      </c>
      <c r="D84" s="94">
        <v>44843</v>
      </c>
      <c r="E84" s="94">
        <v>44862</v>
      </c>
      <c r="F84" s="73">
        <v>20808</v>
      </c>
      <c r="G84" s="127" t="s">
        <v>1278</v>
      </c>
      <c r="H84" s="127" t="s">
        <v>1278</v>
      </c>
      <c r="I84" s="127" t="s">
        <v>1278</v>
      </c>
      <c r="J84" s="127" t="s">
        <v>1278</v>
      </c>
      <c r="K84" s="127" t="s">
        <v>1278</v>
      </c>
      <c r="L84" s="127" t="s">
        <v>1278</v>
      </c>
      <c r="M84" s="102">
        <v>44862</v>
      </c>
      <c r="N84" s="103" t="s">
        <v>1279</v>
      </c>
      <c r="O84" s="285" t="s">
        <v>1280</v>
      </c>
      <c r="P84" s="286"/>
      <c r="Q84" s="286"/>
      <c r="R84" s="286"/>
      <c r="S84" s="286"/>
      <c r="T84" s="286"/>
      <c r="U84" s="287"/>
      <c r="V84" s="285"/>
      <c r="W84" s="96" t="s">
        <v>1278</v>
      </c>
      <c r="X84" s="96" t="s">
        <v>1278</v>
      </c>
      <c r="Y84" s="96" t="s">
        <v>1278</v>
      </c>
      <c r="Z84" s="98">
        <v>44862</v>
      </c>
      <c r="AA84" s="97" t="s">
        <v>1279</v>
      </c>
      <c r="AB84" s="106" t="s">
        <v>1280</v>
      </c>
      <c r="AC84" s="107" t="s">
        <v>1280</v>
      </c>
      <c r="AD84" s="106" t="s">
        <v>1563</v>
      </c>
      <c r="AE84" s="108" t="s">
        <v>1280</v>
      </c>
      <c r="AF84" s="109" t="s">
        <v>1280</v>
      </c>
      <c r="AG84" s="109" t="s">
        <v>1280</v>
      </c>
      <c r="AH84" s="109" t="s">
        <v>1280</v>
      </c>
      <c r="AI84" s="143" t="s">
        <v>1278</v>
      </c>
      <c r="AJ84" s="143" t="s">
        <v>1278</v>
      </c>
      <c r="AK84" s="143" t="s">
        <v>1278</v>
      </c>
      <c r="AL84" s="143" t="s">
        <v>1278</v>
      </c>
      <c r="AM84" s="143" t="s">
        <v>1278</v>
      </c>
      <c r="AN84" s="110" t="s">
        <v>1279</v>
      </c>
      <c r="AO84" s="144" t="s">
        <v>1278</v>
      </c>
      <c r="AP84" s="144" t="s">
        <v>1278</v>
      </c>
      <c r="AQ84" s="144" t="s">
        <v>1278</v>
      </c>
      <c r="AR84" s="144" t="s">
        <v>1278</v>
      </c>
      <c r="AS84" s="144" t="s">
        <v>1278</v>
      </c>
      <c r="AT84" s="111" t="s">
        <v>1280</v>
      </c>
      <c r="AU84" s="112">
        <v>44862</v>
      </c>
      <c r="AV84" s="112" t="s">
        <v>1279</v>
      </c>
      <c r="AW84" s="26">
        <v>44862</v>
      </c>
      <c r="AX84" s="115" t="s">
        <v>1279</v>
      </c>
      <c r="AY84" s="25">
        <v>44862</v>
      </c>
      <c r="AZ84" s="117" t="s">
        <v>1279</v>
      </c>
      <c r="BA84" s="118">
        <v>44868</v>
      </c>
      <c r="BB84" s="119" t="s">
        <v>1370</v>
      </c>
      <c r="BC84" s="99" t="s">
        <v>1564</v>
      </c>
      <c r="BD84" s="120">
        <v>44888</v>
      </c>
      <c r="BE84" s="99" t="s">
        <v>1287</v>
      </c>
    </row>
    <row r="85" spans="1:57" x14ac:dyDescent="0.3">
      <c r="A85" s="99" t="s">
        <v>274</v>
      </c>
      <c r="B85" s="137" t="s">
        <v>1565</v>
      </c>
      <c r="C85" s="99" t="s">
        <v>1345</v>
      </c>
      <c r="D85" s="94">
        <v>44843</v>
      </c>
      <c r="E85" s="94">
        <v>44862</v>
      </c>
      <c r="F85" s="73">
        <v>20808</v>
      </c>
      <c r="G85" s="127" t="s">
        <v>1278</v>
      </c>
      <c r="H85" s="127" t="s">
        <v>1278</v>
      </c>
      <c r="I85" s="127" t="s">
        <v>1278</v>
      </c>
      <c r="J85" s="127" t="s">
        <v>1278</v>
      </c>
      <c r="K85" s="127" t="s">
        <v>1278</v>
      </c>
      <c r="L85" s="127" t="s">
        <v>1278</v>
      </c>
      <c r="M85" s="102">
        <v>44862</v>
      </c>
      <c r="N85" s="103" t="s">
        <v>1279</v>
      </c>
      <c r="O85" s="285" t="s">
        <v>1280</v>
      </c>
      <c r="P85" s="286"/>
      <c r="Q85" s="286"/>
      <c r="R85" s="286"/>
      <c r="S85" s="286"/>
      <c r="T85" s="286"/>
      <c r="U85" s="287"/>
      <c r="V85" s="285"/>
      <c r="W85" s="96" t="s">
        <v>1278</v>
      </c>
      <c r="X85" s="96" t="s">
        <v>1278</v>
      </c>
      <c r="Y85" s="96" t="s">
        <v>1278</v>
      </c>
      <c r="Z85" s="98">
        <v>44862</v>
      </c>
      <c r="AA85" s="97" t="s">
        <v>1279</v>
      </c>
      <c r="AB85" s="106" t="s">
        <v>1280</v>
      </c>
      <c r="AC85" s="107" t="s">
        <v>1280</v>
      </c>
      <c r="AD85" s="106" t="s">
        <v>1566</v>
      </c>
      <c r="AE85" s="108" t="s">
        <v>1280</v>
      </c>
      <c r="AF85" s="109" t="s">
        <v>1280</v>
      </c>
      <c r="AG85" s="109" t="s">
        <v>1280</v>
      </c>
      <c r="AH85" s="109" t="s">
        <v>1280</v>
      </c>
      <c r="AI85" s="143" t="s">
        <v>1278</v>
      </c>
      <c r="AJ85" s="143" t="s">
        <v>1278</v>
      </c>
      <c r="AK85" s="143" t="s">
        <v>1278</v>
      </c>
      <c r="AL85" s="143" t="s">
        <v>1278</v>
      </c>
      <c r="AM85" s="143" t="s">
        <v>1278</v>
      </c>
      <c r="AN85" s="110" t="s">
        <v>1279</v>
      </c>
      <c r="AO85" s="144" t="s">
        <v>1278</v>
      </c>
      <c r="AP85" s="144" t="s">
        <v>1278</v>
      </c>
      <c r="AQ85" s="144" t="s">
        <v>1278</v>
      </c>
      <c r="AR85" s="144" t="s">
        <v>1278</v>
      </c>
      <c r="AS85" s="144" t="s">
        <v>1278</v>
      </c>
      <c r="AT85" s="111" t="s">
        <v>1280</v>
      </c>
      <c r="AU85" s="112">
        <v>44862</v>
      </c>
      <c r="AV85" s="112" t="s">
        <v>1279</v>
      </c>
      <c r="AW85" s="26">
        <v>44862</v>
      </c>
      <c r="AX85" s="115" t="s">
        <v>1279</v>
      </c>
      <c r="AY85" s="25">
        <v>44862</v>
      </c>
      <c r="AZ85" s="117" t="s">
        <v>1279</v>
      </c>
      <c r="BA85" s="118">
        <v>44868</v>
      </c>
      <c r="BB85" s="119" t="s">
        <v>1370</v>
      </c>
      <c r="BC85" s="99" t="s">
        <v>1567</v>
      </c>
      <c r="BD85" s="120">
        <v>44888</v>
      </c>
      <c r="BE85" s="99" t="s">
        <v>1287</v>
      </c>
    </row>
    <row r="86" spans="1:57" x14ac:dyDescent="0.3">
      <c r="A86" s="99" t="s">
        <v>276</v>
      </c>
      <c r="B86" s="137" t="s">
        <v>1383</v>
      </c>
      <c r="C86" s="99" t="s">
        <v>1345</v>
      </c>
      <c r="D86" s="94">
        <v>44843</v>
      </c>
      <c r="E86" s="94">
        <v>44862</v>
      </c>
      <c r="F86" s="73">
        <v>20808</v>
      </c>
      <c r="G86" s="127" t="s">
        <v>1278</v>
      </c>
      <c r="H86" s="127" t="s">
        <v>1278</v>
      </c>
      <c r="I86" s="127" t="s">
        <v>1278</v>
      </c>
      <c r="J86" s="127" t="s">
        <v>1278</v>
      </c>
      <c r="K86" s="127" t="s">
        <v>1278</v>
      </c>
      <c r="L86" s="127" t="s">
        <v>1278</v>
      </c>
      <c r="M86" s="102">
        <v>44862</v>
      </c>
      <c r="N86" s="103" t="s">
        <v>1279</v>
      </c>
      <c r="O86" s="285" t="s">
        <v>1280</v>
      </c>
      <c r="P86" s="286"/>
      <c r="Q86" s="286"/>
      <c r="R86" s="286"/>
      <c r="S86" s="286"/>
      <c r="T86" s="286"/>
      <c r="U86" s="287"/>
      <c r="V86" s="285"/>
      <c r="W86" s="96" t="s">
        <v>1278</v>
      </c>
      <c r="X86" s="96" t="s">
        <v>1278</v>
      </c>
      <c r="Y86" s="96" t="s">
        <v>1278</v>
      </c>
      <c r="Z86" s="98">
        <v>44862</v>
      </c>
      <c r="AA86" s="97" t="s">
        <v>1279</v>
      </c>
      <c r="AB86" s="106" t="s">
        <v>1280</v>
      </c>
      <c r="AC86" s="107" t="s">
        <v>1280</v>
      </c>
      <c r="AD86" s="106" t="s">
        <v>1568</v>
      </c>
      <c r="AE86" s="108" t="s">
        <v>1280</v>
      </c>
      <c r="AF86" s="109" t="s">
        <v>1280</v>
      </c>
      <c r="AG86" s="109" t="s">
        <v>1280</v>
      </c>
      <c r="AH86" s="109" t="s">
        <v>1280</v>
      </c>
      <c r="AI86" s="143" t="s">
        <v>1278</v>
      </c>
      <c r="AJ86" s="143" t="s">
        <v>1278</v>
      </c>
      <c r="AK86" s="143" t="s">
        <v>1278</v>
      </c>
      <c r="AL86" s="143" t="s">
        <v>1278</v>
      </c>
      <c r="AM86" s="143" t="s">
        <v>1278</v>
      </c>
      <c r="AN86" s="110" t="s">
        <v>1279</v>
      </c>
      <c r="AO86" s="144" t="s">
        <v>1278</v>
      </c>
      <c r="AP86" s="144" t="s">
        <v>1278</v>
      </c>
      <c r="AQ86" s="144" t="s">
        <v>1278</v>
      </c>
      <c r="AR86" s="144" t="s">
        <v>1278</v>
      </c>
      <c r="AS86" s="144" t="s">
        <v>1278</v>
      </c>
      <c r="AT86" s="111" t="s">
        <v>1280</v>
      </c>
      <c r="AU86" s="112">
        <v>44862</v>
      </c>
      <c r="AV86" s="112" t="s">
        <v>1279</v>
      </c>
      <c r="AW86" s="26">
        <v>44862</v>
      </c>
      <c r="AX86" s="115" t="s">
        <v>1279</v>
      </c>
      <c r="AY86" s="25">
        <v>44862</v>
      </c>
      <c r="AZ86" s="117" t="s">
        <v>1279</v>
      </c>
      <c r="BA86" s="118">
        <v>44868</v>
      </c>
      <c r="BB86" s="119" t="s">
        <v>1370</v>
      </c>
      <c r="BC86" s="99" t="s">
        <v>1569</v>
      </c>
      <c r="BD86" s="120">
        <v>44888</v>
      </c>
      <c r="BE86" s="99" t="s">
        <v>1287</v>
      </c>
    </row>
    <row r="87" spans="1:57" x14ac:dyDescent="0.3">
      <c r="A87" s="99" t="s">
        <v>278</v>
      </c>
      <c r="B87" s="137" t="s">
        <v>1385</v>
      </c>
      <c r="C87" s="99" t="s">
        <v>1345</v>
      </c>
      <c r="D87" s="94">
        <v>44843</v>
      </c>
      <c r="E87" s="94">
        <v>44862</v>
      </c>
      <c r="F87" s="73">
        <v>20808</v>
      </c>
      <c r="G87" s="127" t="s">
        <v>1278</v>
      </c>
      <c r="H87" s="127" t="s">
        <v>1278</v>
      </c>
      <c r="I87" s="127" t="s">
        <v>1278</v>
      </c>
      <c r="J87" s="127" t="s">
        <v>1278</v>
      </c>
      <c r="K87" s="127" t="s">
        <v>1278</v>
      </c>
      <c r="L87" s="127" t="s">
        <v>1278</v>
      </c>
      <c r="M87" s="102">
        <v>44862</v>
      </c>
      <c r="N87" s="103" t="s">
        <v>1279</v>
      </c>
      <c r="O87" s="285" t="s">
        <v>1280</v>
      </c>
      <c r="P87" s="286"/>
      <c r="Q87" s="286"/>
      <c r="R87" s="286"/>
      <c r="S87" s="286"/>
      <c r="T87" s="286"/>
      <c r="U87" s="287"/>
      <c r="V87" s="285"/>
      <c r="W87" s="96" t="s">
        <v>1278</v>
      </c>
      <c r="X87" s="96" t="s">
        <v>1278</v>
      </c>
      <c r="Y87" s="96" t="s">
        <v>1278</v>
      </c>
      <c r="Z87" s="98">
        <v>44862</v>
      </c>
      <c r="AA87" s="97" t="s">
        <v>1279</v>
      </c>
      <c r="AB87" s="106" t="s">
        <v>1280</v>
      </c>
      <c r="AC87" s="107" t="s">
        <v>1280</v>
      </c>
      <c r="AD87" s="106" t="s">
        <v>1570</v>
      </c>
      <c r="AE87" s="108" t="s">
        <v>1280</v>
      </c>
      <c r="AF87" s="109" t="s">
        <v>1280</v>
      </c>
      <c r="AG87" s="109" t="s">
        <v>1280</v>
      </c>
      <c r="AH87" s="109" t="s">
        <v>1280</v>
      </c>
      <c r="AI87" s="143" t="s">
        <v>1278</v>
      </c>
      <c r="AJ87" s="143" t="s">
        <v>1278</v>
      </c>
      <c r="AK87" s="143" t="s">
        <v>1278</v>
      </c>
      <c r="AL87" s="143" t="s">
        <v>1278</v>
      </c>
      <c r="AM87" s="143" t="s">
        <v>1278</v>
      </c>
      <c r="AN87" s="110" t="s">
        <v>1279</v>
      </c>
      <c r="AO87" s="144" t="s">
        <v>1278</v>
      </c>
      <c r="AP87" s="144" t="s">
        <v>1278</v>
      </c>
      <c r="AQ87" s="144" t="s">
        <v>1278</v>
      </c>
      <c r="AR87" s="144" t="s">
        <v>1278</v>
      </c>
      <c r="AS87" s="144" t="s">
        <v>1278</v>
      </c>
      <c r="AT87" s="111" t="s">
        <v>1280</v>
      </c>
      <c r="AU87" s="112">
        <v>44862</v>
      </c>
      <c r="AV87" s="112" t="s">
        <v>1279</v>
      </c>
      <c r="AW87" s="26">
        <v>44862</v>
      </c>
      <c r="AX87" s="115" t="s">
        <v>1279</v>
      </c>
      <c r="AY87" s="25">
        <v>44862</v>
      </c>
      <c r="AZ87" s="117" t="s">
        <v>1279</v>
      </c>
      <c r="BA87" s="118">
        <v>44868</v>
      </c>
      <c r="BB87" s="119" t="s">
        <v>1370</v>
      </c>
      <c r="BC87" s="99" t="s">
        <v>1571</v>
      </c>
      <c r="BD87" s="120">
        <v>44888</v>
      </c>
      <c r="BE87" s="99" t="s">
        <v>1287</v>
      </c>
    </row>
    <row r="88" spans="1:57" x14ac:dyDescent="0.3">
      <c r="A88" s="99" t="s">
        <v>51</v>
      </c>
      <c r="B88" s="137" t="s">
        <v>1332</v>
      </c>
      <c r="C88" s="99" t="s">
        <v>1345</v>
      </c>
      <c r="D88" s="94">
        <v>44874</v>
      </c>
      <c r="E88" s="94">
        <v>44879</v>
      </c>
      <c r="F88" s="73">
        <v>20883</v>
      </c>
      <c r="G88" s="127" t="s">
        <v>1278</v>
      </c>
      <c r="H88" s="127" t="s">
        <v>1278</v>
      </c>
      <c r="I88" s="127" t="s">
        <v>1278</v>
      </c>
      <c r="J88" s="127" t="s">
        <v>1278</v>
      </c>
      <c r="K88" s="127" t="s">
        <v>1278</v>
      </c>
      <c r="L88" s="127" t="s">
        <v>1278</v>
      </c>
      <c r="M88" s="102">
        <v>44880</v>
      </c>
      <c r="N88" s="103" t="s">
        <v>1279</v>
      </c>
      <c r="O88" s="285" t="s">
        <v>1280</v>
      </c>
      <c r="P88" s="286"/>
      <c r="Q88" s="286"/>
      <c r="R88" s="286"/>
      <c r="S88" s="286"/>
      <c r="T88" s="286"/>
      <c r="U88" s="287"/>
      <c r="V88" s="285"/>
      <c r="W88" s="96" t="s">
        <v>1278</v>
      </c>
      <c r="X88" s="96" t="s">
        <v>1278</v>
      </c>
      <c r="Y88" s="96" t="s">
        <v>1278</v>
      </c>
      <c r="Z88" s="98">
        <v>44880</v>
      </c>
      <c r="AA88" s="97" t="s">
        <v>1279</v>
      </c>
      <c r="AB88" s="106" t="s">
        <v>1280</v>
      </c>
      <c r="AC88" s="107" t="s">
        <v>1280</v>
      </c>
      <c r="AD88" s="106" t="s">
        <v>1572</v>
      </c>
      <c r="AE88" s="108" t="s">
        <v>1280</v>
      </c>
      <c r="AF88" s="109" t="s">
        <v>1280</v>
      </c>
      <c r="AG88" s="109" t="s">
        <v>1280</v>
      </c>
      <c r="AH88" s="109" t="s">
        <v>1280</v>
      </c>
      <c r="AI88" s="143" t="s">
        <v>1278</v>
      </c>
      <c r="AJ88" s="143" t="s">
        <v>1278</v>
      </c>
      <c r="AK88" s="143" t="s">
        <v>1278</v>
      </c>
      <c r="AL88" s="143" t="s">
        <v>1278</v>
      </c>
      <c r="AM88" s="143" t="s">
        <v>1278</v>
      </c>
      <c r="AN88" s="110" t="s">
        <v>1279</v>
      </c>
      <c r="AO88" s="144" t="s">
        <v>1278</v>
      </c>
      <c r="AP88" s="144" t="s">
        <v>1278</v>
      </c>
      <c r="AQ88" s="144" t="s">
        <v>1278</v>
      </c>
      <c r="AR88" s="144" t="s">
        <v>1278</v>
      </c>
      <c r="AS88" s="144" t="s">
        <v>1278</v>
      </c>
      <c r="AT88" s="111" t="s">
        <v>1280</v>
      </c>
      <c r="AU88" s="112">
        <v>44880</v>
      </c>
      <c r="AV88" s="112" t="s">
        <v>1279</v>
      </c>
      <c r="AW88" s="26">
        <v>44880</v>
      </c>
      <c r="AX88" s="115" t="s">
        <v>1279</v>
      </c>
      <c r="AY88" s="25">
        <v>44881</v>
      </c>
      <c r="AZ88" s="117" t="s">
        <v>1279</v>
      </c>
      <c r="BA88" s="118">
        <v>44881</v>
      </c>
      <c r="BB88" s="119" t="s">
        <v>1370</v>
      </c>
      <c r="BC88" s="99" t="s">
        <v>1573</v>
      </c>
      <c r="BD88" s="120">
        <v>44888</v>
      </c>
      <c r="BE88" s="99" t="s">
        <v>1287</v>
      </c>
    </row>
    <row r="89" spans="1:57" x14ac:dyDescent="0.3">
      <c r="A89" s="99" t="s">
        <v>55</v>
      </c>
      <c r="B89" s="137" t="s">
        <v>1340</v>
      </c>
      <c r="C89" s="99" t="s">
        <v>1345</v>
      </c>
      <c r="D89" s="94">
        <v>44874</v>
      </c>
      <c r="E89" s="94">
        <v>44879</v>
      </c>
      <c r="F89" s="73">
        <v>20883</v>
      </c>
      <c r="G89" s="127" t="s">
        <v>1278</v>
      </c>
      <c r="H89" s="127" t="s">
        <v>1278</v>
      </c>
      <c r="I89" s="127" t="s">
        <v>1278</v>
      </c>
      <c r="J89" s="127" t="s">
        <v>1278</v>
      </c>
      <c r="K89" s="127" t="s">
        <v>1278</v>
      </c>
      <c r="L89" s="127" t="s">
        <v>1278</v>
      </c>
      <c r="M89" s="102">
        <v>44881</v>
      </c>
      <c r="N89" s="103" t="s">
        <v>1279</v>
      </c>
      <c r="O89" s="285" t="s">
        <v>1280</v>
      </c>
      <c r="P89" s="286"/>
      <c r="Q89" s="286"/>
      <c r="R89" s="286"/>
      <c r="S89" s="286"/>
      <c r="T89" s="286"/>
      <c r="U89" s="287"/>
      <c r="V89" s="285"/>
      <c r="W89" s="96" t="s">
        <v>1278</v>
      </c>
      <c r="X89" s="96" t="s">
        <v>1278</v>
      </c>
      <c r="Y89" s="96" t="s">
        <v>1278</v>
      </c>
      <c r="Z89" s="98">
        <v>44881</v>
      </c>
      <c r="AA89" s="97" t="s">
        <v>1279</v>
      </c>
      <c r="AB89" s="106" t="s">
        <v>1280</v>
      </c>
      <c r="AC89" s="107" t="s">
        <v>1280</v>
      </c>
      <c r="AD89" s="106" t="s">
        <v>1574</v>
      </c>
      <c r="AE89" s="108" t="s">
        <v>1280</v>
      </c>
      <c r="AF89" s="109" t="s">
        <v>1280</v>
      </c>
      <c r="AG89" s="109" t="s">
        <v>1280</v>
      </c>
      <c r="AH89" s="109" t="s">
        <v>1280</v>
      </c>
      <c r="AI89" s="143" t="s">
        <v>1278</v>
      </c>
      <c r="AJ89" s="143" t="s">
        <v>1278</v>
      </c>
      <c r="AK89" s="143" t="s">
        <v>1278</v>
      </c>
      <c r="AL89" s="143" t="s">
        <v>1278</v>
      </c>
      <c r="AM89" s="143" t="s">
        <v>1278</v>
      </c>
      <c r="AN89" s="110" t="s">
        <v>1279</v>
      </c>
      <c r="AO89" s="144" t="s">
        <v>1278</v>
      </c>
      <c r="AP89" s="144" t="s">
        <v>1278</v>
      </c>
      <c r="AQ89" s="144" t="s">
        <v>1278</v>
      </c>
      <c r="AR89" s="144" t="s">
        <v>1278</v>
      </c>
      <c r="AS89" s="144" t="s">
        <v>1278</v>
      </c>
      <c r="AT89" s="111" t="s">
        <v>1280</v>
      </c>
      <c r="AU89" s="112">
        <v>44881</v>
      </c>
      <c r="AV89" s="112" t="s">
        <v>1279</v>
      </c>
      <c r="AW89" s="26">
        <v>44881</v>
      </c>
      <c r="AX89" s="115" t="s">
        <v>1279</v>
      </c>
      <c r="AY89" s="25">
        <v>44881</v>
      </c>
      <c r="AZ89" s="117" t="s">
        <v>1279</v>
      </c>
      <c r="BA89" s="118">
        <v>44881</v>
      </c>
      <c r="BB89" s="119" t="s">
        <v>1370</v>
      </c>
      <c r="BC89" s="99" t="s">
        <v>1575</v>
      </c>
      <c r="BD89" s="120">
        <v>44888</v>
      </c>
      <c r="BE89" s="99" t="s">
        <v>1287</v>
      </c>
    </row>
    <row r="90" spans="1:57" x14ac:dyDescent="0.3">
      <c r="A90" s="99" t="s">
        <v>280</v>
      </c>
      <c r="B90" s="137" t="s">
        <v>1387</v>
      </c>
      <c r="C90" s="99" t="s">
        <v>1345</v>
      </c>
      <c r="D90" s="94">
        <v>44873</v>
      </c>
      <c r="E90" s="94">
        <v>44880</v>
      </c>
      <c r="F90" s="73">
        <v>20883</v>
      </c>
      <c r="G90" s="127" t="s">
        <v>1278</v>
      </c>
      <c r="H90" s="127" t="s">
        <v>1278</v>
      </c>
      <c r="I90" s="127" t="s">
        <v>1278</v>
      </c>
      <c r="J90" s="127" t="s">
        <v>1278</v>
      </c>
      <c r="K90" s="127" t="s">
        <v>1278</v>
      </c>
      <c r="L90" s="127" t="s">
        <v>1278</v>
      </c>
      <c r="M90" s="102">
        <v>44881</v>
      </c>
      <c r="N90" s="103" t="s">
        <v>1279</v>
      </c>
      <c r="O90" s="285" t="s">
        <v>1280</v>
      </c>
      <c r="P90" s="286"/>
      <c r="Q90" s="286"/>
      <c r="R90" s="286"/>
      <c r="S90" s="286"/>
      <c r="T90" s="286"/>
      <c r="U90" s="287"/>
      <c r="V90" s="285"/>
      <c r="W90" s="96" t="s">
        <v>1278</v>
      </c>
      <c r="X90" s="96" t="s">
        <v>1278</v>
      </c>
      <c r="Y90" s="96" t="s">
        <v>1278</v>
      </c>
      <c r="Z90" s="98">
        <v>44881</v>
      </c>
      <c r="AA90" s="97" t="s">
        <v>1279</v>
      </c>
      <c r="AB90" s="106" t="s">
        <v>1280</v>
      </c>
      <c r="AC90" s="107" t="s">
        <v>1280</v>
      </c>
      <c r="AD90" s="106" t="s">
        <v>1576</v>
      </c>
      <c r="AE90" s="108" t="s">
        <v>1280</v>
      </c>
      <c r="AF90" s="109" t="s">
        <v>1280</v>
      </c>
      <c r="AG90" s="109" t="s">
        <v>1280</v>
      </c>
      <c r="AH90" s="109" t="s">
        <v>1280</v>
      </c>
      <c r="AI90" s="143" t="s">
        <v>1278</v>
      </c>
      <c r="AJ90" s="143" t="s">
        <v>1278</v>
      </c>
      <c r="AK90" s="143" t="s">
        <v>1278</v>
      </c>
      <c r="AL90" s="143" t="s">
        <v>1278</v>
      </c>
      <c r="AM90" s="143" t="s">
        <v>1278</v>
      </c>
      <c r="AN90" s="110" t="s">
        <v>1279</v>
      </c>
      <c r="AO90" s="144" t="s">
        <v>1278</v>
      </c>
      <c r="AP90" s="144" t="s">
        <v>1278</v>
      </c>
      <c r="AQ90" s="144" t="s">
        <v>1278</v>
      </c>
      <c r="AR90" s="144" t="s">
        <v>1278</v>
      </c>
      <c r="AS90" s="144" t="s">
        <v>1278</v>
      </c>
      <c r="AT90" s="111" t="s">
        <v>1280</v>
      </c>
      <c r="AU90" s="112">
        <v>44881</v>
      </c>
      <c r="AV90" s="112" t="s">
        <v>1279</v>
      </c>
      <c r="AW90" s="26">
        <v>44881</v>
      </c>
      <c r="AX90" s="115" t="s">
        <v>1279</v>
      </c>
      <c r="AY90" s="25">
        <v>44881</v>
      </c>
      <c r="AZ90" s="117" t="s">
        <v>1279</v>
      </c>
      <c r="BA90" s="118">
        <v>44881</v>
      </c>
      <c r="BB90" s="119" t="s">
        <v>1370</v>
      </c>
      <c r="BC90" s="99" t="s">
        <v>1577</v>
      </c>
      <c r="BD90" s="120">
        <v>44888</v>
      </c>
      <c r="BE90" s="99" t="s">
        <v>1287</v>
      </c>
    </row>
    <row r="91" spans="1:57" x14ac:dyDescent="0.3">
      <c r="A91" s="99" t="s">
        <v>25</v>
      </c>
      <c r="B91" s="137" t="s">
        <v>1309</v>
      </c>
      <c r="C91" s="99" t="s">
        <v>1345</v>
      </c>
      <c r="D91" s="94">
        <v>44875</v>
      </c>
      <c r="E91" s="94">
        <v>44880</v>
      </c>
      <c r="F91" s="73">
        <v>20883</v>
      </c>
      <c r="G91" s="127" t="s">
        <v>1278</v>
      </c>
      <c r="H91" s="127" t="s">
        <v>1278</v>
      </c>
      <c r="I91" s="127" t="s">
        <v>1278</v>
      </c>
      <c r="J91" s="127" t="s">
        <v>1278</v>
      </c>
      <c r="K91" s="127" t="s">
        <v>1278</v>
      </c>
      <c r="L91" s="127" t="s">
        <v>1278</v>
      </c>
      <c r="M91" s="102">
        <v>44881</v>
      </c>
      <c r="N91" s="103" t="s">
        <v>1279</v>
      </c>
      <c r="O91" s="285" t="s">
        <v>1280</v>
      </c>
      <c r="P91" s="286"/>
      <c r="Q91" s="286"/>
      <c r="R91" s="286"/>
      <c r="S91" s="286"/>
      <c r="T91" s="286"/>
      <c r="U91" s="287"/>
      <c r="V91" s="285"/>
      <c r="W91" s="96" t="s">
        <v>1278</v>
      </c>
      <c r="X91" s="96" t="s">
        <v>1278</v>
      </c>
      <c r="Y91" s="96" t="s">
        <v>1278</v>
      </c>
      <c r="Z91" s="98">
        <v>44881</v>
      </c>
      <c r="AA91" s="97" t="s">
        <v>1279</v>
      </c>
      <c r="AB91" s="106" t="s">
        <v>1280</v>
      </c>
      <c r="AC91" s="107" t="s">
        <v>1280</v>
      </c>
      <c r="AD91" s="106" t="s">
        <v>1578</v>
      </c>
      <c r="AE91" s="108" t="s">
        <v>1280</v>
      </c>
      <c r="AF91" s="109" t="s">
        <v>1280</v>
      </c>
      <c r="AG91" s="109" t="s">
        <v>1280</v>
      </c>
      <c r="AH91" s="109" t="s">
        <v>1280</v>
      </c>
      <c r="AI91" s="143" t="s">
        <v>1278</v>
      </c>
      <c r="AJ91" s="143" t="s">
        <v>1278</v>
      </c>
      <c r="AK91" s="143" t="s">
        <v>1278</v>
      </c>
      <c r="AL91" s="143" t="s">
        <v>1278</v>
      </c>
      <c r="AM91" s="143" t="s">
        <v>1278</v>
      </c>
      <c r="AN91" s="110" t="s">
        <v>1279</v>
      </c>
      <c r="AO91" s="144" t="s">
        <v>1278</v>
      </c>
      <c r="AP91" s="144" t="s">
        <v>1278</v>
      </c>
      <c r="AQ91" s="144" t="s">
        <v>1278</v>
      </c>
      <c r="AR91" s="144" t="s">
        <v>1278</v>
      </c>
      <c r="AS91" s="144" t="s">
        <v>1278</v>
      </c>
      <c r="AT91" s="111" t="s">
        <v>1280</v>
      </c>
      <c r="AU91" s="112">
        <v>44881</v>
      </c>
      <c r="AV91" s="112" t="s">
        <v>1279</v>
      </c>
      <c r="AW91" s="26">
        <v>44881</v>
      </c>
      <c r="AX91" s="115" t="s">
        <v>1279</v>
      </c>
      <c r="AY91" s="25">
        <v>44881</v>
      </c>
      <c r="AZ91" s="117" t="s">
        <v>1279</v>
      </c>
      <c r="BA91" s="118">
        <v>44881</v>
      </c>
      <c r="BB91" s="119" t="s">
        <v>1370</v>
      </c>
      <c r="BC91" s="99" t="s">
        <v>1579</v>
      </c>
      <c r="BD91" s="120">
        <v>44888</v>
      </c>
      <c r="BE91" s="99" t="s">
        <v>1287</v>
      </c>
    </row>
    <row r="92" spans="1:57" x14ac:dyDescent="0.3">
      <c r="A92" s="99" t="s">
        <v>53</v>
      </c>
      <c r="B92" s="137" t="s">
        <v>1336</v>
      </c>
      <c r="C92" s="99" t="s">
        <v>1345</v>
      </c>
      <c r="D92" s="94">
        <v>44875</v>
      </c>
      <c r="E92" s="94">
        <v>44880</v>
      </c>
      <c r="F92" s="73">
        <v>20883</v>
      </c>
      <c r="G92" s="127" t="s">
        <v>1278</v>
      </c>
      <c r="H92" s="127" t="s">
        <v>1278</v>
      </c>
      <c r="I92" s="127" t="s">
        <v>1278</v>
      </c>
      <c r="J92" s="127" t="s">
        <v>1278</v>
      </c>
      <c r="K92" s="127" t="s">
        <v>1278</v>
      </c>
      <c r="L92" s="127" t="s">
        <v>1278</v>
      </c>
      <c r="M92" s="102">
        <v>44881</v>
      </c>
      <c r="N92" s="103" t="s">
        <v>1279</v>
      </c>
      <c r="O92" s="285" t="s">
        <v>1280</v>
      </c>
      <c r="P92" s="286"/>
      <c r="Q92" s="286"/>
      <c r="R92" s="286"/>
      <c r="S92" s="286"/>
      <c r="T92" s="286"/>
      <c r="U92" s="287"/>
      <c r="V92" s="285"/>
      <c r="W92" s="96" t="s">
        <v>1278</v>
      </c>
      <c r="X92" s="96" t="s">
        <v>1278</v>
      </c>
      <c r="Y92" s="96" t="s">
        <v>1278</v>
      </c>
      <c r="Z92" s="98">
        <v>44881</v>
      </c>
      <c r="AA92" s="97" t="s">
        <v>1279</v>
      </c>
      <c r="AB92" s="106" t="s">
        <v>1280</v>
      </c>
      <c r="AC92" s="107" t="s">
        <v>1280</v>
      </c>
      <c r="AD92" s="106" t="s">
        <v>1580</v>
      </c>
      <c r="AE92" s="108" t="s">
        <v>1280</v>
      </c>
      <c r="AF92" s="109" t="s">
        <v>1280</v>
      </c>
      <c r="AG92" s="109" t="s">
        <v>1280</v>
      </c>
      <c r="AH92" s="109" t="s">
        <v>1280</v>
      </c>
      <c r="AI92" s="143" t="s">
        <v>1278</v>
      </c>
      <c r="AJ92" s="143" t="s">
        <v>1278</v>
      </c>
      <c r="AK92" s="143" t="s">
        <v>1278</v>
      </c>
      <c r="AL92" s="143" t="s">
        <v>1278</v>
      </c>
      <c r="AM92" s="143" t="s">
        <v>1278</v>
      </c>
      <c r="AN92" s="110" t="s">
        <v>1279</v>
      </c>
      <c r="AO92" s="144" t="s">
        <v>1278</v>
      </c>
      <c r="AP92" s="144" t="s">
        <v>1278</v>
      </c>
      <c r="AQ92" s="144" t="s">
        <v>1278</v>
      </c>
      <c r="AR92" s="144" t="s">
        <v>1278</v>
      </c>
      <c r="AS92" s="144" t="s">
        <v>1278</v>
      </c>
      <c r="AT92" s="111" t="s">
        <v>1280</v>
      </c>
      <c r="AU92" s="112">
        <v>44881</v>
      </c>
      <c r="AV92" s="112" t="s">
        <v>1279</v>
      </c>
      <c r="AW92" s="26">
        <v>44881</v>
      </c>
      <c r="AX92" s="115" t="s">
        <v>1279</v>
      </c>
      <c r="AY92" s="25">
        <v>44881</v>
      </c>
      <c r="AZ92" s="117" t="s">
        <v>1279</v>
      </c>
      <c r="BA92" s="118">
        <v>44881</v>
      </c>
      <c r="BB92" s="119" t="s">
        <v>1370</v>
      </c>
      <c r="BC92" s="99" t="s">
        <v>1581</v>
      </c>
      <c r="BD92" s="120">
        <v>44888</v>
      </c>
      <c r="BE92" s="99" t="s">
        <v>1287</v>
      </c>
    </row>
    <row r="93" spans="1:57" x14ac:dyDescent="0.3">
      <c r="A93" s="99" t="s">
        <v>43</v>
      </c>
      <c r="B93" s="172" t="s">
        <v>1582</v>
      </c>
      <c r="C93" s="99" t="s">
        <v>1345</v>
      </c>
      <c r="D93" s="94">
        <v>44888</v>
      </c>
      <c r="E93" s="94">
        <v>44902</v>
      </c>
      <c r="F93" s="73">
        <v>20898</v>
      </c>
      <c r="G93" s="127" t="s">
        <v>1278</v>
      </c>
      <c r="H93" s="127" t="s">
        <v>1278</v>
      </c>
      <c r="I93" s="127" t="s">
        <v>1278</v>
      </c>
      <c r="J93" s="127" t="s">
        <v>1278</v>
      </c>
      <c r="K93" s="127" t="s">
        <v>1278</v>
      </c>
      <c r="L93" s="127" t="s">
        <v>1278</v>
      </c>
      <c r="M93" s="102">
        <v>44904</v>
      </c>
      <c r="N93" s="103" t="s">
        <v>1440</v>
      </c>
      <c r="O93" s="285" t="s">
        <v>1280</v>
      </c>
      <c r="P93" s="286"/>
      <c r="Q93" s="286"/>
      <c r="R93" s="286"/>
      <c r="S93" s="286"/>
      <c r="T93" s="286"/>
      <c r="U93" s="287"/>
      <c r="V93" s="285"/>
      <c r="W93" s="96" t="s">
        <v>1278</v>
      </c>
      <c r="X93" s="96" t="s">
        <v>1278</v>
      </c>
      <c r="Y93" s="96" t="s">
        <v>1278</v>
      </c>
      <c r="Z93" s="98">
        <v>44909</v>
      </c>
      <c r="AA93" s="97" t="s">
        <v>1440</v>
      </c>
      <c r="AB93" s="106" t="s">
        <v>1280</v>
      </c>
      <c r="AC93" s="107" t="s">
        <v>1280</v>
      </c>
      <c r="AD93" s="106" t="s">
        <v>1583</v>
      </c>
      <c r="AE93" s="108" t="s">
        <v>1280</v>
      </c>
      <c r="AF93" s="109" t="s">
        <v>1280</v>
      </c>
      <c r="AG93" s="109" t="s">
        <v>1280</v>
      </c>
      <c r="AH93" s="109" t="s">
        <v>1280</v>
      </c>
      <c r="AI93" s="143" t="s">
        <v>1278</v>
      </c>
      <c r="AJ93" s="143" t="s">
        <v>1278</v>
      </c>
      <c r="AK93" s="143" t="s">
        <v>1278</v>
      </c>
      <c r="AL93" s="143" t="s">
        <v>1278</v>
      </c>
      <c r="AM93" s="143" t="s">
        <v>1278</v>
      </c>
      <c r="AN93" s="110" t="s">
        <v>1440</v>
      </c>
      <c r="AO93" s="144" t="s">
        <v>1278</v>
      </c>
      <c r="AP93" s="144" t="s">
        <v>1278</v>
      </c>
      <c r="AQ93" s="144" t="s">
        <v>1278</v>
      </c>
      <c r="AR93" s="144" t="s">
        <v>1278</v>
      </c>
      <c r="AS93" s="144" t="s">
        <v>1278</v>
      </c>
      <c r="AT93" s="111" t="s">
        <v>1280</v>
      </c>
      <c r="AU93" s="112">
        <v>44909</v>
      </c>
      <c r="AV93" s="113" t="s">
        <v>1440</v>
      </c>
      <c r="AW93" s="26">
        <v>44879</v>
      </c>
      <c r="AX93" s="115" t="s">
        <v>1440</v>
      </c>
      <c r="AY93" s="25">
        <v>44909</v>
      </c>
      <c r="AZ93" s="117" t="s">
        <v>1440</v>
      </c>
      <c r="BA93" s="118">
        <v>44909</v>
      </c>
      <c r="BB93" s="119" t="s">
        <v>1370</v>
      </c>
      <c r="BC93" s="99" t="s">
        <v>1584</v>
      </c>
      <c r="BD93" s="120">
        <v>44951</v>
      </c>
      <c r="BE93" s="99" t="s">
        <v>1287</v>
      </c>
    </row>
    <row r="94" spans="1:57" x14ac:dyDescent="0.3">
      <c r="A94" s="99" t="s">
        <v>22</v>
      </c>
      <c r="B94" s="172" t="s">
        <v>1304</v>
      </c>
      <c r="C94" s="99" t="s">
        <v>1345</v>
      </c>
      <c r="D94" s="94">
        <v>44888</v>
      </c>
      <c r="E94" s="94">
        <v>44902</v>
      </c>
      <c r="F94" s="73">
        <v>20898</v>
      </c>
      <c r="G94" s="127" t="s">
        <v>1496</v>
      </c>
      <c r="H94" s="127" t="s">
        <v>1496</v>
      </c>
      <c r="I94" s="127" t="s">
        <v>1496</v>
      </c>
      <c r="J94" s="127" t="s">
        <v>1496</v>
      </c>
      <c r="K94" s="127" t="s">
        <v>1278</v>
      </c>
      <c r="L94" s="127" t="s">
        <v>1278</v>
      </c>
      <c r="M94" s="102">
        <v>44903</v>
      </c>
      <c r="N94" s="103" t="s">
        <v>1279</v>
      </c>
      <c r="O94" s="285" t="s">
        <v>1280</v>
      </c>
      <c r="P94" s="286"/>
      <c r="Q94" s="286"/>
      <c r="R94" s="286"/>
      <c r="S94" s="286"/>
      <c r="T94" s="286"/>
      <c r="U94" s="287"/>
      <c r="V94" s="285"/>
      <c r="W94" s="96" t="s">
        <v>1278</v>
      </c>
      <c r="X94" s="96" t="s">
        <v>1278</v>
      </c>
      <c r="Y94" s="96" t="s">
        <v>1278</v>
      </c>
      <c r="Z94" s="98">
        <v>44903</v>
      </c>
      <c r="AA94" s="97" t="s">
        <v>1279</v>
      </c>
      <c r="AB94" s="106" t="s">
        <v>1280</v>
      </c>
      <c r="AC94" s="107" t="s">
        <v>1280</v>
      </c>
      <c r="AD94" s="106" t="s">
        <v>1585</v>
      </c>
      <c r="AE94" s="108" t="s">
        <v>1280</v>
      </c>
      <c r="AF94" s="109" t="s">
        <v>1280</v>
      </c>
      <c r="AG94" s="109" t="s">
        <v>1280</v>
      </c>
      <c r="AH94" s="109" t="s">
        <v>1280</v>
      </c>
      <c r="AI94" s="143" t="s">
        <v>1278</v>
      </c>
      <c r="AJ94" s="143" t="s">
        <v>1278</v>
      </c>
      <c r="AK94" s="143" t="s">
        <v>1278</v>
      </c>
      <c r="AL94" s="167" t="s">
        <v>1278</v>
      </c>
      <c r="AM94" s="143" t="s">
        <v>1278</v>
      </c>
      <c r="AN94" s="110" t="s">
        <v>1279</v>
      </c>
      <c r="AO94" s="144" t="s">
        <v>1278</v>
      </c>
      <c r="AP94" s="144" t="s">
        <v>1278</v>
      </c>
      <c r="AQ94" s="144" t="s">
        <v>1278</v>
      </c>
      <c r="AR94" s="144" t="s">
        <v>1278</v>
      </c>
      <c r="AS94" s="144" t="s">
        <v>1278</v>
      </c>
      <c r="AT94" s="111" t="s">
        <v>1280</v>
      </c>
      <c r="AU94" s="112">
        <v>44903</v>
      </c>
      <c r="AV94" s="113" t="s">
        <v>1279</v>
      </c>
      <c r="AW94" s="26">
        <v>44903</v>
      </c>
      <c r="AX94" s="115" t="s">
        <v>1279</v>
      </c>
      <c r="AY94" s="25">
        <v>44903</v>
      </c>
      <c r="AZ94" s="117" t="s">
        <v>1279</v>
      </c>
      <c r="BA94" s="118">
        <v>44909</v>
      </c>
      <c r="BB94" s="119" t="s">
        <v>1370</v>
      </c>
      <c r="BC94" s="99" t="s">
        <v>1586</v>
      </c>
      <c r="BD94" s="120">
        <v>44951</v>
      </c>
      <c r="BE94" s="99" t="s">
        <v>1287</v>
      </c>
    </row>
    <row r="95" spans="1:57" x14ac:dyDescent="0.3">
      <c r="A95" s="99" t="s">
        <v>45</v>
      </c>
      <c r="B95" s="172" t="s">
        <v>1587</v>
      </c>
      <c r="C95" s="99" t="s">
        <v>1345</v>
      </c>
      <c r="D95" s="94">
        <v>44888</v>
      </c>
      <c r="E95" s="94">
        <v>44902</v>
      </c>
      <c r="F95" s="73">
        <v>20898</v>
      </c>
      <c r="G95" s="127" t="s">
        <v>1278</v>
      </c>
      <c r="H95" s="127" t="s">
        <v>1278</v>
      </c>
      <c r="I95" s="127" t="s">
        <v>1278</v>
      </c>
      <c r="J95" s="127" t="s">
        <v>1278</v>
      </c>
      <c r="K95" s="127" t="s">
        <v>1278</v>
      </c>
      <c r="L95" s="127" t="s">
        <v>1278</v>
      </c>
      <c r="M95" s="102">
        <v>44888</v>
      </c>
      <c r="N95" s="103" t="s">
        <v>1279</v>
      </c>
      <c r="O95" s="285" t="s">
        <v>1280</v>
      </c>
      <c r="P95" s="286"/>
      <c r="Q95" s="286"/>
      <c r="R95" s="286"/>
      <c r="S95" s="286"/>
      <c r="T95" s="286"/>
      <c r="U95" s="287"/>
      <c r="V95" s="285"/>
      <c r="W95" s="96" t="s">
        <v>1278</v>
      </c>
      <c r="X95" s="96" t="s">
        <v>1278</v>
      </c>
      <c r="Y95" s="96" t="s">
        <v>1278</v>
      </c>
      <c r="Z95" s="98">
        <v>44903</v>
      </c>
      <c r="AA95" s="97" t="s">
        <v>1279</v>
      </c>
      <c r="AB95" s="106" t="s">
        <v>1280</v>
      </c>
      <c r="AC95" s="107" t="s">
        <v>1280</v>
      </c>
      <c r="AD95" s="106" t="s">
        <v>1588</v>
      </c>
      <c r="AE95" s="108" t="s">
        <v>1280</v>
      </c>
      <c r="AF95" s="109" t="s">
        <v>1280</v>
      </c>
      <c r="AG95" s="109" t="s">
        <v>1280</v>
      </c>
      <c r="AH95" s="109" t="s">
        <v>1280</v>
      </c>
      <c r="AI95" s="143" t="s">
        <v>1278</v>
      </c>
      <c r="AJ95" s="143" t="s">
        <v>1278</v>
      </c>
      <c r="AK95" s="143" t="s">
        <v>1278</v>
      </c>
      <c r="AL95" s="143" t="s">
        <v>1278</v>
      </c>
      <c r="AM95" s="143" t="s">
        <v>1278</v>
      </c>
      <c r="AN95" s="110" t="s">
        <v>1279</v>
      </c>
      <c r="AO95" s="144" t="s">
        <v>1278</v>
      </c>
      <c r="AP95" s="144" t="s">
        <v>1278</v>
      </c>
      <c r="AQ95" s="144" t="s">
        <v>1278</v>
      </c>
      <c r="AR95" s="144" t="s">
        <v>1278</v>
      </c>
      <c r="AS95" s="144" t="s">
        <v>1278</v>
      </c>
      <c r="AT95" s="111" t="s">
        <v>1280</v>
      </c>
      <c r="AU95" s="112">
        <v>44903</v>
      </c>
      <c r="AV95" s="113" t="s">
        <v>1279</v>
      </c>
      <c r="AW95" s="26">
        <v>44903</v>
      </c>
      <c r="AX95" s="115" t="s">
        <v>1279</v>
      </c>
      <c r="AY95" s="25">
        <v>44903</v>
      </c>
      <c r="AZ95" s="117" t="s">
        <v>1279</v>
      </c>
      <c r="BA95" s="118">
        <v>44909</v>
      </c>
      <c r="BB95" s="119" t="s">
        <v>1370</v>
      </c>
      <c r="BC95" s="99" t="s">
        <v>1589</v>
      </c>
      <c r="BD95" s="120">
        <v>44951</v>
      </c>
      <c r="BE95" s="99" t="s">
        <v>1287</v>
      </c>
    </row>
    <row r="96" spans="1:57" x14ac:dyDescent="0.3">
      <c r="A96" s="99" t="s">
        <v>286</v>
      </c>
      <c r="B96" s="137" t="s">
        <v>1352</v>
      </c>
      <c r="C96" s="99" t="s">
        <v>1345</v>
      </c>
      <c r="D96" s="94">
        <v>44847</v>
      </c>
      <c r="E96" s="94">
        <v>44868</v>
      </c>
      <c r="F96" s="73">
        <v>20808</v>
      </c>
      <c r="G96" s="127" t="s">
        <v>1278</v>
      </c>
      <c r="H96" s="127" t="s">
        <v>1278</v>
      </c>
      <c r="I96" s="127" t="s">
        <v>1278</v>
      </c>
      <c r="J96" s="127" t="s">
        <v>1278</v>
      </c>
      <c r="K96" s="127" t="s">
        <v>1278</v>
      </c>
      <c r="L96" s="127" t="s">
        <v>1278</v>
      </c>
      <c r="M96" s="102">
        <v>44909</v>
      </c>
      <c r="N96" s="103" t="s">
        <v>1370</v>
      </c>
      <c r="O96" s="285" t="s">
        <v>1280</v>
      </c>
      <c r="P96" s="286"/>
      <c r="Q96" s="286"/>
      <c r="R96" s="286"/>
      <c r="S96" s="286"/>
      <c r="T96" s="286"/>
      <c r="U96" s="287"/>
      <c r="V96" s="285"/>
      <c r="W96" s="96" t="s">
        <v>1278</v>
      </c>
      <c r="X96" s="96" t="s">
        <v>1278</v>
      </c>
      <c r="Y96" s="96" t="s">
        <v>1278</v>
      </c>
      <c r="Z96" s="98">
        <v>44909</v>
      </c>
      <c r="AA96" s="97" t="s">
        <v>1370</v>
      </c>
      <c r="AB96" s="106" t="s">
        <v>1280</v>
      </c>
      <c r="AC96" s="107" t="s">
        <v>1280</v>
      </c>
      <c r="AD96" s="106" t="s">
        <v>1590</v>
      </c>
      <c r="AE96" s="108" t="s">
        <v>1280</v>
      </c>
      <c r="AF96" s="109" t="s">
        <v>1280</v>
      </c>
      <c r="AG96" s="109" t="s">
        <v>1280</v>
      </c>
      <c r="AH96" s="109" t="s">
        <v>1280</v>
      </c>
      <c r="AI96" s="143" t="s">
        <v>1278</v>
      </c>
      <c r="AJ96" s="143" t="s">
        <v>1278</v>
      </c>
      <c r="AK96" s="143" t="s">
        <v>1278</v>
      </c>
      <c r="AL96" s="143" t="s">
        <v>1278</v>
      </c>
      <c r="AM96" s="143" t="s">
        <v>1278</v>
      </c>
      <c r="AN96" s="110" t="s">
        <v>1370</v>
      </c>
      <c r="AO96" s="144" t="s">
        <v>1278</v>
      </c>
      <c r="AP96" s="144" t="s">
        <v>1278</v>
      </c>
      <c r="AQ96" s="144" t="s">
        <v>1278</v>
      </c>
      <c r="AR96" s="144" t="s">
        <v>1278</v>
      </c>
      <c r="AS96" s="144" t="s">
        <v>1278</v>
      </c>
      <c r="AT96" s="111" t="s">
        <v>1280</v>
      </c>
      <c r="AU96" s="112">
        <v>44909</v>
      </c>
      <c r="AV96" s="113" t="s">
        <v>1370</v>
      </c>
      <c r="AW96" s="26">
        <v>44909</v>
      </c>
      <c r="AX96" s="115" t="s">
        <v>1370</v>
      </c>
      <c r="AY96" s="25">
        <v>44909</v>
      </c>
      <c r="AZ96" s="117" t="s">
        <v>1370</v>
      </c>
      <c r="BA96" s="118">
        <v>44909</v>
      </c>
      <c r="BB96" s="119" t="s">
        <v>1370</v>
      </c>
      <c r="BC96" s="99" t="s">
        <v>1591</v>
      </c>
      <c r="BD96" s="120">
        <v>44951</v>
      </c>
      <c r="BE96" s="99" t="s">
        <v>1287</v>
      </c>
    </row>
    <row r="97" spans="1:57" x14ac:dyDescent="0.3">
      <c r="A97" s="99" t="s">
        <v>265</v>
      </c>
      <c r="B97" s="137" t="s">
        <v>1373</v>
      </c>
      <c r="C97" s="99" t="s">
        <v>1345</v>
      </c>
      <c r="D97" s="94">
        <v>44847</v>
      </c>
      <c r="E97" s="94">
        <v>44868</v>
      </c>
      <c r="F97" s="73">
        <v>20808</v>
      </c>
      <c r="G97" s="127" t="s">
        <v>1278</v>
      </c>
      <c r="H97" s="127" t="s">
        <v>1278</v>
      </c>
      <c r="I97" s="127" t="s">
        <v>1278</v>
      </c>
      <c r="J97" s="127" t="s">
        <v>1278</v>
      </c>
      <c r="K97" s="127" t="s">
        <v>1278</v>
      </c>
      <c r="L97" s="127" t="s">
        <v>1278</v>
      </c>
      <c r="M97" s="102">
        <v>44909</v>
      </c>
      <c r="N97" s="103" t="s">
        <v>1440</v>
      </c>
      <c r="O97" s="285" t="s">
        <v>1280</v>
      </c>
      <c r="P97" s="286"/>
      <c r="Q97" s="286"/>
      <c r="R97" s="286"/>
      <c r="S97" s="286"/>
      <c r="T97" s="286"/>
      <c r="U97" s="287"/>
      <c r="V97" s="285"/>
      <c r="W97" s="96" t="s">
        <v>1278</v>
      </c>
      <c r="X97" s="96" t="s">
        <v>1278</v>
      </c>
      <c r="Y97" s="96" t="s">
        <v>1278</v>
      </c>
      <c r="Z97" s="98">
        <v>44909</v>
      </c>
      <c r="AA97" s="97" t="s">
        <v>1440</v>
      </c>
      <c r="AB97" s="106" t="s">
        <v>1280</v>
      </c>
      <c r="AC97" s="107" t="s">
        <v>1280</v>
      </c>
      <c r="AD97" s="106" t="s">
        <v>1592</v>
      </c>
      <c r="AE97" s="108" t="s">
        <v>1280</v>
      </c>
      <c r="AF97" s="109" t="s">
        <v>1280</v>
      </c>
      <c r="AG97" s="109" t="s">
        <v>1280</v>
      </c>
      <c r="AH97" s="109" t="s">
        <v>1280</v>
      </c>
      <c r="AI97" s="143" t="s">
        <v>1278</v>
      </c>
      <c r="AJ97" s="143" t="s">
        <v>1278</v>
      </c>
      <c r="AK97" s="143" t="s">
        <v>1278</v>
      </c>
      <c r="AL97" s="143" t="s">
        <v>1278</v>
      </c>
      <c r="AM97" s="143" t="s">
        <v>1278</v>
      </c>
      <c r="AN97" s="110" t="s">
        <v>1440</v>
      </c>
      <c r="AO97" s="144" t="s">
        <v>1278</v>
      </c>
      <c r="AP97" s="144" t="s">
        <v>1278</v>
      </c>
      <c r="AQ97" s="144" t="s">
        <v>1278</v>
      </c>
      <c r="AR97" s="144" t="s">
        <v>1278</v>
      </c>
      <c r="AS97" s="144" t="s">
        <v>1278</v>
      </c>
      <c r="AT97" s="111" t="s">
        <v>1280</v>
      </c>
      <c r="AU97" s="112">
        <v>44909</v>
      </c>
      <c r="AV97" s="113" t="s">
        <v>1440</v>
      </c>
      <c r="AW97" s="26">
        <v>44909</v>
      </c>
      <c r="AX97" s="115" t="s">
        <v>1440</v>
      </c>
      <c r="AY97" s="25">
        <v>44910</v>
      </c>
      <c r="AZ97" s="117" t="s">
        <v>1440</v>
      </c>
      <c r="BA97" s="118">
        <v>44909</v>
      </c>
      <c r="BB97" s="119" t="s">
        <v>1370</v>
      </c>
      <c r="BC97" s="99" t="s">
        <v>1593</v>
      </c>
      <c r="BD97" s="120">
        <v>44951</v>
      </c>
      <c r="BE97" s="99" t="s">
        <v>1287</v>
      </c>
    </row>
    <row r="98" spans="1:57" x14ac:dyDescent="0.3">
      <c r="A98" s="99" t="s">
        <v>267</v>
      </c>
      <c r="B98" s="137" t="s">
        <v>1349</v>
      </c>
      <c r="C98" s="99" t="s">
        <v>1345</v>
      </c>
      <c r="D98" s="94">
        <v>44847</v>
      </c>
      <c r="E98" s="94">
        <v>44868</v>
      </c>
      <c r="F98" s="73">
        <v>20808</v>
      </c>
      <c r="G98" s="127" t="s">
        <v>1278</v>
      </c>
      <c r="H98" s="127" t="s">
        <v>1278</v>
      </c>
      <c r="I98" s="127" t="s">
        <v>1278</v>
      </c>
      <c r="J98" s="127" t="s">
        <v>1278</v>
      </c>
      <c r="K98" s="127" t="s">
        <v>1278</v>
      </c>
      <c r="L98" s="127" t="s">
        <v>1278</v>
      </c>
      <c r="M98" s="102">
        <v>44909</v>
      </c>
      <c r="N98" s="103" t="s">
        <v>1440</v>
      </c>
      <c r="O98" s="285" t="s">
        <v>1280</v>
      </c>
      <c r="P98" s="286"/>
      <c r="Q98" s="286"/>
      <c r="R98" s="286"/>
      <c r="S98" s="286"/>
      <c r="T98" s="286"/>
      <c r="U98" s="287"/>
      <c r="V98" s="285"/>
      <c r="W98" s="96" t="s">
        <v>1278</v>
      </c>
      <c r="X98" s="96" t="s">
        <v>1278</v>
      </c>
      <c r="Y98" s="96" t="s">
        <v>1278</v>
      </c>
      <c r="Z98" s="98">
        <v>44909</v>
      </c>
      <c r="AA98" s="97" t="s">
        <v>1440</v>
      </c>
      <c r="AB98" s="106" t="s">
        <v>1280</v>
      </c>
      <c r="AC98" s="107" t="s">
        <v>1280</v>
      </c>
      <c r="AD98" s="106" t="s">
        <v>1594</v>
      </c>
      <c r="AE98" s="108" t="s">
        <v>1280</v>
      </c>
      <c r="AF98" s="109" t="s">
        <v>1280</v>
      </c>
      <c r="AG98" s="109" t="s">
        <v>1280</v>
      </c>
      <c r="AH98" s="109" t="s">
        <v>1280</v>
      </c>
      <c r="AI98" s="143" t="s">
        <v>1278</v>
      </c>
      <c r="AJ98" s="143" t="s">
        <v>1278</v>
      </c>
      <c r="AK98" s="143" t="s">
        <v>1278</v>
      </c>
      <c r="AL98" s="143" t="s">
        <v>1278</v>
      </c>
      <c r="AM98" s="143" t="s">
        <v>1278</v>
      </c>
      <c r="AN98" s="110" t="s">
        <v>1440</v>
      </c>
      <c r="AO98" s="144" t="s">
        <v>1278</v>
      </c>
      <c r="AP98" s="144" t="s">
        <v>1278</v>
      </c>
      <c r="AQ98" s="144" t="s">
        <v>1278</v>
      </c>
      <c r="AR98" s="144" t="s">
        <v>1278</v>
      </c>
      <c r="AS98" s="144" t="s">
        <v>1278</v>
      </c>
      <c r="AT98" s="111" t="s">
        <v>1280</v>
      </c>
      <c r="AU98" s="112">
        <v>44909</v>
      </c>
      <c r="AV98" s="113" t="s">
        <v>1440</v>
      </c>
      <c r="AW98" s="26">
        <v>44909</v>
      </c>
      <c r="AX98" s="115" t="s">
        <v>1440</v>
      </c>
      <c r="AY98" s="25">
        <v>44910</v>
      </c>
      <c r="AZ98" s="117" t="s">
        <v>1440</v>
      </c>
      <c r="BA98" s="118">
        <v>44909</v>
      </c>
      <c r="BB98" s="119" t="s">
        <v>1370</v>
      </c>
      <c r="BC98" s="99" t="s">
        <v>1595</v>
      </c>
      <c r="BD98" s="120">
        <v>44951</v>
      </c>
      <c r="BE98" s="99" t="s">
        <v>1287</v>
      </c>
    </row>
    <row r="99" spans="1:57" x14ac:dyDescent="0.3">
      <c r="A99" s="99" t="s">
        <v>294</v>
      </c>
      <c r="B99" s="137" t="s">
        <v>1596</v>
      </c>
      <c r="C99" s="99" t="s">
        <v>1345</v>
      </c>
      <c r="D99" s="94">
        <v>44892</v>
      </c>
      <c r="E99" s="94">
        <v>44904</v>
      </c>
      <c r="F99" s="73">
        <v>20898</v>
      </c>
      <c r="G99" s="127" t="s">
        <v>1278</v>
      </c>
      <c r="H99" s="127" t="s">
        <v>1278</v>
      </c>
      <c r="I99" s="127" t="s">
        <v>1278</v>
      </c>
      <c r="J99" s="127" t="s">
        <v>1278</v>
      </c>
      <c r="K99" s="127" t="s">
        <v>1278</v>
      </c>
      <c r="L99" s="127" t="s">
        <v>1278</v>
      </c>
      <c r="M99" s="102">
        <v>44910</v>
      </c>
      <c r="N99" s="103" t="s">
        <v>1440</v>
      </c>
      <c r="O99" s="285" t="s">
        <v>1280</v>
      </c>
      <c r="P99" s="286"/>
      <c r="Q99" s="286"/>
      <c r="R99" s="286"/>
      <c r="S99" s="286"/>
      <c r="T99" s="286"/>
      <c r="U99" s="287"/>
      <c r="V99" s="285"/>
      <c r="W99" s="96" t="s">
        <v>1278</v>
      </c>
      <c r="X99" s="96" t="s">
        <v>1278</v>
      </c>
      <c r="Y99" s="96" t="s">
        <v>1278</v>
      </c>
      <c r="Z99" s="98">
        <v>44910</v>
      </c>
      <c r="AA99" s="97" t="s">
        <v>1440</v>
      </c>
      <c r="AB99" s="106" t="s">
        <v>1280</v>
      </c>
      <c r="AC99" s="107" t="s">
        <v>1280</v>
      </c>
      <c r="AD99" s="106" t="s">
        <v>1597</v>
      </c>
      <c r="AE99" s="108" t="s">
        <v>1280</v>
      </c>
      <c r="AF99" s="109" t="s">
        <v>1280</v>
      </c>
      <c r="AG99" s="109" t="s">
        <v>1280</v>
      </c>
      <c r="AH99" s="109" t="s">
        <v>1280</v>
      </c>
      <c r="AI99" s="143" t="s">
        <v>1278</v>
      </c>
      <c r="AJ99" s="143" t="s">
        <v>1278</v>
      </c>
      <c r="AK99" s="143" t="s">
        <v>1278</v>
      </c>
      <c r="AL99" s="143" t="s">
        <v>1278</v>
      </c>
      <c r="AM99" s="143" t="s">
        <v>1278</v>
      </c>
      <c r="AN99" s="110" t="s">
        <v>1440</v>
      </c>
      <c r="AO99" s="144" t="s">
        <v>1278</v>
      </c>
      <c r="AP99" s="144" t="s">
        <v>1278</v>
      </c>
      <c r="AQ99" s="144" t="s">
        <v>1278</v>
      </c>
      <c r="AR99" s="144" t="s">
        <v>1278</v>
      </c>
      <c r="AS99" s="144" t="s">
        <v>1278</v>
      </c>
      <c r="AT99" s="111" t="s">
        <v>1280</v>
      </c>
      <c r="AU99" s="112">
        <v>44910</v>
      </c>
      <c r="AV99" s="113" t="s">
        <v>1440</v>
      </c>
      <c r="AW99" s="26">
        <v>44910</v>
      </c>
      <c r="AX99" s="115" t="s">
        <v>1440</v>
      </c>
      <c r="AY99" s="25">
        <v>44910</v>
      </c>
      <c r="AZ99" s="117" t="s">
        <v>1440</v>
      </c>
      <c r="BA99" s="118">
        <v>44910</v>
      </c>
      <c r="BB99" s="119" t="s">
        <v>1370</v>
      </c>
      <c r="BC99" s="99" t="s">
        <v>1598</v>
      </c>
      <c r="BD99" s="120">
        <v>44951</v>
      </c>
      <c r="BE99" s="99" t="s">
        <v>1287</v>
      </c>
    </row>
    <row r="100" spans="1:57" x14ac:dyDescent="0.3">
      <c r="A100" s="99" t="s">
        <v>47</v>
      </c>
      <c r="B100" s="137" t="s">
        <v>1322</v>
      </c>
      <c r="C100" s="99" t="s">
        <v>1345</v>
      </c>
      <c r="D100" s="94">
        <v>44891</v>
      </c>
      <c r="E100" s="94">
        <v>44904</v>
      </c>
      <c r="F100" s="73">
        <v>20898</v>
      </c>
      <c r="G100" s="127" t="s">
        <v>1278</v>
      </c>
      <c r="H100" s="127" t="s">
        <v>1278</v>
      </c>
      <c r="I100" s="127" t="s">
        <v>1278</v>
      </c>
      <c r="J100" s="127" t="s">
        <v>1278</v>
      </c>
      <c r="K100" s="127" t="s">
        <v>1278</v>
      </c>
      <c r="L100" s="127" t="s">
        <v>1278</v>
      </c>
      <c r="M100" s="102">
        <v>44910</v>
      </c>
      <c r="N100" s="103" t="s">
        <v>1440</v>
      </c>
      <c r="O100" s="285" t="s">
        <v>1280</v>
      </c>
      <c r="P100" s="286"/>
      <c r="Q100" s="286"/>
      <c r="R100" s="286"/>
      <c r="S100" s="286"/>
      <c r="T100" s="286"/>
      <c r="U100" s="287"/>
      <c r="V100" s="285"/>
      <c r="W100" s="96" t="s">
        <v>1278</v>
      </c>
      <c r="X100" s="96" t="s">
        <v>1278</v>
      </c>
      <c r="Y100" s="96" t="s">
        <v>1278</v>
      </c>
      <c r="Z100" s="98">
        <v>44910</v>
      </c>
      <c r="AA100" s="97" t="s">
        <v>1440</v>
      </c>
      <c r="AB100" s="106" t="s">
        <v>1280</v>
      </c>
      <c r="AC100" s="107" t="s">
        <v>1280</v>
      </c>
      <c r="AD100" s="106" t="s">
        <v>1599</v>
      </c>
      <c r="AE100" s="108" t="s">
        <v>1280</v>
      </c>
      <c r="AF100" s="109" t="s">
        <v>1280</v>
      </c>
      <c r="AG100" s="109" t="s">
        <v>1280</v>
      </c>
      <c r="AH100" s="109" t="s">
        <v>1280</v>
      </c>
      <c r="AI100" s="143" t="s">
        <v>1278</v>
      </c>
      <c r="AJ100" s="143" t="s">
        <v>1278</v>
      </c>
      <c r="AK100" s="143" t="s">
        <v>1278</v>
      </c>
      <c r="AL100" s="143" t="s">
        <v>1278</v>
      </c>
      <c r="AM100" s="143" t="s">
        <v>1278</v>
      </c>
      <c r="AN100" s="110" t="s">
        <v>1440</v>
      </c>
      <c r="AO100" s="144" t="s">
        <v>1278</v>
      </c>
      <c r="AP100" s="144" t="s">
        <v>1278</v>
      </c>
      <c r="AQ100" s="144" t="s">
        <v>1278</v>
      </c>
      <c r="AR100" s="144" t="s">
        <v>1278</v>
      </c>
      <c r="AS100" s="144" t="s">
        <v>1278</v>
      </c>
      <c r="AT100" s="111" t="s">
        <v>1280</v>
      </c>
      <c r="AU100" s="112">
        <v>44910</v>
      </c>
      <c r="AV100" s="113" t="s">
        <v>1440</v>
      </c>
      <c r="AW100" s="26">
        <v>44910</v>
      </c>
      <c r="AX100" s="115" t="s">
        <v>1440</v>
      </c>
      <c r="AY100" s="25">
        <v>44910</v>
      </c>
      <c r="AZ100" s="117" t="s">
        <v>1440</v>
      </c>
      <c r="BA100" s="118">
        <v>44910</v>
      </c>
      <c r="BB100" s="119" t="s">
        <v>1370</v>
      </c>
      <c r="BC100" s="99" t="s">
        <v>1600</v>
      </c>
      <c r="BD100" s="120">
        <v>44951</v>
      </c>
      <c r="BE100" s="99" t="s">
        <v>1287</v>
      </c>
    </row>
    <row r="101" spans="1:57" x14ac:dyDescent="0.3">
      <c r="A101" s="99" t="s">
        <v>9</v>
      </c>
      <c r="B101" s="137" t="s">
        <v>1276</v>
      </c>
      <c r="C101" s="99" t="s">
        <v>1345</v>
      </c>
      <c r="D101" s="94">
        <v>44903</v>
      </c>
      <c r="E101" s="94">
        <v>44909</v>
      </c>
      <c r="F101" s="73">
        <v>20935</v>
      </c>
      <c r="G101" s="127" t="s">
        <v>1278</v>
      </c>
      <c r="H101" s="127" t="s">
        <v>1278</v>
      </c>
      <c r="I101" s="127" t="s">
        <v>1278</v>
      </c>
      <c r="J101" s="127" t="s">
        <v>1278</v>
      </c>
      <c r="K101" s="127" t="s">
        <v>1278</v>
      </c>
      <c r="L101" s="127" t="s">
        <v>1278</v>
      </c>
      <c r="M101" s="102">
        <v>44910</v>
      </c>
      <c r="N101" s="103" t="s">
        <v>1440</v>
      </c>
      <c r="O101" s="285" t="s">
        <v>1280</v>
      </c>
      <c r="P101" s="286"/>
      <c r="Q101" s="286"/>
      <c r="R101" s="286"/>
      <c r="S101" s="286"/>
      <c r="T101" s="286"/>
      <c r="U101" s="287"/>
      <c r="V101" s="285"/>
      <c r="W101" s="96" t="s">
        <v>1278</v>
      </c>
      <c r="X101" s="96" t="s">
        <v>1278</v>
      </c>
      <c r="Y101" s="96" t="s">
        <v>1278</v>
      </c>
      <c r="Z101" s="98">
        <v>44910</v>
      </c>
      <c r="AA101" s="97" t="s">
        <v>1440</v>
      </c>
      <c r="AB101" s="106" t="s">
        <v>1280</v>
      </c>
      <c r="AC101" s="107" t="s">
        <v>1280</v>
      </c>
      <c r="AD101" s="106" t="s">
        <v>1601</v>
      </c>
      <c r="AE101" s="108" t="s">
        <v>1280</v>
      </c>
      <c r="AF101" s="109" t="s">
        <v>1280</v>
      </c>
      <c r="AG101" s="109" t="s">
        <v>1280</v>
      </c>
      <c r="AH101" s="109" t="s">
        <v>1280</v>
      </c>
      <c r="AI101" s="143" t="s">
        <v>1278</v>
      </c>
      <c r="AJ101" s="143" t="s">
        <v>1278</v>
      </c>
      <c r="AK101" s="143" t="s">
        <v>1278</v>
      </c>
      <c r="AL101" s="143" t="s">
        <v>1278</v>
      </c>
      <c r="AM101" s="143" t="s">
        <v>1278</v>
      </c>
      <c r="AN101" s="110" t="s">
        <v>1440</v>
      </c>
      <c r="AO101" s="144" t="s">
        <v>1278</v>
      </c>
      <c r="AP101" s="144" t="s">
        <v>1278</v>
      </c>
      <c r="AQ101" s="144" t="s">
        <v>1278</v>
      </c>
      <c r="AR101" s="144" t="s">
        <v>1278</v>
      </c>
      <c r="AS101" s="144" t="s">
        <v>1278</v>
      </c>
      <c r="AT101" s="111" t="s">
        <v>1280</v>
      </c>
      <c r="AU101" s="112">
        <v>44910</v>
      </c>
      <c r="AV101" s="113" t="s">
        <v>1440</v>
      </c>
      <c r="AW101" s="26">
        <v>44910</v>
      </c>
      <c r="AX101" s="115" t="s">
        <v>1440</v>
      </c>
      <c r="AY101" s="25">
        <v>44910</v>
      </c>
      <c r="AZ101" s="117" t="s">
        <v>1440</v>
      </c>
      <c r="BA101" s="118">
        <v>44910</v>
      </c>
      <c r="BB101" s="119" t="s">
        <v>1370</v>
      </c>
      <c r="BC101" s="99" t="s">
        <v>1602</v>
      </c>
      <c r="BD101" s="120">
        <v>44951</v>
      </c>
      <c r="BE101" s="99" t="s">
        <v>1287</v>
      </c>
    </row>
    <row r="102" spans="1:57" x14ac:dyDescent="0.3">
      <c r="A102" s="99" t="s">
        <v>14</v>
      </c>
      <c r="B102" s="137" t="s">
        <v>1288</v>
      </c>
      <c r="C102" s="99" t="s">
        <v>1345</v>
      </c>
      <c r="D102" s="94">
        <v>44903</v>
      </c>
      <c r="E102" s="94">
        <v>44909</v>
      </c>
      <c r="F102" s="73">
        <v>20935</v>
      </c>
      <c r="G102" s="127" t="s">
        <v>1278</v>
      </c>
      <c r="H102" s="127" t="s">
        <v>1278</v>
      </c>
      <c r="I102" s="127" t="s">
        <v>1278</v>
      </c>
      <c r="J102" s="127" t="s">
        <v>1278</v>
      </c>
      <c r="K102" s="127" t="s">
        <v>1278</v>
      </c>
      <c r="L102" s="127" t="s">
        <v>1278</v>
      </c>
      <c r="M102" s="102">
        <v>44910</v>
      </c>
      <c r="N102" s="103" t="s">
        <v>1440</v>
      </c>
      <c r="O102" s="285" t="s">
        <v>1280</v>
      </c>
      <c r="P102" s="286"/>
      <c r="Q102" s="286"/>
      <c r="R102" s="286"/>
      <c r="S102" s="286"/>
      <c r="T102" s="286"/>
      <c r="U102" s="287"/>
      <c r="V102" s="285"/>
      <c r="W102" s="96" t="s">
        <v>1278</v>
      </c>
      <c r="X102" s="96" t="s">
        <v>1278</v>
      </c>
      <c r="Y102" s="96" t="s">
        <v>1278</v>
      </c>
      <c r="Z102" s="98">
        <v>44910</v>
      </c>
      <c r="AA102" s="97" t="s">
        <v>1440</v>
      </c>
      <c r="AB102" s="106" t="s">
        <v>1280</v>
      </c>
      <c r="AC102" s="107" t="s">
        <v>1280</v>
      </c>
      <c r="AD102" s="106" t="s">
        <v>1603</v>
      </c>
      <c r="AE102" s="108" t="s">
        <v>1280</v>
      </c>
      <c r="AF102" s="109" t="s">
        <v>1280</v>
      </c>
      <c r="AG102" s="109" t="s">
        <v>1280</v>
      </c>
      <c r="AH102" s="109" t="s">
        <v>1280</v>
      </c>
      <c r="AI102" s="143" t="s">
        <v>1278</v>
      </c>
      <c r="AJ102" s="143" t="s">
        <v>1278</v>
      </c>
      <c r="AK102" s="143" t="s">
        <v>1278</v>
      </c>
      <c r="AL102" s="143" t="s">
        <v>1278</v>
      </c>
      <c r="AM102" s="143" t="s">
        <v>1278</v>
      </c>
      <c r="AN102" s="110" t="s">
        <v>1440</v>
      </c>
      <c r="AO102" s="144" t="s">
        <v>1278</v>
      </c>
      <c r="AP102" s="144" t="s">
        <v>1278</v>
      </c>
      <c r="AQ102" s="144" t="s">
        <v>1278</v>
      </c>
      <c r="AR102" s="144" t="s">
        <v>1278</v>
      </c>
      <c r="AS102" s="144" t="s">
        <v>1278</v>
      </c>
      <c r="AT102" s="111" t="s">
        <v>1280</v>
      </c>
      <c r="AU102" s="112">
        <v>44910</v>
      </c>
      <c r="AV102" s="113" t="s">
        <v>1440</v>
      </c>
      <c r="AW102" s="26">
        <v>44910</v>
      </c>
      <c r="AX102" s="115" t="s">
        <v>1440</v>
      </c>
      <c r="AY102" s="25">
        <v>44910</v>
      </c>
      <c r="AZ102" s="117" t="s">
        <v>1440</v>
      </c>
      <c r="BA102" s="118">
        <v>44910</v>
      </c>
      <c r="BB102" s="119" t="s">
        <v>1370</v>
      </c>
      <c r="BC102" s="99" t="s">
        <v>1604</v>
      </c>
      <c r="BD102" s="120">
        <v>44951</v>
      </c>
      <c r="BE102" s="99" t="s">
        <v>1287</v>
      </c>
    </row>
    <row r="103" spans="1:57" x14ac:dyDescent="0.3">
      <c r="A103" s="99" t="s">
        <v>182</v>
      </c>
      <c r="B103" s="137" t="s">
        <v>1357</v>
      </c>
      <c r="C103" s="99" t="s">
        <v>1345</v>
      </c>
      <c r="D103" s="94">
        <v>44904</v>
      </c>
      <c r="E103" s="94">
        <v>44909</v>
      </c>
      <c r="F103" s="73">
        <v>20935</v>
      </c>
      <c r="G103" s="127" t="s">
        <v>1278</v>
      </c>
      <c r="H103" s="127" t="s">
        <v>1278</v>
      </c>
      <c r="I103" s="127" t="s">
        <v>1278</v>
      </c>
      <c r="J103" s="127" t="s">
        <v>1278</v>
      </c>
      <c r="K103" s="127" t="s">
        <v>1278</v>
      </c>
      <c r="L103" s="127" t="s">
        <v>1278</v>
      </c>
      <c r="M103" s="102">
        <v>44910</v>
      </c>
      <c r="N103" s="103" t="s">
        <v>1440</v>
      </c>
      <c r="O103" s="285" t="s">
        <v>1280</v>
      </c>
      <c r="P103" s="286"/>
      <c r="Q103" s="286"/>
      <c r="R103" s="286"/>
      <c r="S103" s="286"/>
      <c r="T103" s="286"/>
      <c r="U103" s="287"/>
      <c r="V103" s="285"/>
      <c r="W103" s="96" t="s">
        <v>1278</v>
      </c>
      <c r="X103" s="96" t="s">
        <v>1278</v>
      </c>
      <c r="Y103" s="96" t="s">
        <v>1278</v>
      </c>
      <c r="Z103" s="98">
        <v>44910</v>
      </c>
      <c r="AA103" s="97" t="s">
        <v>1440</v>
      </c>
      <c r="AB103" s="106" t="s">
        <v>1280</v>
      </c>
      <c r="AC103" s="107" t="s">
        <v>1280</v>
      </c>
      <c r="AD103" s="106" t="s">
        <v>1605</v>
      </c>
      <c r="AE103" s="108" t="s">
        <v>1280</v>
      </c>
      <c r="AF103" s="109" t="s">
        <v>1280</v>
      </c>
      <c r="AG103" s="109" t="s">
        <v>1280</v>
      </c>
      <c r="AH103" s="109" t="s">
        <v>1280</v>
      </c>
      <c r="AI103" s="143" t="s">
        <v>1278</v>
      </c>
      <c r="AJ103" s="143" t="s">
        <v>1278</v>
      </c>
      <c r="AK103" s="143" t="s">
        <v>1278</v>
      </c>
      <c r="AL103" s="143" t="s">
        <v>1278</v>
      </c>
      <c r="AM103" s="143" t="s">
        <v>1278</v>
      </c>
      <c r="AN103" s="110" t="s">
        <v>1440</v>
      </c>
      <c r="AO103" s="144" t="s">
        <v>1278</v>
      </c>
      <c r="AP103" s="144" t="s">
        <v>1278</v>
      </c>
      <c r="AQ103" s="144" t="s">
        <v>1278</v>
      </c>
      <c r="AR103" s="144" t="s">
        <v>1278</v>
      </c>
      <c r="AS103" s="144" t="s">
        <v>1278</v>
      </c>
      <c r="AT103" s="111" t="s">
        <v>1280</v>
      </c>
      <c r="AU103" s="112">
        <v>44910</v>
      </c>
      <c r="AV103" s="113" t="s">
        <v>1440</v>
      </c>
      <c r="AW103" s="26">
        <v>44910</v>
      </c>
      <c r="AX103" s="115" t="s">
        <v>1440</v>
      </c>
      <c r="AY103" s="25">
        <v>44910</v>
      </c>
      <c r="AZ103" s="117" t="s">
        <v>1440</v>
      </c>
      <c r="BA103" s="118">
        <v>44910</v>
      </c>
      <c r="BB103" s="119" t="s">
        <v>1370</v>
      </c>
      <c r="BC103" s="99" t="s">
        <v>1606</v>
      </c>
      <c r="BD103" s="120">
        <v>44951</v>
      </c>
      <c r="BE103" s="99" t="s">
        <v>1287</v>
      </c>
    </row>
    <row r="104" spans="1:57" x14ac:dyDescent="0.3">
      <c r="A104" s="99" t="s">
        <v>184</v>
      </c>
      <c r="B104" s="137" t="s">
        <v>1360</v>
      </c>
      <c r="C104" s="99" t="s">
        <v>1345</v>
      </c>
      <c r="D104" s="94">
        <v>44904</v>
      </c>
      <c r="E104" s="94">
        <v>44909</v>
      </c>
      <c r="F104" s="73">
        <v>20935</v>
      </c>
      <c r="G104" s="127" t="s">
        <v>1278</v>
      </c>
      <c r="H104" s="127" t="s">
        <v>1278</v>
      </c>
      <c r="I104" s="127" t="s">
        <v>1278</v>
      </c>
      <c r="J104" s="127" t="s">
        <v>1278</v>
      </c>
      <c r="K104" s="127" t="s">
        <v>1278</v>
      </c>
      <c r="L104" s="127" t="s">
        <v>1278</v>
      </c>
      <c r="M104" s="102">
        <v>44910</v>
      </c>
      <c r="N104" s="103" t="s">
        <v>1440</v>
      </c>
      <c r="O104" s="285" t="s">
        <v>1280</v>
      </c>
      <c r="P104" s="286"/>
      <c r="Q104" s="286"/>
      <c r="R104" s="286"/>
      <c r="S104" s="286"/>
      <c r="T104" s="286"/>
      <c r="U104" s="287"/>
      <c r="V104" s="285"/>
      <c r="W104" s="96" t="s">
        <v>1278</v>
      </c>
      <c r="X104" s="96" t="s">
        <v>1278</v>
      </c>
      <c r="Y104" s="96" t="s">
        <v>1278</v>
      </c>
      <c r="Z104" s="98">
        <v>44910</v>
      </c>
      <c r="AA104" s="97" t="s">
        <v>1440</v>
      </c>
      <c r="AB104" s="106" t="s">
        <v>1280</v>
      </c>
      <c r="AC104" s="107" t="s">
        <v>1280</v>
      </c>
      <c r="AD104" s="106" t="s">
        <v>1607</v>
      </c>
      <c r="AE104" s="108" t="s">
        <v>1280</v>
      </c>
      <c r="AF104" s="109" t="s">
        <v>1280</v>
      </c>
      <c r="AG104" s="109" t="s">
        <v>1280</v>
      </c>
      <c r="AH104" s="109" t="s">
        <v>1280</v>
      </c>
      <c r="AI104" s="143" t="s">
        <v>1278</v>
      </c>
      <c r="AJ104" s="143" t="s">
        <v>1278</v>
      </c>
      <c r="AK104" s="143" t="s">
        <v>1278</v>
      </c>
      <c r="AL104" s="143" t="s">
        <v>1278</v>
      </c>
      <c r="AM104" s="143" t="s">
        <v>1278</v>
      </c>
      <c r="AN104" s="110" t="s">
        <v>1440</v>
      </c>
      <c r="AO104" s="144" t="s">
        <v>1278</v>
      </c>
      <c r="AP104" s="144" t="s">
        <v>1278</v>
      </c>
      <c r="AQ104" s="144" t="s">
        <v>1278</v>
      </c>
      <c r="AR104" s="144" t="s">
        <v>1278</v>
      </c>
      <c r="AS104" s="144" t="s">
        <v>1278</v>
      </c>
      <c r="AT104" s="111" t="s">
        <v>1280</v>
      </c>
      <c r="AU104" s="112">
        <v>44910</v>
      </c>
      <c r="AV104" s="113" t="s">
        <v>1440</v>
      </c>
      <c r="AW104" s="26">
        <v>44910</v>
      </c>
      <c r="AX104" s="115" t="s">
        <v>1440</v>
      </c>
      <c r="AY104" s="25">
        <v>44910</v>
      </c>
      <c r="AZ104" s="117" t="s">
        <v>1440</v>
      </c>
      <c r="BA104" s="118">
        <v>44910</v>
      </c>
      <c r="BB104" s="119" t="s">
        <v>1370</v>
      </c>
      <c r="BC104" s="99" t="s">
        <v>1608</v>
      </c>
      <c r="BD104" s="120">
        <v>44951</v>
      </c>
      <c r="BE104" s="99" t="s">
        <v>1287</v>
      </c>
    </row>
    <row r="105" spans="1:57" x14ac:dyDescent="0.3">
      <c r="A105" s="99" t="s">
        <v>49</v>
      </c>
      <c r="B105" s="137" t="s">
        <v>1326</v>
      </c>
      <c r="C105" s="99" t="s">
        <v>1345</v>
      </c>
      <c r="D105" s="94">
        <v>44891</v>
      </c>
      <c r="E105" s="94">
        <v>44904</v>
      </c>
      <c r="F105" s="73">
        <v>20898</v>
      </c>
      <c r="G105" s="127" t="s">
        <v>1278</v>
      </c>
      <c r="H105" s="127" t="s">
        <v>1278</v>
      </c>
      <c r="I105" s="127" t="s">
        <v>1278</v>
      </c>
      <c r="J105" s="127" t="s">
        <v>1278</v>
      </c>
      <c r="K105" s="127" t="s">
        <v>1278</v>
      </c>
      <c r="L105" s="127" t="s">
        <v>1278</v>
      </c>
      <c r="M105" s="102">
        <v>44910</v>
      </c>
      <c r="N105" s="103" t="s">
        <v>1440</v>
      </c>
      <c r="O105" s="285" t="s">
        <v>1280</v>
      </c>
      <c r="P105" s="286"/>
      <c r="Q105" s="286"/>
      <c r="R105" s="286"/>
      <c r="S105" s="286"/>
      <c r="T105" s="286"/>
      <c r="U105" s="287"/>
      <c r="V105" s="285"/>
      <c r="W105" s="96" t="s">
        <v>1278</v>
      </c>
      <c r="X105" s="96" t="s">
        <v>1278</v>
      </c>
      <c r="Y105" s="96" t="s">
        <v>1278</v>
      </c>
      <c r="Z105" s="98">
        <v>44910</v>
      </c>
      <c r="AA105" s="97" t="s">
        <v>1440</v>
      </c>
      <c r="AB105" s="106" t="s">
        <v>1280</v>
      </c>
      <c r="AC105" s="107" t="s">
        <v>1280</v>
      </c>
      <c r="AD105" s="106" t="s">
        <v>1609</v>
      </c>
      <c r="AE105" s="108" t="s">
        <v>1610</v>
      </c>
      <c r="AF105" s="109" t="s">
        <v>1280</v>
      </c>
      <c r="AG105" s="109" t="s">
        <v>1280</v>
      </c>
      <c r="AH105" s="109" t="s">
        <v>1280</v>
      </c>
      <c r="AI105" s="143" t="s">
        <v>1278</v>
      </c>
      <c r="AJ105" s="143" t="s">
        <v>1278</v>
      </c>
      <c r="AK105" s="143" t="s">
        <v>1278</v>
      </c>
      <c r="AL105" s="143" t="s">
        <v>1278</v>
      </c>
      <c r="AM105" s="143" t="s">
        <v>1278</v>
      </c>
      <c r="AN105" s="110" t="s">
        <v>1440</v>
      </c>
      <c r="AO105" s="144" t="s">
        <v>1278</v>
      </c>
      <c r="AP105" s="144" t="s">
        <v>1278</v>
      </c>
      <c r="AQ105" s="144" t="s">
        <v>1278</v>
      </c>
      <c r="AR105" s="144" t="s">
        <v>1278</v>
      </c>
      <c r="AS105" s="144" t="s">
        <v>1278</v>
      </c>
      <c r="AT105" s="111" t="s">
        <v>1280</v>
      </c>
      <c r="AU105" s="112">
        <v>44910</v>
      </c>
      <c r="AV105" s="113" t="s">
        <v>1440</v>
      </c>
      <c r="AW105" s="26">
        <v>44910</v>
      </c>
      <c r="AX105" s="115" t="s">
        <v>1440</v>
      </c>
      <c r="AY105" s="25">
        <v>44910</v>
      </c>
      <c r="AZ105" s="117" t="s">
        <v>1440</v>
      </c>
      <c r="BA105" s="118">
        <v>44910</v>
      </c>
      <c r="BB105" s="119" t="s">
        <v>1370</v>
      </c>
      <c r="BC105" s="99" t="s">
        <v>1611</v>
      </c>
      <c r="BD105" s="120">
        <v>44951</v>
      </c>
      <c r="BE105" s="99" t="s">
        <v>1287</v>
      </c>
    </row>
    <row r="106" spans="1:57" x14ac:dyDescent="0.3">
      <c r="A106" s="99" t="s">
        <v>261</v>
      </c>
      <c r="B106" s="137" t="s">
        <v>1537</v>
      </c>
      <c r="C106" s="99" t="s">
        <v>1345</v>
      </c>
      <c r="D106" s="94">
        <v>44890</v>
      </c>
      <c r="E106" s="94">
        <v>44904</v>
      </c>
      <c r="F106" s="73">
        <v>20898</v>
      </c>
      <c r="G106" s="127" t="s">
        <v>1278</v>
      </c>
      <c r="H106" s="127" t="s">
        <v>1278</v>
      </c>
      <c r="I106" s="127" t="s">
        <v>1278</v>
      </c>
      <c r="J106" s="127" t="s">
        <v>1278</v>
      </c>
      <c r="K106" s="127" t="s">
        <v>1278</v>
      </c>
      <c r="L106" s="127" t="s">
        <v>1278</v>
      </c>
      <c r="M106" s="102">
        <v>44910</v>
      </c>
      <c r="N106" s="103" t="s">
        <v>1440</v>
      </c>
      <c r="O106" s="285" t="s">
        <v>1280</v>
      </c>
      <c r="P106" s="286"/>
      <c r="Q106" s="286"/>
      <c r="R106" s="286"/>
      <c r="S106" s="286"/>
      <c r="T106" s="286"/>
      <c r="U106" s="287"/>
      <c r="V106" s="285"/>
      <c r="W106" s="96" t="s">
        <v>1278</v>
      </c>
      <c r="X106" s="96" t="s">
        <v>1278</v>
      </c>
      <c r="Y106" s="96" t="s">
        <v>1278</v>
      </c>
      <c r="Z106" s="98">
        <v>44910</v>
      </c>
      <c r="AA106" s="97" t="s">
        <v>1440</v>
      </c>
      <c r="AB106" s="106" t="s">
        <v>1280</v>
      </c>
      <c r="AC106" s="107" t="s">
        <v>1280</v>
      </c>
      <c r="AD106" s="106" t="s">
        <v>1612</v>
      </c>
      <c r="AE106" s="108" t="s">
        <v>1280</v>
      </c>
      <c r="AF106" s="109" t="s">
        <v>1280</v>
      </c>
      <c r="AG106" s="109" t="s">
        <v>1280</v>
      </c>
      <c r="AH106" s="109" t="s">
        <v>1280</v>
      </c>
      <c r="AI106" s="143" t="s">
        <v>1278</v>
      </c>
      <c r="AJ106" s="143" t="s">
        <v>1278</v>
      </c>
      <c r="AK106" s="143" t="s">
        <v>1278</v>
      </c>
      <c r="AL106" s="143" t="s">
        <v>1278</v>
      </c>
      <c r="AM106" s="143" t="s">
        <v>1278</v>
      </c>
      <c r="AN106" s="110" t="s">
        <v>1440</v>
      </c>
      <c r="AO106" s="144" t="s">
        <v>1278</v>
      </c>
      <c r="AP106" s="144" t="s">
        <v>1278</v>
      </c>
      <c r="AQ106" s="144" t="s">
        <v>1278</v>
      </c>
      <c r="AR106" s="144" t="s">
        <v>1278</v>
      </c>
      <c r="AS106" s="144" t="s">
        <v>1278</v>
      </c>
      <c r="AT106" s="111" t="s">
        <v>1280</v>
      </c>
      <c r="AU106" s="112">
        <v>44910</v>
      </c>
      <c r="AV106" s="113" t="s">
        <v>1440</v>
      </c>
      <c r="AW106" s="26">
        <v>44910</v>
      </c>
      <c r="AX106" s="115" t="s">
        <v>1440</v>
      </c>
      <c r="AY106" s="25">
        <v>44910</v>
      </c>
      <c r="AZ106" s="117" t="s">
        <v>1440</v>
      </c>
      <c r="BA106" s="118">
        <v>44911</v>
      </c>
      <c r="BB106" s="119" t="s">
        <v>1370</v>
      </c>
      <c r="BC106" s="99" t="s">
        <v>1613</v>
      </c>
      <c r="BD106" s="120">
        <v>44951</v>
      </c>
      <c r="BE106" s="99" t="s">
        <v>1287</v>
      </c>
    </row>
    <row r="107" spans="1:57" x14ac:dyDescent="0.3">
      <c r="A107" s="99" t="s">
        <v>45</v>
      </c>
      <c r="B107" s="137" t="s">
        <v>1587</v>
      </c>
      <c r="C107" s="99" t="s">
        <v>1401</v>
      </c>
      <c r="D107" s="94">
        <v>44776</v>
      </c>
      <c r="E107" s="94">
        <v>44914</v>
      </c>
      <c r="F107" s="73">
        <v>20693</v>
      </c>
      <c r="G107" s="127" t="s">
        <v>1278</v>
      </c>
      <c r="H107" s="127" t="s">
        <v>1278</v>
      </c>
      <c r="I107" s="127" t="s">
        <v>1278</v>
      </c>
      <c r="J107" s="127" t="s">
        <v>1278</v>
      </c>
      <c r="K107" s="127" t="s">
        <v>1278</v>
      </c>
      <c r="L107" s="127" t="s">
        <v>1278</v>
      </c>
      <c r="M107" s="102">
        <v>44935</v>
      </c>
      <c r="N107" s="103" t="s">
        <v>1279</v>
      </c>
      <c r="O107" s="125" t="s">
        <v>1278</v>
      </c>
      <c r="P107" s="125" t="s">
        <v>1278</v>
      </c>
      <c r="Q107" s="125" t="s">
        <v>1278</v>
      </c>
      <c r="R107" s="125" t="s">
        <v>1278</v>
      </c>
      <c r="S107" s="125" t="s">
        <v>1278</v>
      </c>
      <c r="T107" s="145" t="s">
        <v>1614</v>
      </c>
      <c r="U107" s="105">
        <v>44935</v>
      </c>
      <c r="V107" s="92" t="s">
        <v>1279</v>
      </c>
      <c r="W107" s="283" t="s">
        <v>1280</v>
      </c>
      <c r="X107" s="284"/>
      <c r="Y107" s="284"/>
      <c r="Z107" s="98">
        <v>44935</v>
      </c>
      <c r="AA107" s="97" t="s">
        <v>1279</v>
      </c>
      <c r="AB107" s="168" t="s">
        <v>1615</v>
      </c>
      <c r="AC107" s="169" t="s">
        <v>1616</v>
      </c>
      <c r="AD107" s="170" t="s">
        <v>1617</v>
      </c>
      <c r="AE107" s="171" t="s">
        <v>1618</v>
      </c>
      <c r="AF107" s="143" t="s">
        <v>1278</v>
      </c>
      <c r="AG107" s="143" t="s">
        <v>1278</v>
      </c>
      <c r="AH107" s="109" t="s">
        <v>1280</v>
      </c>
      <c r="AI107" s="143" t="s">
        <v>1278</v>
      </c>
      <c r="AJ107" s="143" t="s">
        <v>1278</v>
      </c>
      <c r="AK107" s="143" t="s">
        <v>1278</v>
      </c>
      <c r="AL107" s="143" t="s">
        <v>1278</v>
      </c>
      <c r="AM107" s="143" t="s">
        <v>1278</v>
      </c>
      <c r="AN107" s="110" t="s">
        <v>1279</v>
      </c>
      <c r="AO107" s="144" t="s">
        <v>1278</v>
      </c>
      <c r="AP107" s="144" t="s">
        <v>1278</v>
      </c>
      <c r="AQ107" s="144" t="s">
        <v>1278</v>
      </c>
      <c r="AR107" s="144" t="s">
        <v>1278</v>
      </c>
      <c r="AS107" s="144" t="s">
        <v>1278</v>
      </c>
      <c r="AT107" s="111" t="s">
        <v>1280</v>
      </c>
      <c r="AU107" s="112">
        <v>44935</v>
      </c>
      <c r="AV107" s="113" t="s">
        <v>1279</v>
      </c>
      <c r="AW107" s="26">
        <v>44935</v>
      </c>
      <c r="AX107" s="115" t="s">
        <v>1279</v>
      </c>
      <c r="AY107" s="25">
        <v>44935</v>
      </c>
      <c r="AZ107" s="117" t="s">
        <v>1279</v>
      </c>
      <c r="BA107" s="118">
        <v>44578</v>
      </c>
      <c r="BB107" s="119" t="s">
        <v>1370</v>
      </c>
      <c r="BC107" s="99" t="s">
        <v>1619</v>
      </c>
      <c r="BD107" s="120">
        <v>44951</v>
      </c>
      <c r="BE107" s="99" t="s">
        <v>1287</v>
      </c>
    </row>
    <row r="108" spans="1:57" x14ac:dyDescent="0.3">
      <c r="A108" s="99" t="s">
        <v>265</v>
      </c>
      <c r="B108" s="137" t="s">
        <v>1373</v>
      </c>
      <c r="C108" s="99" t="s">
        <v>1345</v>
      </c>
      <c r="D108" s="94">
        <v>44952</v>
      </c>
      <c r="E108" s="94">
        <v>44960</v>
      </c>
      <c r="F108" s="73">
        <v>20992</v>
      </c>
      <c r="G108" s="127" t="s">
        <v>1278</v>
      </c>
      <c r="H108" s="127" t="s">
        <v>1278</v>
      </c>
      <c r="I108" s="127" t="s">
        <v>1278</v>
      </c>
      <c r="J108" s="127" t="s">
        <v>1278</v>
      </c>
      <c r="K108" s="127" t="s">
        <v>1278</v>
      </c>
      <c r="L108" s="127" t="s">
        <v>1278</v>
      </c>
      <c r="M108" s="102">
        <v>44966</v>
      </c>
      <c r="N108" s="103" t="s">
        <v>1287</v>
      </c>
      <c r="O108" s="280" t="s">
        <v>1280</v>
      </c>
      <c r="P108" s="281"/>
      <c r="Q108" s="281"/>
      <c r="R108" s="281"/>
      <c r="S108" s="282"/>
      <c r="T108" s="124" t="s">
        <v>1446</v>
      </c>
      <c r="U108" s="105">
        <v>44966</v>
      </c>
      <c r="V108" s="92" t="s">
        <v>1287</v>
      </c>
      <c r="W108" s="96" t="s">
        <v>1278</v>
      </c>
      <c r="X108" s="96" t="s">
        <v>1278</v>
      </c>
      <c r="Y108" s="96" t="s">
        <v>1278</v>
      </c>
      <c r="Z108" s="98">
        <v>44966</v>
      </c>
      <c r="AA108" s="97" t="s">
        <v>1287</v>
      </c>
      <c r="AB108" s="106" t="s">
        <v>1280</v>
      </c>
      <c r="AC108" s="107" t="s">
        <v>1280</v>
      </c>
      <c r="AD108" s="106" t="s">
        <v>1620</v>
      </c>
      <c r="AE108" s="108" t="s">
        <v>1280</v>
      </c>
      <c r="AF108" s="109" t="s">
        <v>1280</v>
      </c>
      <c r="AG108" s="109" t="s">
        <v>1280</v>
      </c>
      <c r="AH108" s="109" t="s">
        <v>1280</v>
      </c>
      <c r="AI108" s="143" t="s">
        <v>1278</v>
      </c>
      <c r="AJ108" s="143" t="s">
        <v>1278</v>
      </c>
      <c r="AK108" s="143" t="s">
        <v>1278</v>
      </c>
      <c r="AL108" s="143" t="s">
        <v>1278</v>
      </c>
      <c r="AM108" s="143" t="s">
        <v>1278</v>
      </c>
      <c r="AN108" s="110" t="s">
        <v>1287</v>
      </c>
      <c r="AO108" s="144" t="s">
        <v>1278</v>
      </c>
      <c r="AP108" s="144" t="s">
        <v>1278</v>
      </c>
      <c r="AQ108" s="144" t="s">
        <v>1278</v>
      </c>
      <c r="AR108" s="144" t="s">
        <v>1278</v>
      </c>
      <c r="AS108" s="144" t="s">
        <v>1278</v>
      </c>
      <c r="AT108" s="111" t="s">
        <v>1280</v>
      </c>
      <c r="AU108" s="112">
        <v>44967</v>
      </c>
      <c r="AV108" s="113" t="s">
        <v>1287</v>
      </c>
      <c r="AW108" s="26">
        <v>44967</v>
      </c>
      <c r="AX108" s="115" t="s">
        <v>1287</v>
      </c>
      <c r="AY108" s="25">
        <v>44967</v>
      </c>
      <c r="AZ108" s="117" t="s">
        <v>1287</v>
      </c>
      <c r="BA108" s="118">
        <v>44979</v>
      </c>
      <c r="BB108" s="119" t="s">
        <v>1370</v>
      </c>
      <c r="BC108" s="99" t="s">
        <v>1621</v>
      </c>
      <c r="BD108" s="120">
        <v>44994</v>
      </c>
      <c r="BE108" s="99" t="s">
        <v>1287</v>
      </c>
    </row>
    <row r="109" spans="1:57" x14ac:dyDescent="0.3">
      <c r="A109" s="99" t="s">
        <v>178</v>
      </c>
      <c r="B109" s="137" t="s">
        <v>1344</v>
      </c>
      <c r="C109" s="99" t="s">
        <v>1345</v>
      </c>
      <c r="D109" s="94">
        <v>44948</v>
      </c>
      <c r="E109" s="94">
        <v>44960</v>
      </c>
      <c r="F109" s="73">
        <v>20992</v>
      </c>
      <c r="G109" s="127" t="s">
        <v>1278</v>
      </c>
      <c r="H109" s="127" t="s">
        <v>1278</v>
      </c>
      <c r="I109" s="127" t="s">
        <v>1278</v>
      </c>
      <c r="J109" s="127" t="s">
        <v>1278</v>
      </c>
      <c r="K109" s="127" t="s">
        <v>1278</v>
      </c>
      <c r="L109" s="127" t="s">
        <v>1278</v>
      </c>
      <c r="M109" s="102">
        <v>44966</v>
      </c>
      <c r="N109" s="103" t="s">
        <v>1287</v>
      </c>
      <c r="O109" s="280" t="s">
        <v>1280</v>
      </c>
      <c r="P109" s="281"/>
      <c r="Q109" s="281"/>
      <c r="R109" s="281"/>
      <c r="S109" s="282"/>
      <c r="T109" s="124" t="s">
        <v>1446</v>
      </c>
      <c r="U109" s="105">
        <v>44966</v>
      </c>
      <c r="V109" s="92" t="s">
        <v>1287</v>
      </c>
      <c r="W109" s="96" t="s">
        <v>1278</v>
      </c>
      <c r="X109" s="96" t="s">
        <v>1278</v>
      </c>
      <c r="Y109" s="96" t="s">
        <v>1278</v>
      </c>
      <c r="Z109" s="98">
        <v>44966</v>
      </c>
      <c r="AA109" s="97" t="s">
        <v>1287</v>
      </c>
      <c r="AB109" s="106" t="s">
        <v>1280</v>
      </c>
      <c r="AC109" s="107" t="s">
        <v>1280</v>
      </c>
      <c r="AD109" s="106" t="s">
        <v>1622</v>
      </c>
      <c r="AE109" s="108" t="s">
        <v>1280</v>
      </c>
      <c r="AF109" s="109" t="s">
        <v>1280</v>
      </c>
      <c r="AG109" s="109" t="s">
        <v>1280</v>
      </c>
      <c r="AH109" s="109" t="s">
        <v>1280</v>
      </c>
      <c r="AI109" s="143" t="s">
        <v>1278</v>
      </c>
      <c r="AJ109" s="143" t="s">
        <v>1278</v>
      </c>
      <c r="AK109" s="143" t="s">
        <v>1278</v>
      </c>
      <c r="AL109" s="143" t="s">
        <v>1278</v>
      </c>
      <c r="AM109" s="143" t="s">
        <v>1278</v>
      </c>
      <c r="AN109" s="110" t="s">
        <v>1287</v>
      </c>
      <c r="AO109" s="144" t="s">
        <v>1278</v>
      </c>
      <c r="AP109" s="144" t="s">
        <v>1278</v>
      </c>
      <c r="AQ109" s="144" t="s">
        <v>1278</v>
      </c>
      <c r="AR109" s="144" t="s">
        <v>1278</v>
      </c>
      <c r="AS109" s="144" t="s">
        <v>1278</v>
      </c>
      <c r="AT109" s="111" t="s">
        <v>1280</v>
      </c>
      <c r="AU109" s="112">
        <v>44967</v>
      </c>
      <c r="AV109" s="113" t="s">
        <v>1287</v>
      </c>
      <c r="AW109" s="26">
        <v>44967</v>
      </c>
      <c r="AX109" s="115" t="s">
        <v>1287</v>
      </c>
      <c r="AY109" s="25">
        <v>44967</v>
      </c>
      <c r="AZ109" s="117" t="s">
        <v>1287</v>
      </c>
      <c r="BA109" s="118">
        <v>44979</v>
      </c>
      <c r="BB109" s="119" t="s">
        <v>1370</v>
      </c>
      <c r="BC109" s="99" t="s">
        <v>1623</v>
      </c>
      <c r="BD109" s="120">
        <v>44994</v>
      </c>
      <c r="BE109" s="99" t="s">
        <v>1287</v>
      </c>
    </row>
    <row r="110" spans="1:57" x14ac:dyDescent="0.3">
      <c r="A110" s="99" t="s">
        <v>19</v>
      </c>
      <c r="B110" s="137" t="s">
        <v>1299</v>
      </c>
      <c r="C110" s="99" t="s">
        <v>1345</v>
      </c>
      <c r="D110" s="94">
        <v>44948</v>
      </c>
      <c r="E110" s="94">
        <v>44960</v>
      </c>
      <c r="F110" s="73">
        <v>20992</v>
      </c>
      <c r="G110" s="127" t="s">
        <v>1278</v>
      </c>
      <c r="H110" s="127" t="s">
        <v>1278</v>
      </c>
      <c r="I110" s="127" t="s">
        <v>1278</v>
      </c>
      <c r="J110" s="127" t="s">
        <v>1278</v>
      </c>
      <c r="K110" s="127" t="s">
        <v>1278</v>
      </c>
      <c r="L110" s="127" t="s">
        <v>1278</v>
      </c>
      <c r="M110" s="102">
        <v>44966</v>
      </c>
      <c r="N110" s="103" t="s">
        <v>1287</v>
      </c>
      <c r="O110" s="280" t="s">
        <v>1280</v>
      </c>
      <c r="P110" s="281"/>
      <c r="Q110" s="281"/>
      <c r="R110" s="281"/>
      <c r="S110" s="282"/>
      <c r="T110" s="124" t="s">
        <v>1446</v>
      </c>
      <c r="U110" s="105">
        <v>44966</v>
      </c>
      <c r="V110" s="92" t="s">
        <v>1287</v>
      </c>
      <c r="W110" s="96" t="s">
        <v>1278</v>
      </c>
      <c r="X110" s="96" t="s">
        <v>1278</v>
      </c>
      <c r="Y110" s="96" t="s">
        <v>1278</v>
      </c>
      <c r="Z110" s="98">
        <v>44966</v>
      </c>
      <c r="AA110" s="97" t="s">
        <v>1287</v>
      </c>
      <c r="AB110" s="106" t="s">
        <v>1280</v>
      </c>
      <c r="AC110" s="107" t="s">
        <v>1280</v>
      </c>
      <c r="AD110" s="106" t="s">
        <v>1624</v>
      </c>
      <c r="AE110" s="108" t="s">
        <v>1280</v>
      </c>
      <c r="AF110" s="109" t="s">
        <v>1280</v>
      </c>
      <c r="AG110" s="109" t="s">
        <v>1280</v>
      </c>
      <c r="AH110" s="109" t="s">
        <v>1280</v>
      </c>
      <c r="AI110" s="143" t="s">
        <v>1278</v>
      </c>
      <c r="AJ110" s="143" t="s">
        <v>1278</v>
      </c>
      <c r="AK110" s="143" t="s">
        <v>1278</v>
      </c>
      <c r="AL110" s="143" t="s">
        <v>1278</v>
      </c>
      <c r="AM110" s="143" t="s">
        <v>1278</v>
      </c>
      <c r="AN110" s="110" t="s">
        <v>1287</v>
      </c>
      <c r="AO110" s="144" t="s">
        <v>1278</v>
      </c>
      <c r="AP110" s="144" t="s">
        <v>1278</v>
      </c>
      <c r="AQ110" s="144" t="s">
        <v>1278</v>
      </c>
      <c r="AR110" s="144" t="s">
        <v>1278</v>
      </c>
      <c r="AS110" s="144" t="s">
        <v>1278</v>
      </c>
      <c r="AT110" s="111" t="s">
        <v>1280</v>
      </c>
      <c r="AU110" s="112">
        <v>44967</v>
      </c>
      <c r="AV110" s="113" t="s">
        <v>1287</v>
      </c>
      <c r="AW110" s="26">
        <v>44967</v>
      </c>
      <c r="AX110" s="115" t="s">
        <v>1287</v>
      </c>
      <c r="AY110" s="25">
        <v>44967</v>
      </c>
      <c r="AZ110" s="117" t="s">
        <v>1287</v>
      </c>
      <c r="BA110" s="118">
        <v>44979</v>
      </c>
      <c r="BB110" s="119" t="s">
        <v>1370</v>
      </c>
      <c r="BC110" s="99" t="s">
        <v>1625</v>
      </c>
      <c r="BD110" s="120">
        <v>44994</v>
      </c>
      <c r="BE110" s="99" t="s">
        <v>1287</v>
      </c>
    </row>
    <row r="111" spans="1:57" x14ac:dyDescent="0.3">
      <c r="A111" s="99" t="s">
        <v>270</v>
      </c>
      <c r="B111" s="137" t="s">
        <v>1377</v>
      </c>
      <c r="C111" s="99" t="s">
        <v>1345</v>
      </c>
      <c r="D111" s="94">
        <v>44949</v>
      </c>
      <c r="E111" s="94">
        <v>44960</v>
      </c>
      <c r="F111" s="73">
        <v>20992</v>
      </c>
      <c r="G111" s="127" t="s">
        <v>1278</v>
      </c>
      <c r="H111" s="127" t="s">
        <v>1278</v>
      </c>
      <c r="I111" s="127" t="s">
        <v>1278</v>
      </c>
      <c r="J111" s="127" t="s">
        <v>1278</v>
      </c>
      <c r="K111" s="127" t="s">
        <v>1278</v>
      </c>
      <c r="L111" s="127" t="s">
        <v>1278</v>
      </c>
      <c r="M111" s="102">
        <v>44966</v>
      </c>
      <c r="N111" s="103" t="s">
        <v>1287</v>
      </c>
      <c r="O111" s="280" t="s">
        <v>1280</v>
      </c>
      <c r="P111" s="281"/>
      <c r="Q111" s="281"/>
      <c r="R111" s="281"/>
      <c r="S111" s="282"/>
      <c r="T111" s="124" t="s">
        <v>1446</v>
      </c>
      <c r="U111" s="105">
        <v>44966</v>
      </c>
      <c r="V111" s="92" t="s">
        <v>1287</v>
      </c>
      <c r="W111" s="96" t="s">
        <v>1278</v>
      </c>
      <c r="X111" s="96" t="s">
        <v>1278</v>
      </c>
      <c r="Y111" s="96" t="s">
        <v>1278</v>
      </c>
      <c r="Z111" s="98">
        <v>44966</v>
      </c>
      <c r="AA111" s="97" t="s">
        <v>1287</v>
      </c>
      <c r="AB111" s="106" t="s">
        <v>1280</v>
      </c>
      <c r="AC111" s="107" t="s">
        <v>1280</v>
      </c>
      <c r="AD111" s="106" t="s">
        <v>1626</v>
      </c>
      <c r="AE111" s="108" t="s">
        <v>1280</v>
      </c>
      <c r="AF111" s="109" t="s">
        <v>1280</v>
      </c>
      <c r="AG111" s="109" t="s">
        <v>1280</v>
      </c>
      <c r="AH111" s="109" t="s">
        <v>1280</v>
      </c>
      <c r="AI111" s="143" t="s">
        <v>1278</v>
      </c>
      <c r="AJ111" s="143" t="s">
        <v>1278</v>
      </c>
      <c r="AK111" s="143" t="s">
        <v>1278</v>
      </c>
      <c r="AL111" s="143" t="s">
        <v>1278</v>
      </c>
      <c r="AM111" s="143" t="s">
        <v>1278</v>
      </c>
      <c r="AN111" s="110" t="s">
        <v>1287</v>
      </c>
      <c r="AO111" s="144" t="s">
        <v>1278</v>
      </c>
      <c r="AP111" s="144" t="s">
        <v>1278</v>
      </c>
      <c r="AQ111" s="144" t="s">
        <v>1278</v>
      </c>
      <c r="AR111" s="144" t="s">
        <v>1278</v>
      </c>
      <c r="AS111" s="144" t="s">
        <v>1278</v>
      </c>
      <c r="AT111" s="111" t="s">
        <v>1280</v>
      </c>
      <c r="AU111" s="112">
        <v>44967</v>
      </c>
      <c r="AV111" s="113" t="s">
        <v>1287</v>
      </c>
      <c r="AW111" s="26">
        <v>44967</v>
      </c>
      <c r="AX111" s="115" t="s">
        <v>1287</v>
      </c>
      <c r="AY111" s="25">
        <v>44967</v>
      </c>
      <c r="AZ111" s="117" t="s">
        <v>1287</v>
      </c>
      <c r="BA111" s="118">
        <v>44979</v>
      </c>
      <c r="BB111" s="119" t="s">
        <v>1370</v>
      </c>
      <c r="BC111" s="99" t="s">
        <v>1627</v>
      </c>
      <c r="BD111" s="120">
        <v>44994</v>
      </c>
      <c r="BE111" s="99" t="s">
        <v>1287</v>
      </c>
    </row>
    <row r="112" spans="1:57" x14ac:dyDescent="0.3">
      <c r="A112" s="99" t="s">
        <v>274</v>
      </c>
      <c r="B112" s="137" t="s">
        <v>1381</v>
      </c>
      <c r="C112" s="99" t="s">
        <v>1345</v>
      </c>
      <c r="D112" s="94">
        <v>44949</v>
      </c>
      <c r="E112" s="94">
        <v>44960</v>
      </c>
      <c r="F112" s="73">
        <v>20992</v>
      </c>
      <c r="G112" s="127" t="s">
        <v>1278</v>
      </c>
      <c r="H112" s="127" t="s">
        <v>1278</v>
      </c>
      <c r="I112" s="127" t="s">
        <v>1278</v>
      </c>
      <c r="J112" s="127" t="s">
        <v>1278</v>
      </c>
      <c r="K112" s="127" t="s">
        <v>1278</v>
      </c>
      <c r="L112" s="127" t="s">
        <v>1278</v>
      </c>
      <c r="M112" s="102">
        <v>44966</v>
      </c>
      <c r="N112" s="103" t="s">
        <v>1287</v>
      </c>
      <c r="O112" s="280" t="s">
        <v>1280</v>
      </c>
      <c r="P112" s="281"/>
      <c r="Q112" s="281"/>
      <c r="R112" s="281"/>
      <c r="S112" s="282"/>
      <c r="T112" s="124" t="s">
        <v>1446</v>
      </c>
      <c r="U112" s="105">
        <v>44966</v>
      </c>
      <c r="V112" s="92" t="s">
        <v>1287</v>
      </c>
      <c r="W112" s="96" t="s">
        <v>1278</v>
      </c>
      <c r="X112" s="96" t="s">
        <v>1278</v>
      </c>
      <c r="Y112" s="96" t="s">
        <v>1278</v>
      </c>
      <c r="Z112" s="98">
        <v>44966</v>
      </c>
      <c r="AA112" s="97" t="s">
        <v>1287</v>
      </c>
      <c r="AB112" s="106" t="s">
        <v>1280</v>
      </c>
      <c r="AC112" s="107" t="s">
        <v>1280</v>
      </c>
      <c r="AD112" s="106" t="s">
        <v>1628</v>
      </c>
      <c r="AE112" s="108" t="s">
        <v>1280</v>
      </c>
      <c r="AF112" s="109" t="s">
        <v>1280</v>
      </c>
      <c r="AG112" s="109" t="s">
        <v>1280</v>
      </c>
      <c r="AH112" s="109" t="s">
        <v>1280</v>
      </c>
      <c r="AI112" s="143" t="s">
        <v>1278</v>
      </c>
      <c r="AJ112" s="143" t="s">
        <v>1278</v>
      </c>
      <c r="AK112" s="143" t="s">
        <v>1278</v>
      </c>
      <c r="AL112" s="143" t="s">
        <v>1278</v>
      </c>
      <c r="AM112" s="143" t="s">
        <v>1278</v>
      </c>
      <c r="AN112" s="110" t="s">
        <v>1287</v>
      </c>
      <c r="AO112" s="144" t="s">
        <v>1278</v>
      </c>
      <c r="AP112" s="144" t="s">
        <v>1278</v>
      </c>
      <c r="AQ112" s="144" t="s">
        <v>1278</v>
      </c>
      <c r="AR112" s="144" t="s">
        <v>1278</v>
      </c>
      <c r="AS112" s="144" t="s">
        <v>1278</v>
      </c>
      <c r="AT112" s="111" t="s">
        <v>1280</v>
      </c>
      <c r="AU112" s="112">
        <v>44967</v>
      </c>
      <c r="AV112" s="113" t="s">
        <v>1287</v>
      </c>
      <c r="AW112" s="26">
        <v>44967</v>
      </c>
      <c r="AX112" s="115" t="s">
        <v>1287</v>
      </c>
      <c r="AY112" s="25">
        <v>44967</v>
      </c>
      <c r="AZ112" s="117" t="s">
        <v>1287</v>
      </c>
      <c r="BA112" s="118">
        <v>44979</v>
      </c>
      <c r="BB112" s="119" t="s">
        <v>1370</v>
      </c>
      <c r="BC112" s="99" t="s">
        <v>1629</v>
      </c>
      <c r="BD112" s="120">
        <v>44994</v>
      </c>
      <c r="BE112" s="99" t="s">
        <v>1287</v>
      </c>
    </row>
    <row r="113" spans="1:57" x14ac:dyDescent="0.3">
      <c r="A113" s="99" t="s">
        <v>276</v>
      </c>
      <c r="B113" s="137" t="s">
        <v>1383</v>
      </c>
      <c r="C113" s="99" t="s">
        <v>1345</v>
      </c>
      <c r="D113" s="94">
        <v>44949</v>
      </c>
      <c r="E113" s="94">
        <v>44960</v>
      </c>
      <c r="F113" s="73">
        <v>20992</v>
      </c>
      <c r="G113" s="127" t="s">
        <v>1278</v>
      </c>
      <c r="H113" s="127" t="s">
        <v>1278</v>
      </c>
      <c r="I113" s="127" t="s">
        <v>1278</v>
      </c>
      <c r="J113" s="127" t="s">
        <v>1278</v>
      </c>
      <c r="K113" s="127" t="s">
        <v>1278</v>
      </c>
      <c r="L113" s="127" t="s">
        <v>1278</v>
      </c>
      <c r="M113" s="102">
        <v>44966</v>
      </c>
      <c r="N113" s="103" t="s">
        <v>1287</v>
      </c>
      <c r="O113" s="280" t="s">
        <v>1280</v>
      </c>
      <c r="P113" s="281"/>
      <c r="Q113" s="281"/>
      <c r="R113" s="281"/>
      <c r="S113" s="282"/>
      <c r="T113" s="124" t="s">
        <v>1446</v>
      </c>
      <c r="U113" s="105">
        <v>44966</v>
      </c>
      <c r="V113" s="92" t="s">
        <v>1287</v>
      </c>
      <c r="W113" s="96" t="s">
        <v>1278</v>
      </c>
      <c r="X113" s="96" t="s">
        <v>1278</v>
      </c>
      <c r="Y113" s="96" t="s">
        <v>1278</v>
      </c>
      <c r="Z113" s="98">
        <v>44966</v>
      </c>
      <c r="AA113" s="97" t="s">
        <v>1287</v>
      </c>
      <c r="AB113" s="106" t="s">
        <v>1280</v>
      </c>
      <c r="AC113" s="107" t="s">
        <v>1280</v>
      </c>
      <c r="AD113" s="106" t="s">
        <v>1630</v>
      </c>
      <c r="AE113" s="108" t="s">
        <v>1280</v>
      </c>
      <c r="AF113" s="109" t="s">
        <v>1280</v>
      </c>
      <c r="AG113" s="109" t="s">
        <v>1280</v>
      </c>
      <c r="AH113" s="109" t="s">
        <v>1280</v>
      </c>
      <c r="AI113" s="143" t="s">
        <v>1278</v>
      </c>
      <c r="AJ113" s="143" t="s">
        <v>1278</v>
      </c>
      <c r="AK113" s="143" t="s">
        <v>1278</v>
      </c>
      <c r="AL113" s="143" t="s">
        <v>1278</v>
      </c>
      <c r="AM113" s="143" t="s">
        <v>1278</v>
      </c>
      <c r="AN113" s="110" t="s">
        <v>1287</v>
      </c>
      <c r="AO113" s="144" t="s">
        <v>1278</v>
      </c>
      <c r="AP113" s="144" t="s">
        <v>1278</v>
      </c>
      <c r="AQ113" s="144" t="s">
        <v>1278</v>
      </c>
      <c r="AR113" s="144" t="s">
        <v>1278</v>
      </c>
      <c r="AS113" s="144" t="s">
        <v>1278</v>
      </c>
      <c r="AT113" s="111" t="s">
        <v>1280</v>
      </c>
      <c r="AU113" s="112">
        <v>44967</v>
      </c>
      <c r="AV113" s="113" t="s">
        <v>1287</v>
      </c>
      <c r="AW113" s="26">
        <v>44967</v>
      </c>
      <c r="AX113" s="115" t="s">
        <v>1287</v>
      </c>
      <c r="AY113" s="25">
        <v>44967</v>
      </c>
      <c r="AZ113" s="117" t="s">
        <v>1287</v>
      </c>
      <c r="BA113" s="118">
        <v>44979</v>
      </c>
      <c r="BB113" s="119" t="s">
        <v>1370</v>
      </c>
      <c r="BC113" s="99" t="s">
        <v>1631</v>
      </c>
      <c r="BD113" s="120">
        <v>44994</v>
      </c>
      <c r="BE113" s="99" t="s">
        <v>1287</v>
      </c>
    </row>
    <row r="114" spans="1:57" x14ac:dyDescent="0.3">
      <c r="A114" s="99" t="s">
        <v>278</v>
      </c>
      <c r="B114" s="137" t="s">
        <v>1385</v>
      </c>
      <c r="C114" s="99" t="s">
        <v>1345</v>
      </c>
      <c r="D114" s="94">
        <v>44949</v>
      </c>
      <c r="E114" s="94">
        <v>44960</v>
      </c>
      <c r="F114" s="73">
        <v>20992</v>
      </c>
      <c r="G114" s="127" t="s">
        <v>1278</v>
      </c>
      <c r="H114" s="127" t="s">
        <v>1278</v>
      </c>
      <c r="I114" s="127" t="s">
        <v>1278</v>
      </c>
      <c r="J114" s="127" t="s">
        <v>1278</v>
      </c>
      <c r="K114" s="127" t="s">
        <v>1278</v>
      </c>
      <c r="L114" s="127" t="s">
        <v>1278</v>
      </c>
      <c r="M114" s="102">
        <v>44966</v>
      </c>
      <c r="N114" s="103" t="s">
        <v>1287</v>
      </c>
      <c r="O114" s="280" t="s">
        <v>1280</v>
      </c>
      <c r="P114" s="281"/>
      <c r="Q114" s="281"/>
      <c r="R114" s="281"/>
      <c r="S114" s="282"/>
      <c r="T114" s="124" t="s">
        <v>1446</v>
      </c>
      <c r="U114" s="105">
        <v>44966</v>
      </c>
      <c r="V114" s="92" t="s">
        <v>1287</v>
      </c>
      <c r="W114" s="96" t="s">
        <v>1278</v>
      </c>
      <c r="X114" s="96" t="s">
        <v>1278</v>
      </c>
      <c r="Y114" s="96" t="s">
        <v>1278</v>
      </c>
      <c r="Z114" s="98">
        <v>44966</v>
      </c>
      <c r="AA114" s="97" t="s">
        <v>1287</v>
      </c>
      <c r="AB114" s="106" t="s">
        <v>1280</v>
      </c>
      <c r="AC114" s="107" t="s">
        <v>1280</v>
      </c>
      <c r="AD114" s="106" t="s">
        <v>1632</v>
      </c>
      <c r="AE114" s="108" t="s">
        <v>1280</v>
      </c>
      <c r="AF114" s="109" t="s">
        <v>1280</v>
      </c>
      <c r="AG114" s="109" t="s">
        <v>1280</v>
      </c>
      <c r="AH114" s="109" t="s">
        <v>1280</v>
      </c>
      <c r="AI114" s="143" t="s">
        <v>1278</v>
      </c>
      <c r="AJ114" s="143" t="s">
        <v>1278</v>
      </c>
      <c r="AK114" s="143" t="s">
        <v>1278</v>
      </c>
      <c r="AL114" s="143" t="s">
        <v>1278</v>
      </c>
      <c r="AM114" s="143" t="s">
        <v>1278</v>
      </c>
      <c r="AN114" s="110" t="s">
        <v>1287</v>
      </c>
      <c r="AO114" s="144" t="s">
        <v>1278</v>
      </c>
      <c r="AP114" s="144" t="s">
        <v>1278</v>
      </c>
      <c r="AQ114" s="144" t="s">
        <v>1278</v>
      </c>
      <c r="AR114" s="144" t="s">
        <v>1278</v>
      </c>
      <c r="AS114" s="144" t="s">
        <v>1278</v>
      </c>
      <c r="AT114" s="111" t="s">
        <v>1280</v>
      </c>
      <c r="AU114" s="112">
        <v>44967</v>
      </c>
      <c r="AV114" s="113" t="s">
        <v>1287</v>
      </c>
      <c r="AW114" s="26">
        <v>44967</v>
      </c>
      <c r="AX114" s="115" t="s">
        <v>1287</v>
      </c>
      <c r="AY114" s="25">
        <v>44967</v>
      </c>
      <c r="AZ114" s="117" t="s">
        <v>1287</v>
      </c>
      <c r="BA114" s="118">
        <v>44979</v>
      </c>
      <c r="BB114" s="119" t="s">
        <v>1370</v>
      </c>
      <c r="BC114" s="99" t="s">
        <v>1633</v>
      </c>
      <c r="BD114" s="120">
        <v>44994</v>
      </c>
      <c r="BE114" s="99" t="s">
        <v>1287</v>
      </c>
    </row>
    <row r="115" spans="1:57" x14ac:dyDescent="0.3">
      <c r="A115" s="99" t="s">
        <v>16</v>
      </c>
      <c r="B115" s="137" t="s">
        <v>1293</v>
      </c>
      <c r="C115" s="99" t="s">
        <v>1345</v>
      </c>
      <c r="D115" s="94">
        <v>44977</v>
      </c>
      <c r="E115" s="94">
        <v>44986</v>
      </c>
      <c r="F115" s="97">
        <v>21059</v>
      </c>
      <c r="G115" s="127" t="s">
        <v>1278</v>
      </c>
      <c r="H115" s="127" t="s">
        <v>1278</v>
      </c>
      <c r="I115" s="127" t="s">
        <v>1278</v>
      </c>
      <c r="J115" s="127" t="s">
        <v>1278</v>
      </c>
      <c r="K115" s="127" t="s">
        <v>1278</v>
      </c>
      <c r="L115" s="127" t="s">
        <v>1278</v>
      </c>
      <c r="M115" s="102">
        <v>44959</v>
      </c>
      <c r="N115" s="103" t="s">
        <v>1440</v>
      </c>
      <c r="O115" s="280" t="s">
        <v>1280</v>
      </c>
      <c r="P115" s="281"/>
      <c r="Q115" s="281"/>
      <c r="R115" s="281"/>
      <c r="S115" s="282"/>
      <c r="T115" s="124" t="s">
        <v>1446</v>
      </c>
      <c r="U115" s="105">
        <v>44987</v>
      </c>
      <c r="V115" s="92" t="s">
        <v>1440</v>
      </c>
      <c r="W115" s="96" t="s">
        <v>1278</v>
      </c>
      <c r="X115" s="96" t="s">
        <v>1278</v>
      </c>
      <c r="Y115" s="96" t="s">
        <v>1278</v>
      </c>
      <c r="Z115" s="98">
        <v>44987</v>
      </c>
      <c r="AA115" s="97" t="s">
        <v>1440</v>
      </c>
      <c r="AB115" s="106" t="s">
        <v>1280</v>
      </c>
      <c r="AC115" s="107" t="s">
        <v>1280</v>
      </c>
      <c r="AD115" s="106" t="s">
        <v>1634</v>
      </c>
      <c r="AE115" s="108" t="s">
        <v>1280</v>
      </c>
      <c r="AF115" s="109" t="s">
        <v>1280</v>
      </c>
      <c r="AG115" s="109" t="s">
        <v>1280</v>
      </c>
      <c r="AH115" s="109" t="s">
        <v>1280</v>
      </c>
      <c r="AI115" s="143" t="s">
        <v>1278</v>
      </c>
      <c r="AJ115" s="143" t="s">
        <v>1278</v>
      </c>
      <c r="AK115" s="143" t="s">
        <v>1278</v>
      </c>
      <c r="AL115" s="143" t="s">
        <v>1278</v>
      </c>
      <c r="AM115" s="143" t="s">
        <v>1278</v>
      </c>
      <c r="AN115" s="110" t="s">
        <v>1440</v>
      </c>
      <c r="AO115" s="144" t="s">
        <v>1278</v>
      </c>
      <c r="AP115" s="144" t="s">
        <v>1278</v>
      </c>
      <c r="AQ115" s="144" t="s">
        <v>1278</v>
      </c>
      <c r="AR115" s="144" t="s">
        <v>1278</v>
      </c>
      <c r="AS115" s="144" t="s">
        <v>1278</v>
      </c>
      <c r="AT115" s="111" t="s">
        <v>1280</v>
      </c>
      <c r="AU115" s="112">
        <v>44987</v>
      </c>
      <c r="AV115" s="113" t="s">
        <v>1440</v>
      </c>
      <c r="AW115" s="26">
        <v>44987</v>
      </c>
      <c r="AX115" s="115" t="s">
        <v>1440</v>
      </c>
      <c r="AY115" s="25">
        <v>44987</v>
      </c>
      <c r="AZ115" s="117" t="s">
        <v>1440</v>
      </c>
      <c r="BA115" s="118">
        <v>44628</v>
      </c>
      <c r="BB115" s="119" t="s">
        <v>1370</v>
      </c>
      <c r="BC115" s="99" t="s">
        <v>1635</v>
      </c>
      <c r="BD115" s="120">
        <v>44994</v>
      </c>
      <c r="BE115" s="99" t="s">
        <v>1287</v>
      </c>
    </row>
    <row r="116" spans="1:57" x14ac:dyDescent="0.3">
      <c r="A116" s="99" t="s">
        <v>292</v>
      </c>
      <c r="B116" s="137" t="s">
        <v>1398</v>
      </c>
      <c r="C116" s="99" t="s">
        <v>1345</v>
      </c>
      <c r="D116" s="94">
        <v>44977</v>
      </c>
      <c r="E116" s="94">
        <v>44986</v>
      </c>
      <c r="F116" s="97">
        <v>21059</v>
      </c>
      <c r="G116" s="127" t="s">
        <v>1278</v>
      </c>
      <c r="H116" s="127" t="s">
        <v>1278</v>
      </c>
      <c r="I116" s="127" t="s">
        <v>1278</v>
      </c>
      <c r="J116" s="127" t="s">
        <v>1278</v>
      </c>
      <c r="K116" s="127" t="s">
        <v>1278</v>
      </c>
      <c r="L116" s="127" t="s">
        <v>1278</v>
      </c>
      <c r="M116" s="102">
        <v>44987</v>
      </c>
      <c r="N116" s="103" t="s">
        <v>1440</v>
      </c>
      <c r="O116" s="280" t="s">
        <v>1280</v>
      </c>
      <c r="P116" s="281"/>
      <c r="Q116" s="281"/>
      <c r="R116" s="281"/>
      <c r="S116" s="282"/>
      <c r="T116" s="124" t="s">
        <v>1446</v>
      </c>
      <c r="U116" s="105">
        <v>44987</v>
      </c>
      <c r="V116" s="92" t="s">
        <v>1440</v>
      </c>
      <c r="W116" s="96" t="s">
        <v>1278</v>
      </c>
      <c r="X116" s="96" t="s">
        <v>1278</v>
      </c>
      <c r="Y116" s="96" t="s">
        <v>1278</v>
      </c>
      <c r="Z116" s="98">
        <v>44987</v>
      </c>
      <c r="AA116" s="97" t="s">
        <v>1440</v>
      </c>
      <c r="AB116" s="106" t="s">
        <v>1280</v>
      </c>
      <c r="AC116" s="107" t="s">
        <v>1280</v>
      </c>
      <c r="AD116" s="106" t="s">
        <v>1636</v>
      </c>
      <c r="AE116" s="108" t="s">
        <v>1280</v>
      </c>
      <c r="AF116" s="109" t="s">
        <v>1280</v>
      </c>
      <c r="AG116" s="109" t="s">
        <v>1280</v>
      </c>
      <c r="AH116" s="109" t="s">
        <v>1280</v>
      </c>
      <c r="AI116" s="143" t="s">
        <v>1278</v>
      </c>
      <c r="AJ116" s="143" t="s">
        <v>1278</v>
      </c>
      <c r="AK116" s="143" t="s">
        <v>1278</v>
      </c>
      <c r="AL116" s="143" t="s">
        <v>1278</v>
      </c>
      <c r="AM116" s="143" t="s">
        <v>1278</v>
      </c>
      <c r="AN116" s="110" t="s">
        <v>1440</v>
      </c>
      <c r="AO116" s="144" t="s">
        <v>1278</v>
      </c>
      <c r="AP116" s="144" t="s">
        <v>1278</v>
      </c>
      <c r="AQ116" s="144" t="s">
        <v>1278</v>
      </c>
      <c r="AR116" s="144" t="s">
        <v>1278</v>
      </c>
      <c r="AS116" s="144" t="s">
        <v>1278</v>
      </c>
      <c r="AT116" s="111" t="s">
        <v>1280</v>
      </c>
      <c r="AU116" s="112">
        <v>44987</v>
      </c>
      <c r="AV116" s="113" t="s">
        <v>1440</v>
      </c>
      <c r="AW116" s="26">
        <v>44987</v>
      </c>
      <c r="AX116" s="115" t="s">
        <v>1440</v>
      </c>
      <c r="AY116" s="25">
        <v>44987</v>
      </c>
      <c r="AZ116" s="117" t="s">
        <v>1440</v>
      </c>
      <c r="BA116" s="118">
        <v>44628</v>
      </c>
      <c r="BB116" s="119" t="s">
        <v>1370</v>
      </c>
      <c r="BC116" s="99" t="s">
        <v>1637</v>
      </c>
      <c r="BD116" s="120">
        <v>44994</v>
      </c>
      <c r="BE116" s="99" t="s">
        <v>1287</v>
      </c>
    </row>
    <row r="117" spans="1:57" x14ac:dyDescent="0.3">
      <c r="A117" s="99" t="s">
        <v>299</v>
      </c>
      <c r="B117" s="137" t="s">
        <v>1414</v>
      </c>
      <c r="C117" s="99" t="s">
        <v>1345</v>
      </c>
      <c r="D117" s="94">
        <v>44977</v>
      </c>
      <c r="E117" s="94">
        <v>44986</v>
      </c>
      <c r="F117" s="97">
        <v>21059</v>
      </c>
      <c r="G117" s="127" t="s">
        <v>1278</v>
      </c>
      <c r="H117" s="127" t="s">
        <v>1278</v>
      </c>
      <c r="I117" s="127" t="s">
        <v>1278</v>
      </c>
      <c r="J117" s="127" t="s">
        <v>1278</v>
      </c>
      <c r="K117" s="127" t="s">
        <v>1278</v>
      </c>
      <c r="L117" s="127" t="s">
        <v>1278</v>
      </c>
      <c r="M117" s="102">
        <v>44987</v>
      </c>
      <c r="N117" s="103" t="s">
        <v>1440</v>
      </c>
      <c r="O117" s="280" t="s">
        <v>1280</v>
      </c>
      <c r="P117" s="281"/>
      <c r="Q117" s="281"/>
      <c r="R117" s="281"/>
      <c r="S117" s="282"/>
      <c r="T117" s="124" t="s">
        <v>1446</v>
      </c>
      <c r="U117" s="105">
        <v>44987</v>
      </c>
      <c r="V117" s="92" t="s">
        <v>1440</v>
      </c>
      <c r="W117" s="96" t="s">
        <v>1278</v>
      </c>
      <c r="X117" s="96" t="s">
        <v>1278</v>
      </c>
      <c r="Y117" s="96" t="s">
        <v>1278</v>
      </c>
      <c r="Z117" s="98">
        <v>44987</v>
      </c>
      <c r="AA117" s="97" t="s">
        <v>1440</v>
      </c>
      <c r="AB117" s="106" t="s">
        <v>1280</v>
      </c>
      <c r="AC117" s="107" t="s">
        <v>1280</v>
      </c>
      <c r="AD117" s="106" t="s">
        <v>1638</v>
      </c>
      <c r="AE117" s="108" t="s">
        <v>1280</v>
      </c>
      <c r="AF117" s="109" t="s">
        <v>1280</v>
      </c>
      <c r="AG117" s="109" t="s">
        <v>1280</v>
      </c>
      <c r="AH117" s="109" t="s">
        <v>1280</v>
      </c>
      <c r="AI117" s="143" t="s">
        <v>1278</v>
      </c>
      <c r="AJ117" s="143" t="s">
        <v>1278</v>
      </c>
      <c r="AK117" s="143" t="s">
        <v>1278</v>
      </c>
      <c r="AL117" s="143" t="s">
        <v>1278</v>
      </c>
      <c r="AM117" s="143" t="s">
        <v>1278</v>
      </c>
      <c r="AN117" s="110" t="s">
        <v>1440</v>
      </c>
      <c r="AO117" s="144" t="s">
        <v>1278</v>
      </c>
      <c r="AP117" s="144" t="s">
        <v>1278</v>
      </c>
      <c r="AQ117" s="144" t="s">
        <v>1278</v>
      </c>
      <c r="AR117" s="144" t="s">
        <v>1278</v>
      </c>
      <c r="AS117" s="144" t="s">
        <v>1278</v>
      </c>
      <c r="AT117" s="111" t="s">
        <v>1280</v>
      </c>
      <c r="AU117" s="112">
        <v>44987</v>
      </c>
      <c r="AV117" s="113" t="s">
        <v>1440</v>
      </c>
      <c r="AW117" s="26">
        <v>44987</v>
      </c>
      <c r="AX117" s="115" t="s">
        <v>1440</v>
      </c>
      <c r="AY117" s="25">
        <v>44987</v>
      </c>
      <c r="AZ117" s="117" t="s">
        <v>1440</v>
      </c>
      <c r="BA117" s="118">
        <v>44628</v>
      </c>
      <c r="BB117" s="119" t="s">
        <v>1370</v>
      </c>
      <c r="BC117" s="99" t="s">
        <v>1639</v>
      </c>
      <c r="BD117" s="120">
        <v>44994</v>
      </c>
      <c r="BE117" s="99" t="s">
        <v>1287</v>
      </c>
    </row>
    <row r="118" spans="1:57" x14ac:dyDescent="0.3">
      <c r="A118" s="99" t="s">
        <v>272</v>
      </c>
      <c r="B118" s="137" t="s">
        <v>1379</v>
      </c>
      <c r="C118" s="99" t="s">
        <v>1345</v>
      </c>
      <c r="D118" s="94">
        <v>44977</v>
      </c>
      <c r="E118" s="94">
        <v>44986</v>
      </c>
      <c r="F118" s="97">
        <v>21059</v>
      </c>
      <c r="G118" s="127" t="s">
        <v>1278</v>
      </c>
      <c r="H118" s="127" t="s">
        <v>1278</v>
      </c>
      <c r="I118" s="127" t="s">
        <v>1278</v>
      </c>
      <c r="J118" s="127" t="s">
        <v>1278</v>
      </c>
      <c r="K118" s="127" t="s">
        <v>1278</v>
      </c>
      <c r="L118" s="127" t="s">
        <v>1278</v>
      </c>
      <c r="M118" s="102">
        <v>44993</v>
      </c>
      <c r="N118" s="103" t="s">
        <v>1279</v>
      </c>
      <c r="O118" s="280" t="s">
        <v>1280</v>
      </c>
      <c r="P118" s="281"/>
      <c r="Q118" s="281"/>
      <c r="R118" s="281"/>
      <c r="S118" s="282"/>
      <c r="T118" s="124" t="s">
        <v>1446</v>
      </c>
      <c r="U118" s="105">
        <v>44993</v>
      </c>
      <c r="V118" s="92" t="s">
        <v>1279</v>
      </c>
      <c r="W118" s="96" t="s">
        <v>1278</v>
      </c>
      <c r="X118" s="96" t="s">
        <v>1278</v>
      </c>
      <c r="Y118" s="96" t="s">
        <v>1278</v>
      </c>
      <c r="Z118" s="98">
        <v>44993</v>
      </c>
      <c r="AA118" s="97" t="s">
        <v>1279</v>
      </c>
      <c r="AB118" s="106" t="s">
        <v>1280</v>
      </c>
      <c r="AC118" s="107" t="s">
        <v>1280</v>
      </c>
      <c r="AD118" s="106" t="s">
        <v>1640</v>
      </c>
      <c r="AE118" s="108" t="s">
        <v>1280</v>
      </c>
      <c r="AF118" s="109" t="s">
        <v>1280</v>
      </c>
      <c r="AG118" s="109" t="s">
        <v>1280</v>
      </c>
      <c r="AH118" s="109" t="s">
        <v>1280</v>
      </c>
      <c r="AI118" s="143" t="s">
        <v>1278</v>
      </c>
      <c r="AJ118" s="143" t="s">
        <v>1278</v>
      </c>
      <c r="AK118" s="143" t="s">
        <v>1278</v>
      </c>
      <c r="AL118" s="143" t="s">
        <v>1278</v>
      </c>
      <c r="AM118" s="143" t="s">
        <v>1278</v>
      </c>
      <c r="AN118" s="110" t="s">
        <v>1279</v>
      </c>
      <c r="AO118" s="144" t="s">
        <v>1278</v>
      </c>
      <c r="AP118" s="144" t="s">
        <v>1278</v>
      </c>
      <c r="AQ118" s="144" t="s">
        <v>1278</v>
      </c>
      <c r="AR118" s="144" t="s">
        <v>1278</v>
      </c>
      <c r="AS118" s="144" t="s">
        <v>1278</v>
      </c>
      <c r="AT118" s="111" t="s">
        <v>1280</v>
      </c>
      <c r="AU118" s="112">
        <v>44993</v>
      </c>
      <c r="AV118" s="113" t="s">
        <v>1279</v>
      </c>
      <c r="AW118" s="26">
        <v>44993</v>
      </c>
      <c r="AX118" s="115" t="s">
        <v>1279</v>
      </c>
      <c r="AY118" s="25">
        <v>45175</v>
      </c>
      <c r="AZ118" s="117" t="s">
        <v>1518</v>
      </c>
      <c r="BA118" s="118">
        <v>45002</v>
      </c>
      <c r="BB118" s="119" t="s">
        <v>1370</v>
      </c>
      <c r="BC118" s="99" t="s">
        <v>1641</v>
      </c>
      <c r="BD118" s="120">
        <v>45033</v>
      </c>
      <c r="BE118" s="99" t="s">
        <v>1287</v>
      </c>
    </row>
    <row r="119" spans="1:57" x14ac:dyDescent="0.3">
      <c r="A119" s="99" t="s">
        <v>280</v>
      </c>
      <c r="B119" s="137" t="s">
        <v>1387</v>
      </c>
      <c r="C119" s="99" t="s">
        <v>1345</v>
      </c>
      <c r="D119" s="94">
        <v>44977</v>
      </c>
      <c r="E119" s="94">
        <v>44986</v>
      </c>
      <c r="F119" s="97">
        <v>21059</v>
      </c>
      <c r="G119" s="127" t="s">
        <v>1278</v>
      </c>
      <c r="H119" s="127" t="s">
        <v>1278</v>
      </c>
      <c r="I119" s="127" t="s">
        <v>1278</v>
      </c>
      <c r="J119" s="127" t="s">
        <v>1278</v>
      </c>
      <c r="K119" s="127" t="s">
        <v>1278</v>
      </c>
      <c r="L119" s="101" t="s">
        <v>1278</v>
      </c>
      <c r="M119" s="102">
        <v>44993</v>
      </c>
      <c r="N119" s="103" t="s">
        <v>1279</v>
      </c>
      <c r="O119" s="280" t="s">
        <v>1280</v>
      </c>
      <c r="P119" s="281"/>
      <c r="Q119" s="281"/>
      <c r="R119" s="281"/>
      <c r="S119" s="282"/>
      <c r="T119" s="124" t="s">
        <v>1446</v>
      </c>
      <c r="U119" s="105">
        <v>44993</v>
      </c>
      <c r="V119" s="92" t="s">
        <v>1279</v>
      </c>
      <c r="W119" s="96" t="s">
        <v>1278</v>
      </c>
      <c r="X119" s="96" t="s">
        <v>1278</v>
      </c>
      <c r="Y119" s="96" t="s">
        <v>1278</v>
      </c>
      <c r="Z119" s="98">
        <v>44993</v>
      </c>
      <c r="AA119" s="97" t="s">
        <v>1279</v>
      </c>
      <c r="AB119" s="106" t="s">
        <v>1280</v>
      </c>
      <c r="AC119" s="107" t="s">
        <v>1280</v>
      </c>
      <c r="AD119" s="106" t="s">
        <v>1642</v>
      </c>
      <c r="AE119" s="108" t="s">
        <v>1280</v>
      </c>
      <c r="AF119" s="109" t="s">
        <v>1280</v>
      </c>
      <c r="AG119" s="109" t="s">
        <v>1280</v>
      </c>
      <c r="AH119" s="109" t="s">
        <v>1280</v>
      </c>
      <c r="AI119" s="143" t="s">
        <v>1278</v>
      </c>
      <c r="AJ119" s="143" t="s">
        <v>1278</v>
      </c>
      <c r="AK119" s="143" t="s">
        <v>1278</v>
      </c>
      <c r="AL119" s="143" t="s">
        <v>1278</v>
      </c>
      <c r="AM119" s="143" t="s">
        <v>1278</v>
      </c>
      <c r="AN119" s="110" t="s">
        <v>1279</v>
      </c>
      <c r="AO119" s="144" t="s">
        <v>1278</v>
      </c>
      <c r="AP119" s="144" t="s">
        <v>1278</v>
      </c>
      <c r="AQ119" s="144" t="s">
        <v>1278</v>
      </c>
      <c r="AR119" s="144" t="s">
        <v>1278</v>
      </c>
      <c r="AS119" s="144" t="s">
        <v>1278</v>
      </c>
      <c r="AT119" s="111" t="s">
        <v>1280</v>
      </c>
      <c r="AU119" s="112">
        <v>44993</v>
      </c>
      <c r="AV119" s="113" t="s">
        <v>1279</v>
      </c>
      <c r="AW119" s="26">
        <v>44993</v>
      </c>
      <c r="AX119" s="115" t="s">
        <v>1279</v>
      </c>
      <c r="AY119" s="25">
        <v>45175</v>
      </c>
      <c r="AZ119" s="117" t="s">
        <v>1518</v>
      </c>
      <c r="BA119" s="118">
        <v>45002</v>
      </c>
      <c r="BB119" s="119" t="s">
        <v>1370</v>
      </c>
      <c r="BC119" s="99" t="s">
        <v>1643</v>
      </c>
      <c r="BD119" s="120">
        <v>45033</v>
      </c>
      <c r="BE119" s="99" t="s">
        <v>1287</v>
      </c>
    </row>
    <row r="120" spans="1:57" x14ac:dyDescent="0.3">
      <c r="A120" s="99" t="s">
        <v>22</v>
      </c>
      <c r="B120" s="137" t="s">
        <v>1304</v>
      </c>
      <c r="C120" s="99" t="s">
        <v>1345</v>
      </c>
      <c r="D120" s="94">
        <v>44978</v>
      </c>
      <c r="E120" s="94">
        <v>44986</v>
      </c>
      <c r="F120" s="97">
        <v>21059</v>
      </c>
      <c r="G120" s="127" t="s">
        <v>1278</v>
      </c>
      <c r="H120" s="127" t="s">
        <v>1278</v>
      </c>
      <c r="I120" s="127" t="s">
        <v>1278</v>
      </c>
      <c r="J120" s="127" t="s">
        <v>1278</v>
      </c>
      <c r="K120" s="127" t="s">
        <v>1278</v>
      </c>
      <c r="L120" s="101" t="s">
        <v>1278</v>
      </c>
      <c r="M120" s="102">
        <v>44993</v>
      </c>
      <c r="N120" s="103" t="s">
        <v>1279</v>
      </c>
      <c r="O120" s="280" t="s">
        <v>1280</v>
      </c>
      <c r="P120" s="281"/>
      <c r="Q120" s="281"/>
      <c r="R120" s="281"/>
      <c r="S120" s="282"/>
      <c r="T120" s="124" t="s">
        <v>1446</v>
      </c>
      <c r="U120" s="105">
        <v>44993</v>
      </c>
      <c r="V120" s="92" t="s">
        <v>1279</v>
      </c>
      <c r="W120" s="96" t="s">
        <v>1278</v>
      </c>
      <c r="X120" s="96" t="s">
        <v>1278</v>
      </c>
      <c r="Y120" s="96" t="s">
        <v>1278</v>
      </c>
      <c r="Z120" s="98">
        <v>44993</v>
      </c>
      <c r="AA120" s="97" t="s">
        <v>1279</v>
      </c>
      <c r="AB120" s="106" t="s">
        <v>1280</v>
      </c>
      <c r="AC120" s="107" t="s">
        <v>1280</v>
      </c>
      <c r="AD120" s="106" t="s">
        <v>1644</v>
      </c>
      <c r="AE120" s="108" t="s">
        <v>1280</v>
      </c>
      <c r="AF120" s="109" t="s">
        <v>1280</v>
      </c>
      <c r="AG120" s="109" t="s">
        <v>1280</v>
      </c>
      <c r="AH120" s="109" t="s">
        <v>1280</v>
      </c>
      <c r="AI120" s="143" t="s">
        <v>1278</v>
      </c>
      <c r="AJ120" s="143" t="s">
        <v>1278</v>
      </c>
      <c r="AK120" s="143" t="s">
        <v>1278</v>
      </c>
      <c r="AL120" s="143" t="s">
        <v>1278</v>
      </c>
      <c r="AM120" s="143" t="s">
        <v>1278</v>
      </c>
      <c r="AN120" s="110" t="s">
        <v>1279</v>
      </c>
      <c r="AO120" s="144" t="s">
        <v>1278</v>
      </c>
      <c r="AP120" s="144" t="s">
        <v>1278</v>
      </c>
      <c r="AQ120" s="144" t="s">
        <v>1278</v>
      </c>
      <c r="AR120" s="144" t="s">
        <v>1278</v>
      </c>
      <c r="AS120" s="144" t="s">
        <v>1278</v>
      </c>
      <c r="AT120" s="111" t="s">
        <v>1280</v>
      </c>
      <c r="AU120" s="112">
        <v>44993</v>
      </c>
      <c r="AV120" s="113" t="s">
        <v>1279</v>
      </c>
      <c r="AW120" s="26">
        <v>44993</v>
      </c>
      <c r="AX120" s="115" t="s">
        <v>1279</v>
      </c>
      <c r="AY120" s="25">
        <v>45175</v>
      </c>
      <c r="AZ120" s="117" t="s">
        <v>1518</v>
      </c>
      <c r="BA120" s="118">
        <v>45002</v>
      </c>
      <c r="BB120" s="119" t="s">
        <v>1370</v>
      </c>
      <c r="BC120" s="99" t="s">
        <v>1645</v>
      </c>
      <c r="BD120" s="120">
        <v>45033</v>
      </c>
      <c r="BE120" s="99" t="s">
        <v>1287</v>
      </c>
    </row>
    <row r="121" spans="1:57" x14ac:dyDescent="0.3">
      <c r="A121" s="99" t="s">
        <v>25</v>
      </c>
      <c r="B121" s="137" t="s">
        <v>1309</v>
      </c>
      <c r="C121" s="99" t="s">
        <v>1345</v>
      </c>
      <c r="D121" s="94">
        <v>44978</v>
      </c>
      <c r="E121" s="94">
        <v>44986</v>
      </c>
      <c r="F121" s="97">
        <v>21059</v>
      </c>
      <c r="G121" s="127" t="s">
        <v>1278</v>
      </c>
      <c r="H121" s="127" t="s">
        <v>1278</v>
      </c>
      <c r="I121" s="127" t="s">
        <v>1278</v>
      </c>
      <c r="J121" s="127" t="s">
        <v>1278</v>
      </c>
      <c r="K121" s="127" t="s">
        <v>1278</v>
      </c>
      <c r="L121" s="101" t="s">
        <v>1278</v>
      </c>
      <c r="M121" s="102">
        <v>45001</v>
      </c>
      <c r="N121" s="103" t="s">
        <v>1279</v>
      </c>
      <c r="O121" s="280" t="s">
        <v>1280</v>
      </c>
      <c r="P121" s="281"/>
      <c r="Q121" s="281"/>
      <c r="R121" s="281"/>
      <c r="S121" s="282"/>
      <c r="T121" s="124" t="s">
        <v>1446</v>
      </c>
      <c r="U121" s="105">
        <v>45001</v>
      </c>
      <c r="V121" s="92" t="s">
        <v>1279</v>
      </c>
      <c r="W121" s="96" t="s">
        <v>1278</v>
      </c>
      <c r="X121" s="96" t="s">
        <v>1278</v>
      </c>
      <c r="Y121" s="96" t="s">
        <v>1278</v>
      </c>
      <c r="Z121" s="98">
        <v>45001</v>
      </c>
      <c r="AA121" s="97" t="s">
        <v>1279</v>
      </c>
      <c r="AB121" s="106" t="s">
        <v>1280</v>
      </c>
      <c r="AC121" s="107" t="s">
        <v>1280</v>
      </c>
      <c r="AD121" s="106" t="s">
        <v>1646</v>
      </c>
      <c r="AE121" s="108" t="s">
        <v>1280</v>
      </c>
      <c r="AF121" s="109" t="s">
        <v>1280</v>
      </c>
      <c r="AG121" s="109" t="s">
        <v>1280</v>
      </c>
      <c r="AH121" s="109" t="s">
        <v>1280</v>
      </c>
      <c r="AI121" s="143" t="s">
        <v>1278</v>
      </c>
      <c r="AJ121" s="143" t="s">
        <v>1278</v>
      </c>
      <c r="AK121" s="143" t="s">
        <v>1278</v>
      </c>
      <c r="AL121" s="143" t="s">
        <v>1278</v>
      </c>
      <c r="AM121" s="143" t="s">
        <v>1278</v>
      </c>
      <c r="AN121" s="110" t="s">
        <v>1279</v>
      </c>
      <c r="AO121" s="144" t="s">
        <v>1278</v>
      </c>
      <c r="AP121" s="144" t="s">
        <v>1278</v>
      </c>
      <c r="AQ121" s="144" t="s">
        <v>1278</v>
      </c>
      <c r="AR121" s="144" t="s">
        <v>1278</v>
      </c>
      <c r="AS121" s="144" t="s">
        <v>1278</v>
      </c>
      <c r="AT121" s="111" t="s">
        <v>1280</v>
      </c>
      <c r="AU121" s="112">
        <v>45001</v>
      </c>
      <c r="AV121" s="113" t="s">
        <v>1279</v>
      </c>
      <c r="AW121" s="26">
        <v>45001</v>
      </c>
      <c r="AX121" s="115" t="s">
        <v>1279</v>
      </c>
      <c r="AY121" s="25">
        <v>45175</v>
      </c>
      <c r="AZ121" s="117" t="s">
        <v>1518</v>
      </c>
      <c r="BA121" s="118">
        <v>45002</v>
      </c>
      <c r="BB121" s="119" t="s">
        <v>1370</v>
      </c>
      <c r="BC121" s="99" t="s">
        <v>1647</v>
      </c>
      <c r="BD121" s="120">
        <v>45033</v>
      </c>
      <c r="BE121" s="99" t="s">
        <v>1287</v>
      </c>
    </row>
    <row r="122" spans="1:57" x14ac:dyDescent="0.3">
      <c r="A122" s="99" t="s">
        <v>53</v>
      </c>
      <c r="B122" s="137" t="s">
        <v>1336</v>
      </c>
      <c r="C122" s="99" t="s">
        <v>1345</v>
      </c>
      <c r="D122" s="94">
        <v>44978</v>
      </c>
      <c r="E122" s="94">
        <v>44986</v>
      </c>
      <c r="F122" s="97">
        <v>21059</v>
      </c>
      <c r="G122" s="101" t="s">
        <v>1278</v>
      </c>
      <c r="H122" s="101" t="s">
        <v>1278</v>
      </c>
      <c r="I122" s="101" t="s">
        <v>1278</v>
      </c>
      <c r="J122" s="101" t="s">
        <v>1278</v>
      </c>
      <c r="K122" s="101" t="s">
        <v>1278</v>
      </c>
      <c r="L122" s="101" t="s">
        <v>1278</v>
      </c>
      <c r="M122" s="102">
        <v>44993</v>
      </c>
      <c r="N122" s="103" t="s">
        <v>1279</v>
      </c>
      <c r="O122" s="280" t="s">
        <v>1280</v>
      </c>
      <c r="P122" s="281"/>
      <c r="Q122" s="281"/>
      <c r="R122" s="281"/>
      <c r="S122" s="282"/>
      <c r="T122" s="124" t="s">
        <v>1446</v>
      </c>
      <c r="U122" s="105">
        <v>44993</v>
      </c>
      <c r="V122" s="92" t="s">
        <v>1279</v>
      </c>
      <c r="W122" s="96" t="s">
        <v>1278</v>
      </c>
      <c r="X122" s="96" t="s">
        <v>1278</v>
      </c>
      <c r="Y122" s="96" t="s">
        <v>1278</v>
      </c>
      <c r="Z122" s="98">
        <v>44993</v>
      </c>
      <c r="AA122" s="97" t="s">
        <v>1279</v>
      </c>
      <c r="AB122" s="106" t="s">
        <v>1280</v>
      </c>
      <c r="AC122" s="107" t="s">
        <v>1280</v>
      </c>
      <c r="AD122" s="106" t="s">
        <v>1646</v>
      </c>
      <c r="AE122" s="108" t="s">
        <v>1280</v>
      </c>
      <c r="AF122" s="109" t="s">
        <v>1280</v>
      </c>
      <c r="AG122" s="109" t="s">
        <v>1280</v>
      </c>
      <c r="AH122" s="109" t="s">
        <v>1280</v>
      </c>
      <c r="AI122" s="143" t="s">
        <v>1278</v>
      </c>
      <c r="AJ122" s="143" t="s">
        <v>1278</v>
      </c>
      <c r="AK122" s="143" t="s">
        <v>1278</v>
      </c>
      <c r="AL122" s="143" t="s">
        <v>1278</v>
      </c>
      <c r="AM122" s="143" t="s">
        <v>1278</v>
      </c>
      <c r="AN122" s="110" t="s">
        <v>1279</v>
      </c>
      <c r="AO122" s="144" t="s">
        <v>1278</v>
      </c>
      <c r="AP122" s="144" t="s">
        <v>1278</v>
      </c>
      <c r="AQ122" s="144" t="s">
        <v>1278</v>
      </c>
      <c r="AR122" s="144" t="s">
        <v>1278</v>
      </c>
      <c r="AS122" s="144" t="s">
        <v>1278</v>
      </c>
      <c r="AT122" s="111" t="s">
        <v>1280</v>
      </c>
      <c r="AU122" s="112">
        <v>44993</v>
      </c>
      <c r="AV122" s="113" t="s">
        <v>1279</v>
      </c>
      <c r="AW122" s="26">
        <v>44993</v>
      </c>
      <c r="AX122" s="115" t="s">
        <v>1279</v>
      </c>
      <c r="AY122" s="25">
        <v>45175</v>
      </c>
      <c r="AZ122" s="117" t="s">
        <v>1518</v>
      </c>
      <c r="BA122" s="118">
        <v>45002</v>
      </c>
      <c r="BB122" s="119" t="s">
        <v>1370</v>
      </c>
      <c r="BC122" s="99" t="s">
        <v>1648</v>
      </c>
      <c r="BD122" s="120">
        <v>45033</v>
      </c>
      <c r="BE122" s="99" t="s">
        <v>1287</v>
      </c>
    </row>
    <row r="123" spans="1:57" x14ac:dyDescent="0.3">
      <c r="A123" s="99" t="s">
        <v>267</v>
      </c>
      <c r="B123" s="137" t="s">
        <v>1349</v>
      </c>
      <c r="C123" s="99" t="s">
        <v>1345</v>
      </c>
      <c r="D123" s="94">
        <v>44981</v>
      </c>
      <c r="E123" s="94">
        <v>44992</v>
      </c>
      <c r="F123" s="97">
        <v>21059</v>
      </c>
      <c r="G123" s="101" t="s">
        <v>1278</v>
      </c>
      <c r="H123" s="101" t="s">
        <v>1278</v>
      </c>
      <c r="I123" s="101" t="s">
        <v>1278</v>
      </c>
      <c r="J123" s="101" t="s">
        <v>1278</v>
      </c>
      <c r="K123" s="101" t="s">
        <v>1278</v>
      </c>
      <c r="L123" s="101" t="s">
        <v>1278</v>
      </c>
      <c r="M123" s="102">
        <v>44994</v>
      </c>
      <c r="N123" s="103" t="s">
        <v>1287</v>
      </c>
      <c r="O123" s="280" t="s">
        <v>1280</v>
      </c>
      <c r="P123" s="281"/>
      <c r="Q123" s="281"/>
      <c r="R123" s="281"/>
      <c r="S123" s="282"/>
      <c r="T123" s="124" t="s">
        <v>1446</v>
      </c>
      <c r="U123" s="105">
        <v>44994</v>
      </c>
      <c r="V123" s="92" t="s">
        <v>1287</v>
      </c>
      <c r="W123" s="96" t="s">
        <v>1278</v>
      </c>
      <c r="X123" s="96" t="s">
        <v>1278</v>
      </c>
      <c r="Y123" s="96" t="s">
        <v>1278</v>
      </c>
      <c r="Z123" s="98">
        <v>44994</v>
      </c>
      <c r="AA123" s="97" t="s">
        <v>1287</v>
      </c>
      <c r="AB123" s="106" t="s">
        <v>1280</v>
      </c>
      <c r="AC123" s="107" t="s">
        <v>1280</v>
      </c>
      <c r="AD123" s="106" t="s">
        <v>1649</v>
      </c>
      <c r="AE123" s="108" t="s">
        <v>1280</v>
      </c>
      <c r="AF123" s="109" t="s">
        <v>1280</v>
      </c>
      <c r="AG123" s="109" t="s">
        <v>1280</v>
      </c>
      <c r="AH123" s="109" t="s">
        <v>1280</v>
      </c>
      <c r="AI123" s="143" t="s">
        <v>1278</v>
      </c>
      <c r="AJ123" s="143" t="s">
        <v>1278</v>
      </c>
      <c r="AK123" s="143" t="s">
        <v>1278</v>
      </c>
      <c r="AL123" s="143" t="s">
        <v>1278</v>
      </c>
      <c r="AM123" s="143" t="s">
        <v>1278</v>
      </c>
      <c r="AN123" s="110" t="s">
        <v>1287</v>
      </c>
      <c r="AO123" s="144" t="s">
        <v>1278</v>
      </c>
      <c r="AP123" s="144" t="s">
        <v>1278</v>
      </c>
      <c r="AQ123" s="144" t="s">
        <v>1278</v>
      </c>
      <c r="AR123" s="144" t="s">
        <v>1278</v>
      </c>
      <c r="AS123" s="144" t="s">
        <v>1278</v>
      </c>
      <c r="AT123" s="111" t="s">
        <v>1280</v>
      </c>
      <c r="AU123" s="112">
        <v>44994</v>
      </c>
      <c r="AV123" s="113" t="s">
        <v>1287</v>
      </c>
      <c r="AW123" s="26">
        <v>44994</v>
      </c>
      <c r="AX123" s="115" t="s">
        <v>1287</v>
      </c>
      <c r="AY123" s="25">
        <v>44994</v>
      </c>
      <c r="AZ123" s="117" t="s">
        <v>1287</v>
      </c>
      <c r="BA123" s="118">
        <v>45002</v>
      </c>
      <c r="BB123" s="119" t="s">
        <v>1370</v>
      </c>
      <c r="BC123" s="99" t="s">
        <v>1650</v>
      </c>
      <c r="BD123" s="120">
        <v>45033</v>
      </c>
      <c r="BE123" s="99" t="s">
        <v>1287</v>
      </c>
    </row>
    <row r="124" spans="1:57" x14ac:dyDescent="0.3">
      <c r="A124" s="99" t="s">
        <v>286</v>
      </c>
      <c r="B124" s="137" t="s">
        <v>1352</v>
      </c>
      <c r="C124" s="99" t="s">
        <v>1345</v>
      </c>
      <c r="D124" s="94">
        <v>44981</v>
      </c>
      <c r="E124" s="94">
        <v>44992</v>
      </c>
      <c r="F124" s="97">
        <v>21059</v>
      </c>
      <c r="G124" s="101" t="s">
        <v>1278</v>
      </c>
      <c r="H124" s="101" t="s">
        <v>1278</v>
      </c>
      <c r="I124" s="101" t="s">
        <v>1278</v>
      </c>
      <c r="J124" s="101" t="s">
        <v>1278</v>
      </c>
      <c r="K124" s="101" t="s">
        <v>1278</v>
      </c>
      <c r="L124" s="101" t="s">
        <v>1278</v>
      </c>
      <c r="M124" s="102">
        <v>44994</v>
      </c>
      <c r="N124" s="103" t="s">
        <v>1287</v>
      </c>
      <c r="O124" s="280" t="s">
        <v>1280</v>
      </c>
      <c r="P124" s="281"/>
      <c r="Q124" s="281"/>
      <c r="R124" s="281"/>
      <c r="S124" s="282"/>
      <c r="T124" s="124" t="s">
        <v>1446</v>
      </c>
      <c r="U124" s="105">
        <v>44994</v>
      </c>
      <c r="V124" s="92" t="s">
        <v>1287</v>
      </c>
      <c r="W124" s="96" t="s">
        <v>1278</v>
      </c>
      <c r="X124" s="96" t="s">
        <v>1278</v>
      </c>
      <c r="Y124" s="96" t="s">
        <v>1278</v>
      </c>
      <c r="Z124" s="98">
        <v>44994</v>
      </c>
      <c r="AA124" s="97" t="s">
        <v>1287</v>
      </c>
      <c r="AB124" s="106" t="s">
        <v>1280</v>
      </c>
      <c r="AC124" s="107" t="s">
        <v>1280</v>
      </c>
      <c r="AD124" s="106" t="s">
        <v>1651</v>
      </c>
      <c r="AE124" s="108" t="s">
        <v>1280</v>
      </c>
      <c r="AF124" s="109" t="s">
        <v>1280</v>
      </c>
      <c r="AG124" s="109" t="s">
        <v>1280</v>
      </c>
      <c r="AH124" s="109" t="s">
        <v>1280</v>
      </c>
      <c r="AI124" s="143" t="s">
        <v>1278</v>
      </c>
      <c r="AJ124" s="143" t="s">
        <v>1278</v>
      </c>
      <c r="AK124" s="143" t="s">
        <v>1278</v>
      </c>
      <c r="AL124" s="143" t="s">
        <v>1278</v>
      </c>
      <c r="AM124" s="143" t="s">
        <v>1278</v>
      </c>
      <c r="AN124" s="110" t="s">
        <v>1287</v>
      </c>
      <c r="AO124" s="144" t="s">
        <v>1278</v>
      </c>
      <c r="AP124" s="144" t="s">
        <v>1278</v>
      </c>
      <c r="AQ124" s="144" t="s">
        <v>1278</v>
      </c>
      <c r="AR124" s="144" t="s">
        <v>1278</v>
      </c>
      <c r="AS124" s="144" t="s">
        <v>1278</v>
      </c>
      <c r="AT124" s="111" t="s">
        <v>1280</v>
      </c>
      <c r="AU124" s="112">
        <v>44994</v>
      </c>
      <c r="AV124" s="113" t="s">
        <v>1287</v>
      </c>
      <c r="AW124" s="26">
        <v>44994</v>
      </c>
      <c r="AX124" s="115" t="s">
        <v>1287</v>
      </c>
      <c r="AY124" s="25">
        <v>44994</v>
      </c>
      <c r="AZ124" s="117" t="s">
        <v>1287</v>
      </c>
      <c r="BA124" s="118">
        <v>45002</v>
      </c>
      <c r="BB124" s="119" t="s">
        <v>1370</v>
      </c>
      <c r="BC124" s="99" t="s">
        <v>1652</v>
      </c>
      <c r="BD124" s="120">
        <v>45033</v>
      </c>
      <c r="BE124" s="99" t="s">
        <v>1287</v>
      </c>
    </row>
    <row r="125" spans="1:57" x14ac:dyDescent="0.3">
      <c r="A125" s="99" t="s">
        <v>43</v>
      </c>
      <c r="B125" s="137" t="s">
        <v>1495</v>
      </c>
      <c r="C125" s="99" t="s">
        <v>1345</v>
      </c>
      <c r="D125" s="94">
        <v>44981</v>
      </c>
      <c r="E125" s="94">
        <v>44992</v>
      </c>
      <c r="F125" s="97">
        <v>21059</v>
      </c>
      <c r="G125" s="101" t="s">
        <v>1278</v>
      </c>
      <c r="H125" s="101" t="s">
        <v>1278</v>
      </c>
      <c r="I125" s="101" t="s">
        <v>1278</v>
      </c>
      <c r="J125" s="101" t="s">
        <v>1278</v>
      </c>
      <c r="K125" s="101" t="s">
        <v>1278</v>
      </c>
      <c r="L125" s="101" t="s">
        <v>1278</v>
      </c>
      <c r="M125" s="102">
        <v>44994</v>
      </c>
      <c r="N125" s="103" t="s">
        <v>1440</v>
      </c>
      <c r="O125" s="280" t="s">
        <v>1280</v>
      </c>
      <c r="P125" s="281"/>
      <c r="Q125" s="281"/>
      <c r="R125" s="281"/>
      <c r="S125" s="282"/>
      <c r="T125" s="124" t="s">
        <v>1446</v>
      </c>
      <c r="U125" s="105">
        <v>44994</v>
      </c>
      <c r="V125" s="92" t="s">
        <v>1440</v>
      </c>
      <c r="W125" s="96" t="s">
        <v>1278</v>
      </c>
      <c r="X125" s="96" t="s">
        <v>1278</v>
      </c>
      <c r="Y125" s="96" t="s">
        <v>1278</v>
      </c>
      <c r="Z125" s="98">
        <v>44994</v>
      </c>
      <c r="AA125" s="97" t="s">
        <v>1440</v>
      </c>
      <c r="AB125" s="106" t="s">
        <v>1280</v>
      </c>
      <c r="AC125" s="107" t="s">
        <v>1280</v>
      </c>
      <c r="AD125" s="106" t="s">
        <v>1653</v>
      </c>
      <c r="AE125" s="108" t="s">
        <v>1280</v>
      </c>
      <c r="AF125" s="109" t="s">
        <v>1280</v>
      </c>
      <c r="AG125" s="109" t="s">
        <v>1280</v>
      </c>
      <c r="AH125" s="109" t="s">
        <v>1280</v>
      </c>
      <c r="AI125" s="143" t="s">
        <v>1278</v>
      </c>
      <c r="AJ125" s="143" t="s">
        <v>1278</v>
      </c>
      <c r="AK125" s="143" t="s">
        <v>1278</v>
      </c>
      <c r="AL125" s="143" t="s">
        <v>1278</v>
      </c>
      <c r="AM125" s="143" t="s">
        <v>1278</v>
      </c>
      <c r="AN125" s="110" t="s">
        <v>1440</v>
      </c>
      <c r="AO125" s="144" t="s">
        <v>1278</v>
      </c>
      <c r="AP125" s="144" t="s">
        <v>1278</v>
      </c>
      <c r="AQ125" s="144" t="s">
        <v>1278</v>
      </c>
      <c r="AR125" s="144" t="s">
        <v>1278</v>
      </c>
      <c r="AS125" s="144" t="s">
        <v>1278</v>
      </c>
      <c r="AT125" s="111" t="s">
        <v>1280</v>
      </c>
      <c r="AU125" s="112">
        <v>44994</v>
      </c>
      <c r="AV125" s="113" t="s">
        <v>1440</v>
      </c>
      <c r="AW125" s="26">
        <v>44994</v>
      </c>
      <c r="AX125" s="115" t="s">
        <v>1440</v>
      </c>
      <c r="AY125" s="25">
        <v>44994</v>
      </c>
      <c r="AZ125" s="117" t="s">
        <v>1440</v>
      </c>
      <c r="BA125" s="118">
        <v>45002</v>
      </c>
      <c r="BB125" s="119" t="s">
        <v>1370</v>
      </c>
      <c r="BC125" s="99" t="s">
        <v>1654</v>
      </c>
      <c r="BD125" s="120">
        <v>45033</v>
      </c>
      <c r="BE125" s="99" t="s">
        <v>1287</v>
      </c>
    </row>
    <row r="126" spans="1:57" x14ac:dyDescent="0.3">
      <c r="A126" s="99" t="s">
        <v>294</v>
      </c>
      <c r="B126" s="137" t="s">
        <v>1502</v>
      </c>
      <c r="C126" s="99" t="s">
        <v>1345</v>
      </c>
      <c r="D126" s="94">
        <v>44981</v>
      </c>
      <c r="E126" s="94">
        <v>44992</v>
      </c>
      <c r="F126" s="97">
        <v>21059</v>
      </c>
      <c r="G126" s="101" t="s">
        <v>1278</v>
      </c>
      <c r="H126" s="101" t="s">
        <v>1278</v>
      </c>
      <c r="I126" s="101" t="s">
        <v>1278</v>
      </c>
      <c r="J126" s="101" t="s">
        <v>1278</v>
      </c>
      <c r="K126" s="101" t="s">
        <v>1278</v>
      </c>
      <c r="L126" s="101" t="s">
        <v>1278</v>
      </c>
      <c r="M126" s="102">
        <v>44994</v>
      </c>
      <c r="N126" s="103" t="s">
        <v>1440</v>
      </c>
      <c r="O126" s="280" t="s">
        <v>1280</v>
      </c>
      <c r="P126" s="281"/>
      <c r="Q126" s="281"/>
      <c r="R126" s="281"/>
      <c r="S126" s="282"/>
      <c r="T126" s="124" t="s">
        <v>1446</v>
      </c>
      <c r="U126" s="105">
        <v>44994</v>
      </c>
      <c r="V126" s="92" t="s">
        <v>1440</v>
      </c>
      <c r="W126" s="96" t="s">
        <v>1278</v>
      </c>
      <c r="X126" s="96" t="s">
        <v>1278</v>
      </c>
      <c r="Y126" s="96" t="s">
        <v>1278</v>
      </c>
      <c r="Z126" s="98">
        <v>44994</v>
      </c>
      <c r="AA126" s="97" t="s">
        <v>1440</v>
      </c>
      <c r="AB126" s="106" t="s">
        <v>1280</v>
      </c>
      <c r="AC126" s="107" t="s">
        <v>1280</v>
      </c>
      <c r="AD126" s="106" t="s">
        <v>1655</v>
      </c>
      <c r="AE126" s="108" t="s">
        <v>1280</v>
      </c>
      <c r="AF126" s="109" t="s">
        <v>1280</v>
      </c>
      <c r="AG126" s="109" t="s">
        <v>1280</v>
      </c>
      <c r="AH126" s="109" t="s">
        <v>1280</v>
      </c>
      <c r="AI126" s="143" t="s">
        <v>1278</v>
      </c>
      <c r="AJ126" s="143" t="s">
        <v>1278</v>
      </c>
      <c r="AK126" s="143" t="s">
        <v>1294</v>
      </c>
      <c r="AL126" s="143" t="s">
        <v>1278</v>
      </c>
      <c r="AM126" s="143" t="s">
        <v>1278</v>
      </c>
      <c r="AN126" s="110" t="s">
        <v>1440</v>
      </c>
      <c r="AO126" s="144" t="s">
        <v>1278</v>
      </c>
      <c r="AP126" s="144" t="s">
        <v>1278</v>
      </c>
      <c r="AQ126" s="144" t="s">
        <v>1278</v>
      </c>
      <c r="AR126" s="144" t="s">
        <v>1278</v>
      </c>
      <c r="AS126" s="144" t="s">
        <v>1278</v>
      </c>
      <c r="AT126" s="111" t="s">
        <v>1280</v>
      </c>
      <c r="AU126" s="112">
        <v>44994</v>
      </c>
      <c r="AV126" s="113" t="s">
        <v>1440</v>
      </c>
      <c r="AW126" s="26">
        <v>44994</v>
      </c>
      <c r="AX126" s="115" t="s">
        <v>1440</v>
      </c>
      <c r="AY126" s="25">
        <v>44994</v>
      </c>
      <c r="AZ126" s="117" t="s">
        <v>1440</v>
      </c>
      <c r="BA126" s="118">
        <v>45002</v>
      </c>
      <c r="BB126" s="119" t="s">
        <v>1370</v>
      </c>
      <c r="BC126" s="99" t="s">
        <v>1656</v>
      </c>
      <c r="BD126" s="120">
        <v>45033</v>
      </c>
      <c r="BE126" s="99" t="s">
        <v>1287</v>
      </c>
    </row>
    <row r="127" spans="1:57" x14ac:dyDescent="0.3">
      <c r="A127" s="99" t="s">
        <v>47</v>
      </c>
      <c r="B127" s="137" t="s">
        <v>1322</v>
      </c>
      <c r="C127" s="99" t="s">
        <v>1345</v>
      </c>
      <c r="D127" s="94">
        <v>44980</v>
      </c>
      <c r="E127" s="94">
        <v>44992</v>
      </c>
      <c r="F127" s="97">
        <v>21059</v>
      </c>
      <c r="G127" s="101" t="s">
        <v>1278</v>
      </c>
      <c r="H127" s="101" t="s">
        <v>1278</v>
      </c>
      <c r="I127" s="101" t="s">
        <v>1278</v>
      </c>
      <c r="J127" s="101" t="s">
        <v>1278</v>
      </c>
      <c r="K127" s="101" t="s">
        <v>1278</v>
      </c>
      <c r="L127" s="101" t="s">
        <v>1278</v>
      </c>
      <c r="M127" s="102">
        <v>44994</v>
      </c>
      <c r="N127" s="103" t="s">
        <v>1287</v>
      </c>
      <c r="O127" s="280" t="s">
        <v>1280</v>
      </c>
      <c r="P127" s="281"/>
      <c r="Q127" s="281"/>
      <c r="R127" s="281"/>
      <c r="S127" s="282"/>
      <c r="T127" s="124" t="s">
        <v>1446</v>
      </c>
      <c r="U127" s="105">
        <v>44994</v>
      </c>
      <c r="V127" s="92" t="s">
        <v>1287</v>
      </c>
      <c r="W127" s="96" t="s">
        <v>1278</v>
      </c>
      <c r="X127" s="96" t="s">
        <v>1278</v>
      </c>
      <c r="Y127" s="96" t="s">
        <v>1278</v>
      </c>
      <c r="Z127" s="98">
        <v>44994</v>
      </c>
      <c r="AA127" s="97" t="s">
        <v>1287</v>
      </c>
      <c r="AB127" s="106" t="s">
        <v>1280</v>
      </c>
      <c r="AC127" s="107" t="s">
        <v>1280</v>
      </c>
      <c r="AD127" s="106" t="s">
        <v>1657</v>
      </c>
      <c r="AE127" s="108" t="s">
        <v>1280</v>
      </c>
      <c r="AF127" s="109" t="s">
        <v>1280</v>
      </c>
      <c r="AG127" s="109" t="s">
        <v>1280</v>
      </c>
      <c r="AH127" s="109" t="s">
        <v>1280</v>
      </c>
      <c r="AI127" s="143" t="s">
        <v>1278</v>
      </c>
      <c r="AJ127" s="143" t="s">
        <v>1278</v>
      </c>
      <c r="AK127" s="143" t="s">
        <v>1278</v>
      </c>
      <c r="AL127" s="143" t="s">
        <v>1278</v>
      </c>
      <c r="AM127" s="143" t="s">
        <v>1278</v>
      </c>
      <c r="AN127" s="110" t="s">
        <v>1287</v>
      </c>
      <c r="AO127" s="144" t="s">
        <v>1278</v>
      </c>
      <c r="AP127" s="144" t="s">
        <v>1278</v>
      </c>
      <c r="AQ127" s="144" t="s">
        <v>1278</v>
      </c>
      <c r="AR127" s="144" t="s">
        <v>1278</v>
      </c>
      <c r="AS127" s="144" t="s">
        <v>1278</v>
      </c>
      <c r="AT127" s="111" t="s">
        <v>1280</v>
      </c>
      <c r="AU127" s="112">
        <v>44994</v>
      </c>
      <c r="AV127" s="113" t="s">
        <v>1287</v>
      </c>
      <c r="AW127" s="26">
        <v>44994</v>
      </c>
      <c r="AX127" s="115" t="s">
        <v>1287</v>
      </c>
      <c r="AY127" s="25">
        <v>44994</v>
      </c>
      <c r="AZ127" s="117" t="s">
        <v>1287</v>
      </c>
      <c r="BA127" s="118">
        <v>45002</v>
      </c>
      <c r="BB127" s="119" t="s">
        <v>1370</v>
      </c>
      <c r="BC127" s="99" t="s">
        <v>1658</v>
      </c>
      <c r="BD127" s="120">
        <v>45033</v>
      </c>
      <c r="BE127" s="99" t="s">
        <v>1287</v>
      </c>
    </row>
    <row r="128" spans="1:57" x14ac:dyDescent="0.3">
      <c r="A128" s="99" t="s">
        <v>49</v>
      </c>
      <c r="B128" s="137" t="s">
        <v>1326</v>
      </c>
      <c r="C128" s="99" t="s">
        <v>1345</v>
      </c>
      <c r="D128" s="94">
        <v>44980</v>
      </c>
      <c r="E128" s="94">
        <v>44992</v>
      </c>
      <c r="F128" s="97">
        <v>21059</v>
      </c>
      <c r="G128" s="101" t="s">
        <v>1278</v>
      </c>
      <c r="H128" s="101" t="s">
        <v>1278</v>
      </c>
      <c r="I128" s="101" t="s">
        <v>1278</v>
      </c>
      <c r="J128" s="101" t="s">
        <v>1278</v>
      </c>
      <c r="K128" s="101" t="s">
        <v>1278</v>
      </c>
      <c r="L128" s="101" t="s">
        <v>1278</v>
      </c>
      <c r="M128" s="102">
        <v>45001</v>
      </c>
      <c r="N128" s="103" t="s">
        <v>1279</v>
      </c>
      <c r="O128" s="280" t="s">
        <v>1280</v>
      </c>
      <c r="P128" s="281"/>
      <c r="Q128" s="281"/>
      <c r="R128" s="281"/>
      <c r="S128" s="282"/>
      <c r="T128" s="124" t="s">
        <v>1446</v>
      </c>
      <c r="U128" s="105">
        <v>45001</v>
      </c>
      <c r="V128" s="92" t="s">
        <v>1279</v>
      </c>
      <c r="W128" s="96" t="s">
        <v>1278</v>
      </c>
      <c r="X128" s="96" t="s">
        <v>1278</v>
      </c>
      <c r="Y128" s="96" t="s">
        <v>1278</v>
      </c>
      <c r="Z128" s="98">
        <v>45001</v>
      </c>
      <c r="AA128" s="97" t="s">
        <v>1279</v>
      </c>
      <c r="AB128" s="106" t="s">
        <v>1280</v>
      </c>
      <c r="AC128" s="107" t="s">
        <v>1280</v>
      </c>
      <c r="AD128" s="106" t="s">
        <v>1659</v>
      </c>
      <c r="AE128" s="108" t="s">
        <v>1660</v>
      </c>
      <c r="AF128" s="109" t="s">
        <v>1280</v>
      </c>
      <c r="AG128" s="109" t="s">
        <v>1280</v>
      </c>
      <c r="AH128" s="109" t="s">
        <v>1280</v>
      </c>
      <c r="AI128" s="143" t="s">
        <v>1278</v>
      </c>
      <c r="AJ128" s="143" t="s">
        <v>1278</v>
      </c>
      <c r="AK128" s="143" t="s">
        <v>1278</v>
      </c>
      <c r="AL128" s="143" t="s">
        <v>1278</v>
      </c>
      <c r="AM128" s="143" t="s">
        <v>1278</v>
      </c>
      <c r="AN128" s="110" t="s">
        <v>1279</v>
      </c>
      <c r="AO128" s="144" t="s">
        <v>1278</v>
      </c>
      <c r="AP128" s="144" t="s">
        <v>1278</v>
      </c>
      <c r="AQ128" s="144" t="s">
        <v>1278</v>
      </c>
      <c r="AR128" s="144" t="s">
        <v>1278</v>
      </c>
      <c r="AS128" s="144" t="s">
        <v>1278</v>
      </c>
      <c r="AT128" s="111" t="s">
        <v>1280</v>
      </c>
      <c r="AU128" s="112">
        <v>45001</v>
      </c>
      <c r="AV128" s="113" t="s">
        <v>1279</v>
      </c>
      <c r="AW128" s="26">
        <v>45001</v>
      </c>
      <c r="AX128" s="115" t="s">
        <v>1279</v>
      </c>
      <c r="AY128" s="25">
        <v>45175</v>
      </c>
      <c r="AZ128" s="117" t="s">
        <v>1518</v>
      </c>
      <c r="BA128" s="118">
        <v>45002</v>
      </c>
      <c r="BB128" s="119" t="s">
        <v>1370</v>
      </c>
      <c r="BC128" s="99" t="s">
        <v>1661</v>
      </c>
      <c r="BD128" s="120">
        <v>45033</v>
      </c>
      <c r="BE128" s="99" t="s">
        <v>1287</v>
      </c>
    </row>
    <row r="129" spans="1:57" x14ac:dyDescent="0.3">
      <c r="A129" s="99" t="s">
        <v>45</v>
      </c>
      <c r="B129" s="137" t="s">
        <v>1587</v>
      </c>
      <c r="C129" s="99" t="s">
        <v>1345</v>
      </c>
      <c r="D129" s="94">
        <v>44978</v>
      </c>
      <c r="E129" s="94">
        <v>44992</v>
      </c>
      <c r="F129" s="97">
        <v>21059</v>
      </c>
      <c r="G129" s="101" t="s">
        <v>1278</v>
      </c>
      <c r="H129" s="101" t="s">
        <v>1278</v>
      </c>
      <c r="I129" s="101" t="s">
        <v>1278</v>
      </c>
      <c r="J129" s="101" t="s">
        <v>1278</v>
      </c>
      <c r="K129" s="101" t="s">
        <v>1278</v>
      </c>
      <c r="L129" s="101" t="s">
        <v>1278</v>
      </c>
      <c r="M129" s="102">
        <v>45001</v>
      </c>
      <c r="N129" s="103" t="s">
        <v>1279</v>
      </c>
      <c r="O129" s="280" t="s">
        <v>1280</v>
      </c>
      <c r="P129" s="281"/>
      <c r="Q129" s="281"/>
      <c r="R129" s="281"/>
      <c r="S129" s="282"/>
      <c r="T129" s="124" t="s">
        <v>1446</v>
      </c>
      <c r="U129" s="105">
        <v>45001</v>
      </c>
      <c r="V129" s="92" t="s">
        <v>1279</v>
      </c>
      <c r="W129" s="96" t="s">
        <v>1278</v>
      </c>
      <c r="X129" s="96" t="s">
        <v>1278</v>
      </c>
      <c r="Y129" s="96" t="s">
        <v>1278</v>
      </c>
      <c r="Z129" s="98">
        <v>45001</v>
      </c>
      <c r="AA129" s="97" t="s">
        <v>1279</v>
      </c>
      <c r="AB129" s="106" t="s">
        <v>1280</v>
      </c>
      <c r="AC129" s="107" t="s">
        <v>1280</v>
      </c>
      <c r="AD129" s="106" t="s">
        <v>1662</v>
      </c>
      <c r="AE129" s="108" t="s">
        <v>1280</v>
      </c>
      <c r="AF129" s="109" t="s">
        <v>1280</v>
      </c>
      <c r="AG129" s="109" t="s">
        <v>1280</v>
      </c>
      <c r="AH129" s="109" t="s">
        <v>1280</v>
      </c>
      <c r="AI129" s="143" t="s">
        <v>1278</v>
      </c>
      <c r="AJ129" s="143" t="s">
        <v>1278</v>
      </c>
      <c r="AK129" s="143" t="s">
        <v>1278</v>
      </c>
      <c r="AL129" s="143" t="s">
        <v>1278</v>
      </c>
      <c r="AM129" s="143" t="s">
        <v>1278</v>
      </c>
      <c r="AN129" s="110" t="s">
        <v>1279</v>
      </c>
      <c r="AO129" s="144" t="s">
        <v>1278</v>
      </c>
      <c r="AP129" s="144" t="s">
        <v>1278</v>
      </c>
      <c r="AQ129" s="144" t="s">
        <v>1278</v>
      </c>
      <c r="AR129" s="144" t="s">
        <v>1278</v>
      </c>
      <c r="AS129" s="144" t="s">
        <v>1278</v>
      </c>
      <c r="AT129" s="111" t="s">
        <v>1280</v>
      </c>
      <c r="AU129" s="112">
        <v>45001</v>
      </c>
      <c r="AV129" s="113" t="s">
        <v>1279</v>
      </c>
      <c r="AW129" s="26">
        <v>45001</v>
      </c>
      <c r="AX129" s="115" t="s">
        <v>1279</v>
      </c>
      <c r="AY129" s="25">
        <v>45175</v>
      </c>
      <c r="AZ129" s="117" t="s">
        <v>1518</v>
      </c>
      <c r="BA129" s="118">
        <v>45002</v>
      </c>
      <c r="BB129" s="119" t="s">
        <v>1370</v>
      </c>
      <c r="BC129" s="99" t="s">
        <v>1663</v>
      </c>
      <c r="BD129" s="120">
        <v>45033</v>
      </c>
      <c r="BE129" s="99" t="s">
        <v>1287</v>
      </c>
    </row>
    <row r="130" spans="1:57" x14ac:dyDescent="0.3">
      <c r="A130" s="99" t="s">
        <v>184</v>
      </c>
      <c r="B130" s="137" t="s">
        <v>1360</v>
      </c>
      <c r="C130" s="99" t="s">
        <v>1345</v>
      </c>
      <c r="D130" s="94">
        <v>44993</v>
      </c>
      <c r="E130" s="94">
        <v>44998</v>
      </c>
      <c r="F130" s="97">
        <v>21083</v>
      </c>
      <c r="G130" s="101" t="s">
        <v>1278</v>
      </c>
      <c r="H130" s="101" t="s">
        <v>1278</v>
      </c>
      <c r="I130" s="101" t="s">
        <v>1278</v>
      </c>
      <c r="J130" s="101" t="s">
        <v>1278</v>
      </c>
      <c r="K130" s="101" t="s">
        <v>1278</v>
      </c>
      <c r="L130" s="101" t="s">
        <v>1278</v>
      </c>
      <c r="M130" s="102">
        <v>45008</v>
      </c>
      <c r="N130" s="103" t="s">
        <v>1440</v>
      </c>
      <c r="O130" s="280" t="s">
        <v>1280</v>
      </c>
      <c r="P130" s="281"/>
      <c r="Q130" s="281"/>
      <c r="R130" s="281"/>
      <c r="S130" s="282"/>
      <c r="T130" s="124" t="s">
        <v>1446</v>
      </c>
      <c r="U130" s="105">
        <v>45008</v>
      </c>
      <c r="V130" s="92" t="s">
        <v>1440</v>
      </c>
      <c r="W130" s="96" t="s">
        <v>1278</v>
      </c>
      <c r="X130" s="96" t="s">
        <v>1278</v>
      </c>
      <c r="Y130" s="96" t="s">
        <v>1278</v>
      </c>
      <c r="Z130" s="98">
        <v>45008</v>
      </c>
      <c r="AA130" s="97" t="s">
        <v>1440</v>
      </c>
      <c r="AB130" s="106" t="s">
        <v>1280</v>
      </c>
      <c r="AC130" s="107" t="s">
        <v>1280</v>
      </c>
      <c r="AD130" s="106" t="s">
        <v>1664</v>
      </c>
      <c r="AE130" s="108" t="s">
        <v>1280</v>
      </c>
      <c r="AF130" s="109" t="s">
        <v>1280</v>
      </c>
      <c r="AG130" s="109" t="s">
        <v>1280</v>
      </c>
      <c r="AH130" s="109" t="s">
        <v>1280</v>
      </c>
      <c r="AI130" s="143" t="s">
        <v>1278</v>
      </c>
      <c r="AJ130" s="143" t="s">
        <v>1278</v>
      </c>
      <c r="AK130" s="143" t="s">
        <v>1278</v>
      </c>
      <c r="AL130" s="143" t="s">
        <v>1278</v>
      </c>
      <c r="AM130" s="143" t="s">
        <v>1278</v>
      </c>
      <c r="AN130" s="110" t="s">
        <v>1440</v>
      </c>
      <c r="AO130" s="144" t="s">
        <v>1278</v>
      </c>
      <c r="AP130" s="144" t="s">
        <v>1278</v>
      </c>
      <c r="AQ130" s="144" t="s">
        <v>1278</v>
      </c>
      <c r="AR130" s="144" t="s">
        <v>1278</v>
      </c>
      <c r="AS130" s="144" t="s">
        <v>1278</v>
      </c>
      <c r="AT130" s="111" t="s">
        <v>1280</v>
      </c>
      <c r="AU130" s="112">
        <v>45008</v>
      </c>
      <c r="AV130" s="113" t="s">
        <v>1440</v>
      </c>
      <c r="AW130" s="26">
        <v>45008</v>
      </c>
      <c r="AX130" s="115" t="s">
        <v>1440</v>
      </c>
      <c r="AY130" s="25">
        <v>45008</v>
      </c>
      <c r="AZ130" s="117" t="s">
        <v>1440</v>
      </c>
      <c r="BA130" s="118">
        <v>45009</v>
      </c>
      <c r="BB130" s="119" t="s">
        <v>1370</v>
      </c>
      <c r="BC130" s="99" t="s">
        <v>1665</v>
      </c>
      <c r="BD130" s="120">
        <v>45033</v>
      </c>
      <c r="BE130" s="99" t="s">
        <v>1287</v>
      </c>
    </row>
    <row r="131" spans="1:57" x14ac:dyDescent="0.3">
      <c r="A131" s="99" t="s">
        <v>261</v>
      </c>
      <c r="B131" s="137" t="s">
        <v>1537</v>
      </c>
      <c r="C131" s="99" t="s">
        <v>1345</v>
      </c>
      <c r="D131" s="94">
        <v>44981</v>
      </c>
      <c r="E131" s="94">
        <v>45005</v>
      </c>
      <c r="F131" s="97">
        <v>21059</v>
      </c>
      <c r="G131" s="101" t="s">
        <v>1278</v>
      </c>
      <c r="H131" s="101" t="s">
        <v>1278</v>
      </c>
      <c r="I131" s="101" t="s">
        <v>1278</v>
      </c>
      <c r="J131" s="101" t="s">
        <v>1278</v>
      </c>
      <c r="K131" s="101" t="s">
        <v>1278</v>
      </c>
      <c r="L131" s="101" t="s">
        <v>1278</v>
      </c>
      <c r="M131" s="102">
        <v>45012</v>
      </c>
      <c r="N131" s="103" t="s">
        <v>1287</v>
      </c>
      <c r="O131" s="280" t="s">
        <v>1280</v>
      </c>
      <c r="P131" s="281"/>
      <c r="Q131" s="281"/>
      <c r="R131" s="281"/>
      <c r="S131" s="282"/>
      <c r="T131" s="124" t="s">
        <v>1446</v>
      </c>
      <c r="U131" s="105">
        <v>45009</v>
      </c>
      <c r="V131" s="92" t="s">
        <v>1279</v>
      </c>
      <c r="W131" s="96" t="s">
        <v>1278</v>
      </c>
      <c r="X131" s="96" t="s">
        <v>1278</v>
      </c>
      <c r="Y131" s="96" t="s">
        <v>1278</v>
      </c>
      <c r="Z131" s="98">
        <v>45012</v>
      </c>
      <c r="AA131" s="97" t="s">
        <v>1287</v>
      </c>
      <c r="AB131" s="106" t="s">
        <v>1280</v>
      </c>
      <c r="AC131" s="107" t="s">
        <v>1280</v>
      </c>
      <c r="AD131" s="106" t="s">
        <v>1666</v>
      </c>
      <c r="AE131" s="108" t="s">
        <v>1280</v>
      </c>
      <c r="AF131" s="109" t="s">
        <v>1280</v>
      </c>
      <c r="AG131" s="109" t="s">
        <v>1280</v>
      </c>
      <c r="AH131" s="109" t="s">
        <v>1280</v>
      </c>
      <c r="AI131" s="143" t="s">
        <v>1278</v>
      </c>
      <c r="AJ131" s="143" t="s">
        <v>1278</v>
      </c>
      <c r="AK131" s="143" t="s">
        <v>1278</v>
      </c>
      <c r="AL131" s="143" t="s">
        <v>1278</v>
      </c>
      <c r="AM131" s="143" t="s">
        <v>1278</v>
      </c>
      <c r="AN131" s="110" t="s">
        <v>1287</v>
      </c>
      <c r="AO131" s="144" t="s">
        <v>1278</v>
      </c>
      <c r="AP131" s="144" t="s">
        <v>1278</v>
      </c>
      <c r="AQ131" s="144" t="s">
        <v>1278</v>
      </c>
      <c r="AR131" s="144" t="s">
        <v>1278</v>
      </c>
      <c r="AS131" s="144" t="s">
        <v>1278</v>
      </c>
      <c r="AT131" s="111" t="s">
        <v>1280</v>
      </c>
      <c r="AU131" s="112">
        <v>45012</v>
      </c>
      <c r="AV131" s="113" t="s">
        <v>1287</v>
      </c>
      <c r="AW131" s="26">
        <v>45012</v>
      </c>
      <c r="AX131" s="115" t="s">
        <v>1287</v>
      </c>
      <c r="AY131" s="25">
        <v>45012</v>
      </c>
      <c r="AZ131" s="117" t="s">
        <v>1287</v>
      </c>
      <c r="BA131" s="118">
        <v>45014</v>
      </c>
      <c r="BB131" s="119" t="s">
        <v>1370</v>
      </c>
      <c r="BC131" s="99" t="s">
        <v>1667</v>
      </c>
      <c r="BD131" s="120">
        <v>45033</v>
      </c>
      <c r="BE131" s="99" t="s">
        <v>1287</v>
      </c>
    </row>
    <row r="132" spans="1:57" x14ac:dyDescent="0.3">
      <c r="A132" s="99" t="s">
        <v>9</v>
      </c>
      <c r="B132" s="137" t="s">
        <v>1276</v>
      </c>
      <c r="C132" s="99" t="s">
        <v>1345</v>
      </c>
      <c r="D132" s="94">
        <v>45005</v>
      </c>
      <c r="E132" s="94">
        <v>45007</v>
      </c>
      <c r="F132" s="97">
        <v>21112</v>
      </c>
      <c r="G132" s="101" t="s">
        <v>1278</v>
      </c>
      <c r="H132" s="101" t="s">
        <v>1278</v>
      </c>
      <c r="I132" s="101" t="s">
        <v>1278</v>
      </c>
      <c r="J132" s="101" t="s">
        <v>1278</v>
      </c>
      <c r="K132" s="101" t="s">
        <v>1278</v>
      </c>
      <c r="L132" s="101" t="s">
        <v>1278</v>
      </c>
      <c r="M132" s="102">
        <v>45008</v>
      </c>
      <c r="N132" s="103" t="s">
        <v>1440</v>
      </c>
      <c r="O132" s="280" t="s">
        <v>1280</v>
      </c>
      <c r="P132" s="281"/>
      <c r="Q132" s="281"/>
      <c r="R132" s="281"/>
      <c r="S132" s="282"/>
      <c r="T132" s="124" t="s">
        <v>1446</v>
      </c>
      <c r="U132" s="105">
        <v>45008</v>
      </c>
      <c r="V132" s="92" t="s">
        <v>1440</v>
      </c>
      <c r="W132" s="96" t="s">
        <v>1278</v>
      </c>
      <c r="X132" s="96" t="s">
        <v>1278</v>
      </c>
      <c r="Y132" s="96" t="s">
        <v>1278</v>
      </c>
      <c r="Z132" s="98">
        <v>45008</v>
      </c>
      <c r="AA132" s="97" t="s">
        <v>1440</v>
      </c>
      <c r="AB132" s="106" t="s">
        <v>1280</v>
      </c>
      <c r="AC132" s="107" t="s">
        <v>1280</v>
      </c>
      <c r="AD132" s="106" t="s">
        <v>1668</v>
      </c>
      <c r="AE132" s="108" t="s">
        <v>1280</v>
      </c>
      <c r="AF132" s="109" t="s">
        <v>1280</v>
      </c>
      <c r="AG132" s="109" t="s">
        <v>1280</v>
      </c>
      <c r="AH132" s="109" t="s">
        <v>1280</v>
      </c>
      <c r="AI132" s="143" t="s">
        <v>1278</v>
      </c>
      <c r="AJ132" s="143" t="s">
        <v>1278</v>
      </c>
      <c r="AK132" s="143" t="s">
        <v>1278</v>
      </c>
      <c r="AL132" s="143" t="s">
        <v>1278</v>
      </c>
      <c r="AM132" s="143" t="s">
        <v>1278</v>
      </c>
      <c r="AN132" s="110" t="s">
        <v>1440</v>
      </c>
      <c r="AO132" s="144" t="s">
        <v>1278</v>
      </c>
      <c r="AP132" s="144" t="s">
        <v>1278</v>
      </c>
      <c r="AQ132" s="144" t="s">
        <v>1278</v>
      </c>
      <c r="AR132" s="144" t="s">
        <v>1278</v>
      </c>
      <c r="AS132" s="144" t="s">
        <v>1278</v>
      </c>
      <c r="AT132" s="111" t="s">
        <v>1280</v>
      </c>
      <c r="AU132" s="112">
        <v>45008</v>
      </c>
      <c r="AV132" s="113" t="s">
        <v>1440</v>
      </c>
      <c r="AW132" s="26">
        <v>45008</v>
      </c>
      <c r="AX132" s="115" t="s">
        <v>1440</v>
      </c>
      <c r="AY132" s="25">
        <v>45008</v>
      </c>
      <c r="AZ132" s="117" t="s">
        <v>1440</v>
      </c>
      <c r="BA132" s="118">
        <v>45009</v>
      </c>
      <c r="BB132" s="119" t="s">
        <v>1370</v>
      </c>
      <c r="BC132" s="99" t="s">
        <v>1669</v>
      </c>
      <c r="BD132" s="120">
        <v>45033</v>
      </c>
      <c r="BE132" s="99" t="s">
        <v>1287</v>
      </c>
    </row>
    <row r="133" spans="1:57" x14ac:dyDescent="0.3">
      <c r="A133" s="99" t="s">
        <v>14</v>
      </c>
      <c r="B133" s="137" t="s">
        <v>1288</v>
      </c>
      <c r="C133" s="99" t="s">
        <v>1345</v>
      </c>
      <c r="D133" s="94">
        <v>45005</v>
      </c>
      <c r="E133" s="94">
        <v>45007</v>
      </c>
      <c r="F133" s="97">
        <v>21112</v>
      </c>
      <c r="G133" s="101" t="s">
        <v>1278</v>
      </c>
      <c r="H133" s="101" t="s">
        <v>1278</v>
      </c>
      <c r="I133" s="101" t="s">
        <v>1278</v>
      </c>
      <c r="J133" s="101" t="s">
        <v>1278</v>
      </c>
      <c r="K133" s="101" t="s">
        <v>1278</v>
      </c>
      <c r="L133" s="101" t="s">
        <v>1278</v>
      </c>
      <c r="M133" s="102">
        <v>45008</v>
      </c>
      <c r="N133" s="103" t="s">
        <v>1440</v>
      </c>
      <c r="O133" s="280" t="s">
        <v>1280</v>
      </c>
      <c r="P133" s="281"/>
      <c r="Q133" s="281"/>
      <c r="R133" s="281"/>
      <c r="S133" s="282"/>
      <c r="T133" s="124" t="s">
        <v>1446</v>
      </c>
      <c r="U133" s="105">
        <v>45008</v>
      </c>
      <c r="V133" s="92" t="s">
        <v>1440</v>
      </c>
      <c r="W133" s="96" t="s">
        <v>1278</v>
      </c>
      <c r="X133" s="96" t="s">
        <v>1278</v>
      </c>
      <c r="Y133" s="96" t="s">
        <v>1278</v>
      </c>
      <c r="Z133" s="98">
        <v>45008</v>
      </c>
      <c r="AA133" s="97" t="s">
        <v>1440</v>
      </c>
      <c r="AB133" s="106" t="s">
        <v>1280</v>
      </c>
      <c r="AC133" s="107" t="s">
        <v>1280</v>
      </c>
      <c r="AD133" s="106" t="s">
        <v>1670</v>
      </c>
      <c r="AE133" s="108" t="s">
        <v>1280</v>
      </c>
      <c r="AF133" s="109" t="s">
        <v>1280</v>
      </c>
      <c r="AG133" s="109" t="s">
        <v>1280</v>
      </c>
      <c r="AH133" s="109" t="s">
        <v>1280</v>
      </c>
      <c r="AI133" s="143" t="s">
        <v>1278</v>
      </c>
      <c r="AJ133" s="143" t="s">
        <v>1278</v>
      </c>
      <c r="AK133" s="143" t="s">
        <v>1278</v>
      </c>
      <c r="AL133" s="143" t="s">
        <v>1278</v>
      </c>
      <c r="AM133" s="143" t="s">
        <v>1278</v>
      </c>
      <c r="AN133" s="110" t="s">
        <v>1440</v>
      </c>
      <c r="AO133" s="144" t="s">
        <v>1278</v>
      </c>
      <c r="AP133" s="144" t="s">
        <v>1278</v>
      </c>
      <c r="AQ133" s="144" t="s">
        <v>1278</v>
      </c>
      <c r="AR133" s="144" t="s">
        <v>1278</v>
      </c>
      <c r="AS133" s="144" t="s">
        <v>1278</v>
      </c>
      <c r="AT133" s="111" t="s">
        <v>1280</v>
      </c>
      <c r="AU133" s="112">
        <v>45008</v>
      </c>
      <c r="AV133" s="113" t="s">
        <v>1440</v>
      </c>
      <c r="AW133" s="26">
        <v>45008</v>
      </c>
      <c r="AX133" s="115" t="s">
        <v>1440</v>
      </c>
      <c r="AY133" s="25">
        <v>45008</v>
      </c>
      <c r="AZ133" s="117" t="s">
        <v>1440</v>
      </c>
      <c r="BA133" s="118">
        <v>45009</v>
      </c>
      <c r="BB133" s="119" t="s">
        <v>1370</v>
      </c>
      <c r="BC133" s="99" t="s">
        <v>1671</v>
      </c>
      <c r="BD133" s="120">
        <v>45033</v>
      </c>
      <c r="BE133" s="99" t="s">
        <v>1287</v>
      </c>
    </row>
    <row r="134" spans="1:57" x14ac:dyDescent="0.3">
      <c r="A134" s="99" t="s">
        <v>182</v>
      </c>
      <c r="B134" s="137" t="s">
        <v>1357</v>
      </c>
      <c r="C134" s="99" t="s">
        <v>1345</v>
      </c>
      <c r="D134" s="94">
        <v>45005</v>
      </c>
      <c r="E134" s="94">
        <v>45007</v>
      </c>
      <c r="F134" s="97">
        <v>21112</v>
      </c>
      <c r="G134" s="101" t="s">
        <v>1278</v>
      </c>
      <c r="H134" s="101" t="s">
        <v>1278</v>
      </c>
      <c r="I134" s="101" t="s">
        <v>1278</v>
      </c>
      <c r="J134" s="101" t="s">
        <v>1278</v>
      </c>
      <c r="K134" s="101" t="s">
        <v>1278</v>
      </c>
      <c r="L134" s="101" t="s">
        <v>1278</v>
      </c>
      <c r="M134" s="102">
        <v>45008</v>
      </c>
      <c r="N134" s="103" t="s">
        <v>1440</v>
      </c>
      <c r="O134" s="280" t="s">
        <v>1280</v>
      </c>
      <c r="P134" s="281"/>
      <c r="Q134" s="281"/>
      <c r="R134" s="281"/>
      <c r="S134" s="282"/>
      <c r="T134" s="124" t="s">
        <v>1446</v>
      </c>
      <c r="U134" s="105">
        <v>45008</v>
      </c>
      <c r="V134" s="92" t="s">
        <v>1440</v>
      </c>
      <c r="W134" s="96" t="s">
        <v>1278</v>
      </c>
      <c r="X134" s="96" t="s">
        <v>1278</v>
      </c>
      <c r="Y134" s="96" t="s">
        <v>1278</v>
      </c>
      <c r="Z134" s="98">
        <v>45008</v>
      </c>
      <c r="AA134" s="97" t="s">
        <v>1440</v>
      </c>
      <c r="AB134" s="106" t="s">
        <v>1280</v>
      </c>
      <c r="AC134" s="107" t="s">
        <v>1280</v>
      </c>
      <c r="AD134" s="106" t="s">
        <v>1672</v>
      </c>
      <c r="AE134" s="108" t="s">
        <v>1280</v>
      </c>
      <c r="AF134" s="109" t="s">
        <v>1280</v>
      </c>
      <c r="AG134" s="109" t="s">
        <v>1280</v>
      </c>
      <c r="AH134" s="109" t="s">
        <v>1280</v>
      </c>
      <c r="AI134" s="143" t="s">
        <v>1278</v>
      </c>
      <c r="AJ134" s="143" t="s">
        <v>1278</v>
      </c>
      <c r="AK134" s="143" t="s">
        <v>1278</v>
      </c>
      <c r="AL134" s="143" t="s">
        <v>1278</v>
      </c>
      <c r="AM134" s="143" t="s">
        <v>1278</v>
      </c>
      <c r="AN134" s="110" t="s">
        <v>1440</v>
      </c>
      <c r="AO134" s="144" t="s">
        <v>1278</v>
      </c>
      <c r="AP134" s="144" t="s">
        <v>1278</v>
      </c>
      <c r="AQ134" s="144" t="s">
        <v>1278</v>
      </c>
      <c r="AR134" s="144" t="s">
        <v>1278</v>
      </c>
      <c r="AS134" s="144" t="s">
        <v>1278</v>
      </c>
      <c r="AT134" s="111" t="s">
        <v>1280</v>
      </c>
      <c r="AU134" s="112">
        <v>45008</v>
      </c>
      <c r="AV134" s="113" t="s">
        <v>1440</v>
      </c>
      <c r="AW134" s="26">
        <v>45008</v>
      </c>
      <c r="AX134" s="115" t="s">
        <v>1440</v>
      </c>
      <c r="AY134" s="25">
        <v>45008</v>
      </c>
      <c r="AZ134" s="117" t="s">
        <v>1440</v>
      </c>
      <c r="BA134" s="118">
        <v>45009</v>
      </c>
      <c r="BB134" s="119" t="s">
        <v>1370</v>
      </c>
      <c r="BC134" s="99" t="s">
        <v>1673</v>
      </c>
      <c r="BD134" s="120">
        <v>45033</v>
      </c>
      <c r="BE134" s="99" t="s">
        <v>1287</v>
      </c>
    </row>
    <row r="135" spans="1:57" x14ac:dyDescent="0.3">
      <c r="A135" s="99" t="s">
        <v>51</v>
      </c>
      <c r="B135" s="137" t="s">
        <v>1332</v>
      </c>
      <c r="C135" s="99" t="s">
        <v>1401</v>
      </c>
      <c r="D135" s="94">
        <v>45007</v>
      </c>
      <c r="E135" s="94">
        <v>45009</v>
      </c>
      <c r="F135" s="97">
        <v>21112</v>
      </c>
      <c r="G135" s="101" t="s">
        <v>1278</v>
      </c>
      <c r="H135" s="101" t="s">
        <v>1278</v>
      </c>
      <c r="I135" s="101" t="s">
        <v>1278</v>
      </c>
      <c r="J135" s="101" t="s">
        <v>1278</v>
      </c>
      <c r="K135" s="101" t="s">
        <v>1278</v>
      </c>
      <c r="L135" s="101" t="s">
        <v>1278</v>
      </c>
      <c r="M135" s="102">
        <v>45014</v>
      </c>
      <c r="N135" s="103" t="s">
        <v>1279</v>
      </c>
      <c r="O135" s="104" t="s">
        <v>1278</v>
      </c>
      <c r="P135" s="104" t="s">
        <v>1278</v>
      </c>
      <c r="Q135" s="104" t="s">
        <v>1278</v>
      </c>
      <c r="R135" s="104" t="s">
        <v>1278</v>
      </c>
      <c r="S135" s="104" t="s">
        <v>1278</v>
      </c>
      <c r="T135" s="124" t="s">
        <v>1446</v>
      </c>
      <c r="U135" s="105">
        <v>45014</v>
      </c>
      <c r="V135" s="92" t="s">
        <v>1279</v>
      </c>
      <c r="W135" s="283" t="s">
        <v>1280</v>
      </c>
      <c r="X135" s="284"/>
      <c r="Y135" s="284"/>
      <c r="Z135" s="98">
        <v>45014</v>
      </c>
      <c r="AA135" s="97" t="s">
        <v>1279</v>
      </c>
      <c r="AB135" s="106" t="s">
        <v>1674</v>
      </c>
      <c r="AC135" s="107" t="s">
        <v>1675</v>
      </c>
      <c r="AD135" s="106" t="s">
        <v>1676</v>
      </c>
      <c r="AE135" s="108" t="s">
        <v>1280</v>
      </c>
      <c r="AF135" s="143" t="s">
        <v>1278</v>
      </c>
      <c r="AG135" s="143" t="s">
        <v>1278</v>
      </c>
      <c r="AH135" s="109" t="s">
        <v>1280</v>
      </c>
      <c r="AI135" s="143" t="s">
        <v>1278</v>
      </c>
      <c r="AJ135" s="143" t="s">
        <v>1278</v>
      </c>
      <c r="AK135" s="143" t="s">
        <v>1278</v>
      </c>
      <c r="AL135" s="143" t="s">
        <v>1278</v>
      </c>
      <c r="AM135" s="143" t="s">
        <v>1278</v>
      </c>
      <c r="AN135" s="110" t="s">
        <v>1279</v>
      </c>
      <c r="AO135" s="144" t="s">
        <v>1278</v>
      </c>
      <c r="AP135" s="144" t="s">
        <v>1278</v>
      </c>
      <c r="AQ135" s="144" t="s">
        <v>1278</v>
      </c>
      <c r="AR135" s="144" t="s">
        <v>1278</v>
      </c>
      <c r="AS135" s="144" t="s">
        <v>1278</v>
      </c>
      <c r="AT135" s="111" t="s">
        <v>1280</v>
      </c>
      <c r="AU135" s="112">
        <v>45014</v>
      </c>
      <c r="AV135" s="113" t="s">
        <v>1279</v>
      </c>
      <c r="AW135" s="26">
        <v>45014</v>
      </c>
      <c r="AX135" s="115" t="s">
        <v>1279</v>
      </c>
      <c r="AY135" s="25">
        <v>45014</v>
      </c>
      <c r="AZ135" s="117" t="s">
        <v>1279</v>
      </c>
      <c r="BA135" s="118">
        <v>45015</v>
      </c>
      <c r="BB135" s="119" t="s">
        <v>1370</v>
      </c>
      <c r="BC135" s="99" t="s">
        <v>1677</v>
      </c>
      <c r="BD135" s="120">
        <v>45033</v>
      </c>
      <c r="BE135" s="99" t="s">
        <v>1287</v>
      </c>
    </row>
    <row r="136" spans="1:57" x14ac:dyDescent="0.3">
      <c r="A136" s="99" t="s">
        <v>55</v>
      </c>
      <c r="B136" s="137" t="s">
        <v>1340</v>
      </c>
      <c r="C136" s="99" t="s">
        <v>1401</v>
      </c>
      <c r="D136" s="94">
        <v>45008</v>
      </c>
      <c r="E136" s="94">
        <v>45009</v>
      </c>
      <c r="F136" s="97">
        <v>21112</v>
      </c>
      <c r="G136" s="101" t="s">
        <v>1278</v>
      </c>
      <c r="H136" s="101" t="s">
        <v>1278</v>
      </c>
      <c r="I136" s="101" t="s">
        <v>1278</v>
      </c>
      <c r="J136" s="101" t="s">
        <v>1278</v>
      </c>
      <c r="K136" s="101" t="s">
        <v>1278</v>
      </c>
      <c r="L136" s="101" t="s">
        <v>1278</v>
      </c>
      <c r="M136" s="102">
        <v>45012</v>
      </c>
      <c r="N136" s="103" t="s">
        <v>1287</v>
      </c>
      <c r="O136" s="104" t="s">
        <v>1278</v>
      </c>
      <c r="P136" s="104" t="s">
        <v>1278</v>
      </c>
      <c r="Q136" s="104" t="s">
        <v>1278</v>
      </c>
      <c r="R136" s="104" t="s">
        <v>1278</v>
      </c>
      <c r="S136" s="104" t="s">
        <v>1278</v>
      </c>
      <c r="T136" s="124" t="s">
        <v>1446</v>
      </c>
      <c r="U136" s="105">
        <v>45012</v>
      </c>
      <c r="V136" s="92" t="s">
        <v>1287</v>
      </c>
      <c r="W136" s="96" t="s">
        <v>1278</v>
      </c>
      <c r="X136" s="96" t="s">
        <v>1278</v>
      </c>
      <c r="Y136" s="96" t="s">
        <v>1278</v>
      </c>
      <c r="Z136" s="98">
        <v>45012</v>
      </c>
      <c r="AA136" s="97" t="s">
        <v>1287</v>
      </c>
      <c r="AB136" s="106" t="s">
        <v>1678</v>
      </c>
      <c r="AC136" s="107" t="s">
        <v>1679</v>
      </c>
      <c r="AD136" s="106" t="s">
        <v>1680</v>
      </c>
      <c r="AE136" s="108" t="s">
        <v>1280</v>
      </c>
      <c r="AF136" s="143" t="s">
        <v>1496</v>
      </c>
      <c r="AG136" s="143" t="s">
        <v>1278</v>
      </c>
      <c r="AH136" s="109" t="s">
        <v>1280</v>
      </c>
      <c r="AI136" s="143" t="s">
        <v>1278</v>
      </c>
      <c r="AJ136" s="143" t="s">
        <v>1278</v>
      </c>
      <c r="AK136" s="143" t="s">
        <v>1278</v>
      </c>
      <c r="AL136" s="143" t="s">
        <v>1278</v>
      </c>
      <c r="AM136" s="143" t="s">
        <v>1278</v>
      </c>
      <c r="AN136" s="110" t="s">
        <v>1287</v>
      </c>
      <c r="AO136" s="144" t="s">
        <v>1278</v>
      </c>
      <c r="AP136" s="144" t="s">
        <v>1278</v>
      </c>
      <c r="AQ136" s="144" t="s">
        <v>1278</v>
      </c>
      <c r="AR136" s="144" t="s">
        <v>1278</v>
      </c>
      <c r="AS136" s="144" t="s">
        <v>1278</v>
      </c>
      <c r="AT136" s="111" t="s">
        <v>1280</v>
      </c>
      <c r="AU136" s="112">
        <v>45012</v>
      </c>
      <c r="AV136" s="113" t="s">
        <v>1287</v>
      </c>
      <c r="AW136" s="26">
        <v>45012</v>
      </c>
      <c r="AX136" s="115" t="s">
        <v>1287</v>
      </c>
      <c r="AY136" s="25">
        <v>45012</v>
      </c>
      <c r="AZ136" s="117" t="s">
        <v>1287</v>
      </c>
      <c r="BA136" s="118">
        <v>45014</v>
      </c>
      <c r="BB136" s="119" t="s">
        <v>1370</v>
      </c>
      <c r="BC136" s="99" t="s">
        <v>1681</v>
      </c>
      <c r="BD136" s="120">
        <v>45033</v>
      </c>
      <c r="BE136" s="99" t="s">
        <v>1287</v>
      </c>
    </row>
    <row r="137" spans="1:57" x14ac:dyDescent="0.3">
      <c r="A137" s="99" t="s">
        <v>265</v>
      </c>
      <c r="B137" s="137" t="s">
        <v>1373</v>
      </c>
      <c r="C137" s="99" t="s">
        <v>1431</v>
      </c>
      <c r="D137" s="94">
        <v>45020</v>
      </c>
      <c r="E137" s="94">
        <v>45022</v>
      </c>
      <c r="F137" s="97">
        <v>21162</v>
      </c>
      <c r="G137" s="127" t="s">
        <v>1496</v>
      </c>
      <c r="H137" s="101" t="s">
        <v>1278</v>
      </c>
      <c r="I137" s="101" t="s">
        <v>1278</v>
      </c>
      <c r="J137" s="101" t="s">
        <v>1278</v>
      </c>
      <c r="K137" s="101" t="s">
        <v>1278</v>
      </c>
      <c r="L137" s="101" t="s">
        <v>1278</v>
      </c>
      <c r="M137" s="102">
        <v>45022</v>
      </c>
      <c r="N137" s="103" t="s">
        <v>1279</v>
      </c>
      <c r="O137" s="280" t="s">
        <v>1280</v>
      </c>
      <c r="P137" s="281"/>
      <c r="Q137" s="281"/>
      <c r="R137" s="281"/>
      <c r="S137" s="282"/>
      <c r="T137" s="124" t="s">
        <v>1446</v>
      </c>
      <c r="U137" s="105">
        <v>45022</v>
      </c>
      <c r="V137" s="92" t="s">
        <v>1279</v>
      </c>
      <c r="W137" s="96" t="s">
        <v>1278</v>
      </c>
      <c r="X137" s="96" t="s">
        <v>1278</v>
      </c>
      <c r="Y137" s="96" t="s">
        <v>1278</v>
      </c>
      <c r="Z137" s="98">
        <v>45022</v>
      </c>
      <c r="AA137" s="97" t="s">
        <v>1279</v>
      </c>
      <c r="AB137" s="106" t="s">
        <v>1280</v>
      </c>
      <c r="AC137" s="107" t="s">
        <v>1280</v>
      </c>
      <c r="AD137" s="106" t="s">
        <v>1682</v>
      </c>
      <c r="AE137" s="108" t="s">
        <v>1683</v>
      </c>
      <c r="AF137" s="109" t="s">
        <v>1280</v>
      </c>
      <c r="AG137" s="109" t="s">
        <v>1280</v>
      </c>
      <c r="AH137" s="109" t="s">
        <v>1280</v>
      </c>
      <c r="AI137" s="143" t="s">
        <v>1278</v>
      </c>
      <c r="AJ137" s="143" t="s">
        <v>1278</v>
      </c>
      <c r="AK137" s="143" t="s">
        <v>1278</v>
      </c>
      <c r="AM137" s="143" t="s">
        <v>1278</v>
      </c>
      <c r="AN137" s="110" t="s">
        <v>1279</v>
      </c>
      <c r="AO137" s="144" t="s">
        <v>1278</v>
      </c>
      <c r="AP137" s="144" t="s">
        <v>1278</v>
      </c>
      <c r="AQ137" s="144" t="s">
        <v>1278</v>
      </c>
      <c r="AR137" s="144" t="s">
        <v>1278</v>
      </c>
      <c r="AS137" s="144" t="s">
        <v>1278</v>
      </c>
      <c r="AT137" s="111" t="s">
        <v>1280</v>
      </c>
      <c r="AU137" s="112">
        <v>45022</v>
      </c>
      <c r="AV137" s="113" t="s">
        <v>1279</v>
      </c>
      <c r="AW137" s="26">
        <v>45175</v>
      </c>
      <c r="AX137" s="115" t="s">
        <v>1518</v>
      </c>
      <c r="AY137" s="25">
        <v>45175</v>
      </c>
      <c r="AZ137" s="117" t="s">
        <v>1518</v>
      </c>
      <c r="BA137" s="118">
        <v>44665</v>
      </c>
      <c r="BB137" s="119" t="s">
        <v>1370</v>
      </c>
      <c r="BC137" s="99" t="s">
        <v>1684</v>
      </c>
      <c r="BD137" s="120">
        <v>45033</v>
      </c>
      <c r="BE137" s="99" t="s">
        <v>1287</v>
      </c>
    </row>
    <row r="138" spans="1:57" x14ac:dyDescent="0.3">
      <c r="A138" s="99" t="s">
        <v>22</v>
      </c>
      <c r="B138" s="137" t="s">
        <v>1304</v>
      </c>
      <c r="C138" s="99" t="s">
        <v>1277</v>
      </c>
      <c r="D138" s="94">
        <v>45036</v>
      </c>
      <c r="E138" s="94">
        <v>45043</v>
      </c>
      <c r="F138" s="97">
        <v>21190</v>
      </c>
      <c r="G138" s="101" t="s">
        <v>1278</v>
      </c>
      <c r="H138" s="101" t="s">
        <v>1278</v>
      </c>
      <c r="I138" s="101" t="s">
        <v>1278</v>
      </c>
      <c r="J138" s="101" t="s">
        <v>1278</v>
      </c>
      <c r="K138" s="101" t="s">
        <v>1278</v>
      </c>
      <c r="L138" s="101" t="s">
        <v>1278</v>
      </c>
      <c r="M138" s="102">
        <v>45057</v>
      </c>
      <c r="N138" s="103" t="s">
        <v>1279</v>
      </c>
      <c r="O138" s="104" t="s">
        <v>1278</v>
      </c>
      <c r="P138" s="104" t="s">
        <v>1278</v>
      </c>
      <c r="Q138" s="104" t="s">
        <v>1278</v>
      </c>
      <c r="R138" s="104" t="s">
        <v>1278</v>
      </c>
      <c r="S138" s="104" t="s">
        <v>1278</v>
      </c>
      <c r="T138" s="124" t="s">
        <v>1446</v>
      </c>
      <c r="U138" s="105">
        <v>45057</v>
      </c>
      <c r="V138" s="92" t="s">
        <v>1279</v>
      </c>
      <c r="W138" s="283" t="s">
        <v>1280</v>
      </c>
      <c r="X138" s="284"/>
      <c r="Y138" s="284"/>
      <c r="Z138" s="98">
        <v>45057</v>
      </c>
      <c r="AA138" s="97" t="s">
        <v>1279</v>
      </c>
      <c r="AB138" s="106" t="s">
        <v>1685</v>
      </c>
      <c r="AC138" s="107" t="s">
        <v>1686</v>
      </c>
      <c r="AD138" s="106" t="s">
        <v>1687</v>
      </c>
      <c r="AE138" s="108" t="s">
        <v>1280</v>
      </c>
      <c r="AF138" s="143" t="s">
        <v>1278</v>
      </c>
      <c r="AG138" s="143" t="s">
        <v>1278</v>
      </c>
      <c r="AH138" s="143" t="s">
        <v>1278</v>
      </c>
      <c r="AI138" s="143" t="s">
        <v>1278</v>
      </c>
      <c r="AJ138" s="143" t="s">
        <v>1278</v>
      </c>
      <c r="AK138" s="143" t="s">
        <v>1278</v>
      </c>
      <c r="AL138" s="143" t="s">
        <v>1278</v>
      </c>
      <c r="AM138" s="143" t="s">
        <v>1278</v>
      </c>
      <c r="AN138" s="110" t="s">
        <v>1279</v>
      </c>
      <c r="AO138" s="144" t="s">
        <v>1278</v>
      </c>
      <c r="AP138" s="144" t="s">
        <v>1278</v>
      </c>
      <c r="AQ138" s="144" t="s">
        <v>1278</v>
      </c>
      <c r="AR138" s="144" t="s">
        <v>1278</v>
      </c>
      <c r="AS138" s="144" t="s">
        <v>1278</v>
      </c>
      <c r="AT138" s="111" t="s">
        <v>1280</v>
      </c>
      <c r="AU138" s="112">
        <v>45057</v>
      </c>
      <c r="AV138" s="113" t="s">
        <v>1279</v>
      </c>
      <c r="AW138" s="26">
        <v>45057</v>
      </c>
      <c r="AX138" s="115" t="s">
        <v>1279</v>
      </c>
      <c r="AY138" s="25">
        <v>45057</v>
      </c>
      <c r="AZ138" s="117" t="s">
        <v>1279</v>
      </c>
      <c r="BA138" s="118">
        <v>45057</v>
      </c>
      <c r="BB138" s="119" t="s">
        <v>1370</v>
      </c>
      <c r="BC138" s="99" t="s">
        <v>744</v>
      </c>
      <c r="BD138" s="120">
        <v>45183</v>
      </c>
      <c r="BE138" s="99" t="s">
        <v>1370</v>
      </c>
    </row>
    <row r="139" spans="1:57" x14ac:dyDescent="0.3">
      <c r="A139" s="99" t="s">
        <v>19</v>
      </c>
      <c r="B139" s="137" t="s">
        <v>1299</v>
      </c>
      <c r="C139" s="99" t="s">
        <v>1277</v>
      </c>
      <c r="D139" s="94">
        <v>45036</v>
      </c>
      <c r="E139" s="94">
        <v>45043</v>
      </c>
      <c r="F139" s="97">
        <v>21190</v>
      </c>
      <c r="G139" s="101" t="s">
        <v>1278</v>
      </c>
      <c r="H139" s="101" t="s">
        <v>1278</v>
      </c>
      <c r="I139" s="101" t="s">
        <v>1278</v>
      </c>
      <c r="J139" s="101" t="s">
        <v>1278</v>
      </c>
      <c r="K139" s="101" t="s">
        <v>1278</v>
      </c>
      <c r="L139" s="101" t="s">
        <v>1278</v>
      </c>
      <c r="M139" s="102">
        <v>45049</v>
      </c>
      <c r="N139" s="103" t="s">
        <v>1284</v>
      </c>
      <c r="O139" s="104" t="s">
        <v>1278</v>
      </c>
      <c r="P139" s="104" t="s">
        <v>1278</v>
      </c>
      <c r="Q139" s="104" t="s">
        <v>1278</v>
      </c>
      <c r="R139" s="104" t="s">
        <v>1278</v>
      </c>
      <c r="S139" s="104" t="s">
        <v>1278</v>
      </c>
      <c r="T139" s="124" t="s">
        <v>1446</v>
      </c>
      <c r="U139" s="105">
        <v>45049</v>
      </c>
      <c r="V139" s="92" t="s">
        <v>1284</v>
      </c>
      <c r="W139" s="283" t="s">
        <v>1280</v>
      </c>
      <c r="X139" s="284"/>
      <c r="Y139" s="284"/>
      <c r="Z139" s="98">
        <v>45049</v>
      </c>
      <c r="AA139" s="97" t="s">
        <v>1284</v>
      </c>
      <c r="AB139" s="106" t="s">
        <v>1688</v>
      </c>
      <c r="AC139" s="107" t="s">
        <v>1689</v>
      </c>
      <c r="AD139" s="106" t="s">
        <v>1690</v>
      </c>
      <c r="AE139" s="108" t="s">
        <v>1280</v>
      </c>
      <c r="AF139" s="143" t="s">
        <v>1278</v>
      </c>
      <c r="AG139" s="143" t="s">
        <v>1278</v>
      </c>
      <c r="AH139" s="143" t="s">
        <v>1278</v>
      </c>
      <c r="AI139" s="143" t="s">
        <v>1278</v>
      </c>
      <c r="AJ139" s="143" t="s">
        <v>1278</v>
      </c>
      <c r="AK139" s="143" t="s">
        <v>1278</v>
      </c>
      <c r="AL139" s="143" t="s">
        <v>1278</v>
      </c>
      <c r="AM139" s="143" t="s">
        <v>1278</v>
      </c>
      <c r="AN139" s="110" t="s">
        <v>1284</v>
      </c>
      <c r="AO139" s="144" t="s">
        <v>1278</v>
      </c>
      <c r="AP139" s="144" t="s">
        <v>1278</v>
      </c>
      <c r="AQ139" s="144" t="s">
        <v>1278</v>
      </c>
      <c r="AR139" s="144" t="s">
        <v>1278</v>
      </c>
      <c r="AS139" s="144" t="s">
        <v>1278</v>
      </c>
      <c r="AT139" s="111" t="s">
        <v>1280</v>
      </c>
      <c r="AU139" s="112">
        <v>45049</v>
      </c>
      <c r="AV139" s="113" t="s">
        <v>1284</v>
      </c>
      <c r="AW139" s="26">
        <v>45049</v>
      </c>
      <c r="AX139" s="115" t="s">
        <v>1284</v>
      </c>
      <c r="AY139" s="25">
        <v>45049</v>
      </c>
      <c r="AZ139" s="117" t="s">
        <v>1284</v>
      </c>
      <c r="BA139" s="118">
        <v>45050</v>
      </c>
      <c r="BB139" s="119" t="s">
        <v>1370</v>
      </c>
      <c r="BC139" s="99" t="s">
        <v>745</v>
      </c>
      <c r="BD139" s="120">
        <v>45183</v>
      </c>
      <c r="BE139" s="99" t="s">
        <v>1370</v>
      </c>
    </row>
    <row r="140" spans="1:57" x14ac:dyDescent="0.3">
      <c r="A140" s="99" t="s">
        <v>16</v>
      </c>
      <c r="B140" s="137" t="s">
        <v>1293</v>
      </c>
      <c r="C140" s="99" t="s">
        <v>1277</v>
      </c>
      <c r="D140" s="94">
        <v>45051</v>
      </c>
      <c r="E140" s="94">
        <v>45058</v>
      </c>
      <c r="F140" s="97">
        <v>21214</v>
      </c>
      <c r="G140" s="101" t="s">
        <v>1278</v>
      </c>
      <c r="H140" s="101" t="s">
        <v>1278</v>
      </c>
      <c r="I140" s="101" t="s">
        <v>1278</v>
      </c>
      <c r="J140" s="101" t="s">
        <v>1278</v>
      </c>
      <c r="K140" s="101" t="s">
        <v>1278</v>
      </c>
      <c r="L140" s="101" t="s">
        <v>1278</v>
      </c>
      <c r="M140" s="102">
        <v>45064</v>
      </c>
      <c r="N140" s="103" t="s">
        <v>1440</v>
      </c>
      <c r="O140" s="104" t="s">
        <v>1278</v>
      </c>
      <c r="P140" s="104" t="s">
        <v>1278</v>
      </c>
      <c r="Q140" s="104" t="s">
        <v>1278</v>
      </c>
      <c r="R140" s="104" t="s">
        <v>1278</v>
      </c>
      <c r="S140" s="104" t="s">
        <v>1278</v>
      </c>
      <c r="T140" s="124" t="s">
        <v>1446</v>
      </c>
      <c r="U140" s="105">
        <v>45065</v>
      </c>
      <c r="V140" s="92" t="s">
        <v>1440</v>
      </c>
      <c r="W140" s="283" t="s">
        <v>1280</v>
      </c>
      <c r="X140" s="284"/>
      <c r="Y140" s="284"/>
      <c r="Z140" s="98">
        <v>45065</v>
      </c>
      <c r="AA140" s="97" t="s">
        <v>1440</v>
      </c>
      <c r="AB140" s="106" t="s">
        <v>1691</v>
      </c>
      <c r="AC140" s="107" t="s">
        <v>1692</v>
      </c>
      <c r="AD140" s="106" t="s">
        <v>1693</v>
      </c>
      <c r="AE140" s="108" t="s">
        <v>1280</v>
      </c>
      <c r="AF140" s="143" t="s">
        <v>1278</v>
      </c>
      <c r="AG140" s="143" t="s">
        <v>1278</v>
      </c>
      <c r="AH140" s="143" t="s">
        <v>1278</v>
      </c>
      <c r="AI140" s="143" t="s">
        <v>1278</v>
      </c>
      <c r="AJ140" s="143" t="s">
        <v>1278</v>
      </c>
      <c r="AK140" s="143" t="s">
        <v>1278</v>
      </c>
      <c r="AL140" s="143" t="s">
        <v>1278</v>
      </c>
      <c r="AM140" s="143" t="s">
        <v>1278</v>
      </c>
      <c r="AN140" s="110" t="s">
        <v>1440</v>
      </c>
      <c r="AO140" s="144" t="s">
        <v>1278</v>
      </c>
      <c r="AP140" s="144" t="s">
        <v>1278</v>
      </c>
      <c r="AQ140" s="144" t="s">
        <v>1278</v>
      </c>
      <c r="AR140" s="144" t="s">
        <v>1278</v>
      </c>
      <c r="AS140" s="144" t="s">
        <v>1278</v>
      </c>
      <c r="AT140" s="111" t="s">
        <v>1280</v>
      </c>
      <c r="AU140" s="112">
        <v>45065</v>
      </c>
      <c r="AV140" s="113" t="s">
        <v>1440</v>
      </c>
      <c r="AW140" s="26">
        <v>45065</v>
      </c>
      <c r="AX140" s="115" t="s">
        <v>1440</v>
      </c>
      <c r="AY140" s="25">
        <v>45065</v>
      </c>
      <c r="AZ140" s="117" t="s">
        <v>1440</v>
      </c>
      <c r="BA140" s="118">
        <v>45069</v>
      </c>
      <c r="BB140" s="119" t="s">
        <v>1370</v>
      </c>
      <c r="BC140" s="99" t="s">
        <v>746</v>
      </c>
      <c r="BD140" s="120">
        <v>45183</v>
      </c>
      <c r="BE140" s="99" t="s">
        <v>1370</v>
      </c>
    </row>
    <row r="141" spans="1:57" x14ac:dyDescent="0.3">
      <c r="A141" s="99" t="s">
        <v>43</v>
      </c>
      <c r="B141" s="137" t="s">
        <v>1582</v>
      </c>
      <c r="C141" s="99" t="s">
        <v>1277</v>
      </c>
      <c r="D141" s="94">
        <v>45053</v>
      </c>
      <c r="E141" s="94">
        <v>45058</v>
      </c>
      <c r="F141" s="97">
        <v>21214</v>
      </c>
      <c r="G141" s="101" t="s">
        <v>1278</v>
      </c>
      <c r="H141" s="101" t="s">
        <v>1278</v>
      </c>
      <c r="I141" s="101" t="s">
        <v>1278</v>
      </c>
      <c r="J141" s="101" t="s">
        <v>1278</v>
      </c>
      <c r="K141" s="101" t="s">
        <v>1278</v>
      </c>
      <c r="L141" s="101" t="s">
        <v>1278</v>
      </c>
      <c r="M141" s="102">
        <v>45065</v>
      </c>
      <c r="N141" s="103" t="s">
        <v>1440</v>
      </c>
      <c r="O141" s="104" t="s">
        <v>1278</v>
      </c>
      <c r="P141" s="104" t="s">
        <v>1278</v>
      </c>
      <c r="Q141" s="104" t="s">
        <v>1278</v>
      </c>
      <c r="R141" s="104" t="s">
        <v>1351</v>
      </c>
      <c r="S141" s="104" t="s">
        <v>1278</v>
      </c>
      <c r="T141" s="124" t="s">
        <v>1446</v>
      </c>
      <c r="U141" s="105">
        <v>45065</v>
      </c>
      <c r="V141" s="92" t="s">
        <v>1440</v>
      </c>
      <c r="W141" s="283" t="s">
        <v>1280</v>
      </c>
      <c r="X141" s="284"/>
      <c r="Y141" s="284"/>
      <c r="Z141" s="98">
        <v>45065</v>
      </c>
      <c r="AA141" s="97" t="s">
        <v>1440</v>
      </c>
      <c r="AB141" s="106" t="s">
        <v>1694</v>
      </c>
      <c r="AC141" s="107" t="s">
        <v>1695</v>
      </c>
      <c r="AD141" s="106" t="s">
        <v>1696</v>
      </c>
      <c r="AE141" s="108" t="s">
        <v>1280</v>
      </c>
      <c r="AF141" s="143" t="s">
        <v>1278</v>
      </c>
      <c r="AG141" s="143" t="s">
        <v>1278</v>
      </c>
      <c r="AH141" s="143" t="s">
        <v>1278</v>
      </c>
      <c r="AI141" s="143" t="s">
        <v>1278</v>
      </c>
      <c r="AJ141" s="143" t="s">
        <v>1278</v>
      </c>
      <c r="AK141" s="143" t="s">
        <v>1278</v>
      </c>
      <c r="AL141" s="143" t="s">
        <v>1278</v>
      </c>
      <c r="AM141" s="143" t="s">
        <v>1278</v>
      </c>
      <c r="AN141" s="110" t="s">
        <v>1440</v>
      </c>
      <c r="AO141" s="144" t="s">
        <v>1278</v>
      </c>
      <c r="AP141" s="144" t="s">
        <v>1278</v>
      </c>
      <c r="AQ141" s="144" t="s">
        <v>1278</v>
      </c>
      <c r="AR141" s="144" t="s">
        <v>1278</v>
      </c>
      <c r="AS141" s="144" t="s">
        <v>1278</v>
      </c>
      <c r="AT141" s="111" t="s">
        <v>1280</v>
      </c>
      <c r="AU141" s="112">
        <v>45065</v>
      </c>
      <c r="AV141" s="113" t="s">
        <v>1440</v>
      </c>
      <c r="AW141" s="26">
        <v>45065</v>
      </c>
      <c r="AX141" s="115" t="s">
        <v>1440</v>
      </c>
      <c r="AY141" s="25">
        <v>45065</v>
      </c>
      <c r="AZ141" s="117" t="s">
        <v>1440</v>
      </c>
      <c r="BA141" s="118">
        <v>45069</v>
      </c>
      <c r="BB141" s="119" t="s">
        <v>1370</v>
      </c>
      <c r="BC141" s="99" t="s">
        <v>747</v>
      </c>
      <c r="BD141" s="120">
        <v>45183</v>
      </c>
      <c r="BE141" s="99" t="s">
        <v>1370</v>
      </c>
    </row>
    <row r="142" spans="1:57" x14ac:dyDescent="0.3">
      <c r="A142" s="99" t="s">
        <v>25</v>
      </c>
      <c r="B142" s="137" t="s">
        <v>1309</v>
      </c>
      <c r="C142" s="99" t="s">
        <v>1277</v>
      </c>
      <c r="D142" s="94">
        <v>45052</v>
      </c>
      <c r="E142" s="94">
        <v>45058</v>
      </c>
      <c r="F142" s="97">
        <v>21214</v>
      </c>
      <c r="G142" s="101" t="s">
        <v>1278</v>
      </c>
      <c r="H142" s="101" t="s">
        <v>1278</v>
      </c>
      <c r="I142" s="101" t="s">
        <v>1278</v>
      </c>
      <c r="J142" s="101" t="s">
        <v>1278</v>
      </c>
      <c r="K142" s="101" t="s">
        <v>1278</v>
      </c>
      <c r="L142" s="101" t="s">
        <v>1278</v>
      </c>
      <c r="M142" s="102">
        <v>45062</v>
      </c>
      <c r="N142" s="103" t="s">
        <v>1279</v>
      </c>
      <c r="O142" s="104" t="s">
        <v>1278</v>
      </c>
      <c r="P142" s="104" t="s">
        <v>1278</v>
      </c>
      <c r="Q142" s="104" t="s">
        <v>1278</v>
      </c>
      <c r="R142" s="104" t="s">
        <v>1278</v>
      </c>
      <c r="S142" s="104" t="s">
        <v>1278</v>
      </c>
      <c r="T142" s="124" t="s">
        <v>1446</v>
      </c>
      <c r="U142" s="105">
        <v>45062</v>
      </c>
      <c r="V142" s="92" t="s">
        <v>1279</v>
      </c>
      <c r="W142" s="283" t="s">
        <v>1280</v>
      </c>
      <c r="X142" s="284"/>
      <c r="Y142" s="284"/>
      <c r="Z142" s="98">
        <v>45062</v>
      </c>
      <c r="AA142" s="97" t="s">
        <v>1279</v>
      </c>
      <c r="AB142" s="106" t="s">
        <v>1697</v>
      </c>
      <c r="AC142" s="107" t="s">
        <v>1698</v>
      </c>
      <c r="AD142" s="106" t="s">
        <v>1699</v>
      </c>
      <c r="AE142" s="108" t="s">
        <v>1280</v>
      </c>
      <c r="AF142" s="143" t="s">
        <v>1278</v>
      </c>
      <c r="AG142" s="143" t="s">
        <v>1278</v>
      </c>
      <c r="AH142" s="143" t="s">
        <v>1278</v>
      </c>
      <c r="AI142" s="143" t="s">
        <v>1278</v>
      </c>
      <c r="AJ142" s="143" t="s">
        <v>1278</v>
      </c>
      <c r="AK142" s="143" t="s">
        <v>1278</v>
      </c>
      <c r="AL142" s="143" t="s">
        <v>1278</v>
      </c>
      <c r="AM142" s="143" t="s">
        <v>1278</v>
      </c>
      <c r="AN142" s="110" t="s">
        <v>1279</v>
      </c>
      <c r="AO142" s="144" t="s">
        <v>1278</v>
      </c>
      <c r="AP142" s="144" t="s">
        <v>1278</v>
      </c>
      <c r="AQ142" s="144" t="s">
        <v>1278</v>
      </c>
      <c r="AR142" s="144" t="s">
        <v>1278</v>
      </c>
      <c r="AS142" s="144" t="s">
        <v>1278</v>
      </c>
      <c r="AT142" s="111" t="s">
        <v>1280</v>
      </c>
      <c r="AU142" s="112">
        <v>45063</v>
      </c>
      <c r="AV142" s="113" t="s">
        <v>1279</v>
      </c>
      <c r="AW142" s="26">
        <v>45063</v>
      </c>
      <c r="AX142" s="115" t="s">
        <v>1279</v>
      </c>
      <c r="AY142" s="25">
        <v>45175</v>
      </c>
      <c r="AZ142" s="117" t="s">
        <v>1518</v>
      </c>
      <c r="BA142" s="118">
        <v>45064</v>
      </c>
      <c r="BB142" s="119" t="s">
        <v>1370</v>
      </c>
      <c r="BC142" s="99" t="s">
        <v>748</v>
      </c>
      <c r="BD142" s="120">
        <v>45183</v>
      </c>
      <c r="BE142" s="99" t="s">
        <v>1370</v>
      </c>
    </row>
    <row r="143" spans="1:57" x14ac:dyDescent="0.3">
      <c r="A143" s="99" t="s">
        <v>53</v>
      </c>
      <c r="B143" s="137" t="s">
        <v>1336</v>
      </c>
      <c r="C143" s="99" t="s">
        <v>1277</v>
      </c>
      <c r="D143" s="94">
        <v>45051</v>
      </c>
      <c r="E143" s="94">
        <v>45058</v>
      </c>
      <c r="F143" s="97">
        <v>21214</v>
      </c>
      <c r="G143" s="101" t="s">
        <v>1278</v>
      </c>
      <c r="H143" s="101" t="s">
        <v>1278</v>
      </c>
      <c r="I143" s="101" t="s">
        <v>1278</v>
      </c>
      <c r="J143" s="101" t="s">
        <v>1278</v>
      </c>
      <c r="K143" s="101" t="s">
        <v>1278</v>
      </c>
      <c r="L143" s="101" t="s">
        <v>1278</v>
      </c>
      <c r="M143" s="102">
        <v>45063</v>
      </c>
      <c r="N143" s="103" t="s">
        <v>1279</v>
      </c>
      <c r="O143" s="104" t="s">
        <v>1278</v>
      </c>
      <c r="P143" s="104" t="s">
        <v>1278</v>
      </c>
      <c r="Q143" s="104" t="s">
        <v>1278</v>
      </c>
      <c r="R143" s="104" t="s">
        <v>1278</v>
      </c>
      <c r="S143" s="104" t="s">
        <v>1278</v>
      </c>
      <c r="T143" s="124" t="s">
        <v>1446</v>
      </c>
      <c r="U143" s="105">
        <v>45063</v>
      </c>
      <c r="V143" s="92" t="s">
        <v>1279</v>
      </c>
      <c r="W143" s="283" t="s">
        <v>1280</v>
      </c>
      <c r="X143" s="284"/>
      <c r="Y143" s="284"/>
      <c r="Z143" s="98">
        <v>45063</v>
      </c>
      <c r="AA143" s="97" t="s">
        <v>1279</v>
      </c>
      <c r="AB143" s="106" t="s">
        <v>1700</v>
      </c>
      <c r="AC143" s="107" t="s">
        <v>1701</v>
      </c>
      <c r="AD143" s="106" t="s">
        <v>1702</v>
      </c>
      <c r="AE143" s="108" t="s">
        <v>1280</v>
      </c>
      <c r="AF143" s="143" t="s">
        <v>1278</v>
      </c>
      <c r="AG143" s="143" t="s">
        <v>1278</v>
      </c>
      <c r="AH143" s="143" t="s">
        <v>1278</v>
      </c>
      <c r="AI143" s="143" t="s">
        <v>1278</v>
      </c>
      <c r="AJ143" s="143" t="s">
        <v>1278</v>
      </c>
      <c r="AK143" s="143" t="s">
        <v>1278</v>
      </c>
      <c r="AL143" s="143" t="s">
        <v>1278</v>
      </c>
      <c r="AM143" s="143" t="s">
        <v>1278</v>
      </c>
      <c r="AN143" s="110" t="s">
        <v>1279</v>
      </c>
      <c r="AO143" s="144" t="s">
        <v>1278</v>
      </c>
      <c r="AP143" s="144" t="s">
        <v>1278</v>
      </c>
      <c r="AQ143" s="144" t="s">
        <v>1278</v>
      </c>
      <c r="AR143" s="144" t="s">
        <v>1278</v>
      </c>
      <c r="AS143" s="144" t="s">
        <v>1278</v>
      </c>
      <c r="AT143" s="111" t="s">
        <v>1280</v>
      </c>
      <c r="AU143" s="112">
        <v>45063</v>
      </c>
      <c r="AV143" s="113" t="s">
        <v>1279</v>
      </c>
      <c r="AW143" s="26">
        <v>45063</v>
      </c>
      <c r="AX143" s="115" t="s">
        <v>1279</v>
      </c>
      <c r="AY143" s="25">
        <v>45175</v>
      </c>
      <c r="AZ143" s="117" t="s">
        <v>1518</v>
      </c>
      <c r="BA143" s="118">
        <v>45064</v>
      </c>
      <c r="BB143" s="119" t="s">
        <v>1370</v>
      </c>
      <c r="BC143" s="99" t="s">
        <v>749</v>
      </c>
      <c r="BD143" s="120">
        <v>45183</v>
      </c>
      <c r="BE143" s="99" t="s">
        <v>1370</v>
      </c>
    </row>
    <row r="144" spans="1:57" x14ac:dyDescent="0.3">
      <c r="A144" s="99" t="s">
        <v>9</v>
      </c>
      <c r="B144" s="137" t="s">
        <v>1276</v>
      </c>
      <c r="C144" s="99" t="s">
        <v>1277</v>
      </c>
      <c r="D144" s="94">
        <v>45066</v>
      </c>
      <c r="E144" s="94">
        <v>45079</v>
      </c>
      <c r="F144" s="73">
        <v>21236</v>
      </c>
      <c r="G144" s="101" t="s">
        <v>1278</v>
      </c>
      <c r="H144" s="101" t="s">
        <v>1278</v>
      </c>
      <c r="I144" s="101" t="s">
        <v>1278</v>
      </c>
      <c r="J144" s="101" t="s">
        <v>1278</v>
      </c>
      <c r="K144" s="101" t="s">
        <v>1278</v>
      </c>
      <c r="L144" s="101" t="s">
        <v>1278</v>
      </c>
      <c r="M144" s="102">
        <v>45085</v>
      </c>
      <c r="N144" s="103" t="s">
        <v>1440</v>
      </c>
      <c r="O144" s="104" t="s">
        <v>1278</v>
      </c>
      <c r="P144" s="104" t="s">
        <v>1278</v>
      </c>
      <c r="Q144" s="104" t="s">
        <v>1278</v>
      </c>
      <c r="R144" s="104" t="s">
        <v>1278</v>
      </c>
      <c r="S144" s="104" t="s">
        <v>1278</v>
      </c>
      <c r="T144" s="124" t="s">
        <v>1614</v>
      </c>
      <c r="U144" s="105">
        <v>45085</v>
      </c>
      <c r="V144" s="92" t="s">
        <v>1440</v>
      </c>
      <c r="W144" s="283" t="s">
        <v>1280</v>
      </c>
      <c r="X144" s="284"/>
      <c r="Y144" s="284"/>
      <c r="Z144" s="98">
        <v>45085</v>
      </c>
      <c r="AA144" s="97" t="s">
        <v>1440</v>
      </c>
      <c r="AB144" s="106" t="s">
        <v>1703</v>
      </c>
      <c r="AC144" s="107" t="s">
        <v>1704</v>
      </c>
      <c r="AD144" s="106" t="s">
        <v>1705</v>
      </c>
      <c r="AE144" s="108" t="s">
        <v>1280</v>
      </c>
      <c r="AF144" s="143" t="s">
        <v>1278</v>
      </c>
      <c r="AG144" s="143" t="s">
        <v>1278</v>
      </c>
      <c r="AH144" s="143" t="s">
        <v>1278</v>
      </c>
      <c r="AI144" s="143" t="s">
        <v>1278</v>
      </c>
      <c r="AJ144" s="143" t="s">
        <v>1278</v>
      </c>
      <c r="AK144" s="143" t="s">
        <v>1278</v>
      </c>
      <c r="AL144" s="143" t="s">
        <v>1278</v>
      </c>
      <c r="AM144" s="143" t="s">
        <v>1278</v>
      </c>
      <c r="AN144" s="110" t="s">
        <v>1440</v>
      </c>
      <c r="AO144" s="144" t="s">
        <v>1278</v>
      </c>
      <c r="AP144" s="144" t="s">
        <v>1278</v>
      </c>
      <c r="AQ144" s="144" t="s">
        <v>1278</v>
      </c>
      <c r="AR144" s="144" t="s">
        <v>1278</v>
      </c>
      <c r="AS144" s="144" t="s">
        <v>1278</v>
      </c>
      <c r="AT144" s="111" t="s">
        <v>1280</v>
      </c>
      <c r="AU144" s="112">
        <v>45085</v>
      </c>
      <c r="AV144" s="113" t="s">
        <v>1440</v>
      </c>
      <c r="AW144" s="26">
        <v>45085</v>
      </c>
      <c r="AX144" s="115" t="s">
        <v>1440</v>
      </c>
      <c r="AY144" s="25">
        <v>45085</v>
      </c>
      <c r="AZ144" s="117" t="s">
        <v>1440</v>
      </c>
      <c r="BA144" s="118">
        <v>45091</v>
      </c>
      <c r="BB144" s="119" t="s">
        <v>1370</v>
      </c>
      <c r="BC144" s="99" t="s">
        <v>750</v>
      </c>
      <c r="BD144" s="120">
        <v>45183</v>
      </c>
      <c r="BE144" s="99" t="s">
        <v>1370</v>
      </c>
    </row>
    <row r="145" spans="1:57" x14ac:dyDescent="0.3">
      <c r="A145" s="99" t="s">
        <v>14</v>
      </c>
      <c r="B145" s="137" t="s">
        <v>1288</v>
      </c>
      <c r="C145" s="99" t="s">
        <v>1277</v>
      </c>
      <c r="D145" s="94">
        <v>45068</v>
      </c>
      <c r="E145" s="94">
        <v>45083</v>
      </c>
      <c r="F145" s="73">
        <v>21236</v>
      </c>
      <c r="G145" s="101" t="s">
        <v>1278</v>
      </c>
      <c r="H145" s="101" t="s">
        <v>1278</v>
      </c>
      <c r="I145" s="101" t="s">
        <v>1278</v>
      </c>
      <c r="J145" s="101" t="s">
        <v>1278</v>
      </c>
      <c r="K145" s="101" t="s">
        <v>1278</v>
      </c>
      <c r="L145" s="101" t="s">
        <v>1278</v>
      </c>
      <c r="M145" s="102">
        <v>45085</v>
      </c>
      <c r="N145" s="103" t="s">
        <v>1440</v>
      </c>
      <c r="O145" s="104" t="s">
        <v>1278</v>
      </c>
      <c r="P145" s="104" t="s">
        <v>1278</v>
      </c>
      <c r="Q145" s="104" t="s">
        <v>1278</v>
      </c>
      <c r="R145" s="104" t="s">
        <v>1278</v>
      </c>
      <c r="S145" s="104" t="s">
        <v>1278</v>
      </c>
      <c r="T145" s="124" t="s">
        <v>1614</v>
      </c>
      <c r="U145" s="105">
        <v>45085</v>
      </c>
      <c r="V145" s="92" t="s">
        <v>1440</v>
      </c>
      <c r="W145" s="283" t="s">
        <v>1280</v>
      </c>
      <c r="X145" s="284"/>
      <c r="Y145" s="284"/>
      <c r="Z145" s="98">
        <v>45085</v>
      </c>
      <c r="AA145" s="97" t="s">
        <v>1440</v>
      </c>
      <c r="AB145" s="106" t="s">
        <v>1706</v>
      </c>
      <c r="AC145" s="107" t="s">
        <v>1707</v>
      </c>
      <c r="AD145" s="106" t="s">
        <v>1708</v>
      </c>
      <c r="AE145" s="108" t="s">
        <v>1280</v>
      </c>
      <c r="AF145" s="143" t="s">
        <v>1278</v>
      </c>
      <c r="AG145" s="143" t="s">
        <v>1278</v>
      </c>
      <c r="AH145" s="143" t="s">
        <v>1278</v>
      </c>
      <c r="AI145" s="143" t="s">
        <v>1278</v>
      </c>
      <c r="AJ145" s="143" t="s">
        <v>1278</v>
      </c>
      <c r="AK145" s="143" t="s">
        <v>1278</v>
      </c>
      <c r="AL145" s="143" t="s">
        <v>1278</v>
      </c>
      <c r="AM145" s="143" t="s">
        <v>1278</v>
      </c>
      <c r="AN145" s="110" t="s">
        <v>1440</v>
      </c>
      <c r="AO145" s="144" t="s">
        <v>1278</v>
      </c>
      <c r="AP145" s="144" t="s">
        <v>1278</v>
      </c>
      <c r="AQ145" s="144" t="s">
        <v>1278</v>
      </c>
      <c r="AR145" s="144" t="s">
        <v>1278</v>
      </c>
      <c r="AS145" s="144" t="s">
        <v>1278</v>
      </c>
      <c r="AT145" s="111" t="s">
        <v>1280</v>
      </c>
      <c r="AU145" s="112">
        <v>45085</v>
      </c>
      <c r="AV145" s="113" t="s">
        <v>1440</v>
      </c>
      <c r="AW145" s="26">
        <v>45085</v>
      </c>
      <c r="AX145" s="115" t="s">
        <v>1440</v>
      </c>
      <c r="AY145" s="25">
        <v>45085</v>
      </c>
      <c r="AZ145" s="117" t="s">
        <v>1440</v>
      </c>
      <c r="BA145" s="118">
        <v>45091</v>
      </c>
      <c r="BB145" s="119" t="s">
        <v>1370</v>
      </c>
      <c r="BC145" s="99" t="s">
        <v>751</v>
      </c>
      <c r="BD145" s="120">
        <v>45183</v>
      </c>
      <c r="BE145" s="99" t="s">
        <v>1370</v>
      </c>
    </row>
    <row r="146" spans="1:57" x14ac:dyDescent="0.3">
      <c r="A146" s="99" t="s">
        <v>45</v>
      </c>
      <c r="B146" s="137" t="s">
        <v>1587</v>
      </c>
      <c r="C146" s="99" t="s">
        <v>1277</v>
      </c>
      <c r="D146" s="94">
        <v>45066</v>
      </c>
      <c r="E146" s="94">
        <v>45086</v>
      </c>
      <c r="F146" s="73">
        <v>21236</v>
      </c>
      <c r="G146" s="101" t="s">
        <v>1278</v>
      </c>
      <c r="H146" s="101" t="s">
        <v>1278</v>
      </c>
      <c r="I146" s="101" t="s">
        <v>1278</v>
      </c>
      <c r="J146" s="101" t="s">
        <v>1278</v>
      </c>
      <c r="K146" s="101" t="s">
        <v>1278</v>
      </c>
      <c r="L146" s="101" t="s">
        <v>1278</v>
      </c>
      <c r="M146" s="102">
        <v>45093</v>
      </c>
      <c r="N146" s="103" t="s">
        <v>1440</v>
      </c>
      <c r="O146" s="104" t="s">
        <v>1278</v>
      </c>
      <c r="P146" s="104" t="s">
        <v>1278</v>
      </c>
      <c r="Q146" s="104" t="s">
        <v>1278</v>
      </c>
      <c r="R146" s="104" t="s">
        <v>1278</v>
      </c>
      <c r="S146" s="104" t="s">
        <v>1278</v>
      </c>
      <c r="T146" s="124" t="s">
        <v>1614</v>
      </c>
      <c r="U146" s="105">
        <v>45093</v>
      </c>
      <c r="V146" s="92" t="s">
        <v>1440</v>
      </c>
      <c r="W146" s="283" t="s">
        <v>1280</v>
      </c>
      <c r="X146" s="284"/>
      <c r="Y146" s="284"/>
      <c r="Z146" s="98">
        <v>45093</v>
      </c>
      <c r="AA146" s="97" t="s">
        <v>1440</v>
      </c>
      <c r="AB146" s="106" t="s">
        <v>1709</v>
      </c>
      <c r="AC146" s="107" t="s">
        <v>1710</v>
      </c>
      <c r="AD146" s="106" t="s">
        <v>1711</v>
      </c>
      <c r="AE146" s="108" t="s">
        <v>1280</v>
      </c>
      <c r="AF146" s="143" t="s">
        <v>1278</v>
      </c>
      <c r="AG146" s="143" t="s">
        <v>1278</v>
      </c>
      <c r="AH146" s="143" t="s">
        <v>1278</v>
      </c>
      <c r="AI146" s="143" t="s">
        <v>1278</v>
      </c>
      <c r="AJ146" s="143" t="s">
        <v>1278</v>
      </c>
      <c r="AK146" s="143" t="s">
        <v>1278</v>
      </c>
      <c r="AL146" s="143" t="s">
        <v>1278</v>
      </c>
      <c r="AM146" s="143" t="s">
        <v>1278</v>
      </c>
      <c r="AN146" s="110" t="s">
        <v>1440</v>
      </c>
      <c r="AO146" s="144" t="s">
        <v>1278</v>
      </c>
      <c r="AP146" s="144" t="s">
        <v>1278</v>
      </c>
      <c r="AQ146" s="144" t="s">
        <v>1278</v>
      </c>
      <c r="AR146" s="144" t="s">
        <v>1278</v>
      </c>
      <c r="AS146" s="144" t="s">
        <v>1278</v>
      </c>
      <c r="AT146" s="111" t="s">
        <v>1280</v>
      </c>
      <c r="AU146" s="112">
        <v>45093</v>
      </c>
      <c r="AV146" s="113" t="s">
        <v>1440</v>
      </c>
      <c r="AW146" s="26">
        <v>45093</v>
      </c>
      <c r="AX146" s="115" t="s">
        <v>1440</v>
      </c>
      <c r="AY146" s="25">
        <v>45093</v>
      </c>
      <c r="AZ146" s="117" t="s">
        <v>1440</v>
      </c>
      <c r="BA146" s="118">
        <v>45107</v>
      </c>
      <c r="BB146" s="119" t="s">
        <v>1370</v>
      </c>
      <c r="BC146" s="99" t="s">
        <v>752</v>
      </c>
      <c r="BD146" s="120">
        <v>45183</v>
      </c>
      <c r="BE146" s="99" t="s">
        <v>1370</v>
      </c>
    </row>
    <row r="147" spans="1:57" x14ac:dyDescent="0.3">
      <c r="A147" s="99" t="s">
        <v>47</v>
      </c>
      <c r="B147" s="137" t="s">
        <v>1322</v>
      </c>
      <c r="C147" s="99" t="s">
        <v>1277</v>
      </c>
      <c r="D147" s="94">
        <v>45084</v>
      </c>
      <c r="E147" s="94">
        <v>45099</v>
      </c>
      <c r="F147" s="73">
        <v>21266</v>
      </c>
      <c r="G147" s="101" t="s">
        <v>1278</v>
      </c>
      <c r="H147" s="101" t="s">
        <v>1278</v>
      </c>
      <c r="I147" s="101" t="s">
        <v>1278</v>
      </c>
      <c r="J147" s="101" t="s">
        <v>1278</v>
      </c>
      <c r="K147" s="101" t="s">
        <v>1278</v>
      </c>
      <c r="L147" s="101" t="s">
        <v>1278</v>
      </c>
      <c r="M147" s="102">
        <v>45107</v>
      </c>
      <c r="N147" s="103" t="s">
        <v>1712</v>
      </c>
      <c r="O147" s="104" t="s">
        <v>1278</v>
      </c>
      <c r="P147" s="104" t="s">
        <v>1278</v>
      </c>
      <c r="Q147" s="104" t="s">
        <v>1278</v>
      </c>
      <c r="R147" s="104" t="s">
        <v>1278</v>
      </c>
      <c r="S147" s="104" t="s">
        <v>1278</v>
      </c>
      <c r="T147" s="124" t="s">
        <v>1614</v>
      </c>
      <c r="U147" s="105">
        <v>45107</v>
      </c>
      <c r="V147" s="92" t="s">
        <v>1712</v>
      </c>
      <c r="W147" s="283" t="s">
        <v>1280</v>
      </c>
      <c r="X147" s="284"/>
      <c r="Y147" s="284"/>
      <c r="Z147" s="98">
        <v>45107</v>
      </c>
      <c r="AA147" s="97" t="s">
        <v>1712</v>
      </c>
      <c r="AB147" s="106" t="s">
        <v>1713</v>
      </c>
      <c r="AC147" s="107" t="s">
        <v>1714</v>
      </c>
      <c r="AD147" s="106" t="s">
        <v>1715</v>
      </c>
      <c r="AE147" s="108" t="s">
        <v>1280</v>
      </c>
      <c r="AF147" s="143" t="s">
        <v>1278</v>
      </c>
      <c r="AG147" s="143" t="s">
        <v>1278</v>
      </c>
      <c r="AH147" s="143" t="s">
        <v>1278</v>
      </c>
      <c r="AI147" s="143" t="s">
        <v>1278</v>
      </c>
      <c r="AJ147" s="143" t="s">
        <v>1278</v>
      </c>
      <c r="AK147" s="143" t="s">
        <v>1278</v>
      </c>
      <c r="AL147" s="143" t="s">
        <v>1278</v>
      </c>
      <c r="AM147" s="143" t="s">
        <v>1278</v>
      </c>
      <c r="AN147" s="110" t="s">
        <v>1712</v>
      </c>
      <c r="AO147" s="144" t="s">
        <v>1278</v>
      </c>
      <c r="AP147" s="144" t="s">
        <v>1278</v>
      </c>
      <c r="AQ147" s="144" t="s">
        <v>1278</v>
      </c>
      <c r="AR147" s="144" t="s">
        <v>1278</v>
      </c>
      <c r="AS147" s="144" t="s">
        <v>1278</v>
      </c>
      <c r="AT147" s="111" t="s">
        <v>1280</v>
      </c>
      <c r="AU147" s="112">
        <v>45107</v>
      </c>
      <c r="AV147" s="113" t="s">
        <v>1712</v>
      </c>
      <c r="AW147" s="26">
        <v>45107</v>
      </c>
      <c r="AX147" s="115" t="s">
        <v>1712</v>
      </c>
      <c r="AY147" s="25">
        <v>45107</v>
      </c>
      <c r="AZ147" s="117" t="s">
        <v>1712</v>
      </c>
      <c r="BA147" s="118">
        <v>45107</v>
      </c>
      <c r="BB147" s="119" t="s">
        <v>1370</v>
      </c>
      <c r="BC147" s="99" t="s">
        <v>753</v>
      </c>
      <c r="BD147" s="120">
        <v>45183</v>
      </c>
      <c r="BE147" s="99" t="s">
        <v>1370</v>
      </c>
    </row>
    <row r="148" spans="1:57" x14ac:dyDescent="0.3">
      <c r="A148" s="99" t="s">
        <v>51</v>
      </c>
      <c r="B148" s="137" t="s">
        <v>1332</v>
      </c>
      <c r="C148" s="99" t="s">
        <v>1345</v>
      </c>
      <c r="D148" s="94">
        <v>45110</v>
      </c>
      <c r="E148" s="94">
        <v>45111</v>
      </c>
      <c r="F148" s="73">
        <v>21319</v>
      </c>
      <c r="G148" s="101" t="s">
        <v>1278</v>
      </c>
      <c r="H148" s="101" t="s">
        <v>1278</v>
      </c>
      <c r="I148" s="101" t="s">
        <v>1278</v>
      </c>
      <c r="J148" s="101" t="s">
        <v>1278</v>
      </c>
      <c r="K148" s="101" t="s">
        <v>1278</v>
      </c>
      <c r="L148" s="101" t="s">
        <v>1278</v>
      </c>
      <c r="M148" s="102">
        <v>45111</v>
      </c>
      <c r="N148" s="103" t="s">
        <v>1279</v>
      </c>
      <c r="O148" s="280" t="s">
        <v>1280</v>
      </c>
      <c r="P148" s="281"/>
      <c r="Q148" s="281"/>
      <c r="R148" s="281"/>
      <c r="S148" s="282"/>
      <c r="T148" s="124" t="s">
        <v>1446</v>
      </c>
      <c r="U148" s="105">
        <v>45111</v>
      </c>
      <c r="V148" s="92" t="s">
        <v>1279</v>
      </c>
      <c r="W148" s="96" t="s">
        <v>1278</v>
      </c>
      <c r="X148" s="96" t="s">
        <v>1278</v>
      </c>
      <c r="Y148" s="96" t="s">
        <v>1278</v>
      </c>
      <c r="Z148" s="98">
        <v>45111</v>
      </c>
      <c r="AA148" s="97" t="s">
        <v>1279</v>
      </c>
      <c r="AB148" s="106" t="s">
        <v>1280</v>
      </c>
      <c r="AC148" s="107" t="s">
        <v>1280</v>
      </c>
      <c r="AD148" s="106" t="s">
        <v>1716</v>
      </c>
      <c r="AE148" s="108" t="s">
        <v>1280</v>
      </c>
      <c r="AF148" s="109" t="s">
        <v>1280</v>
      </c>
      <c r="AG148" s="109" t="s">
        <v>1280</v>
      </c>
      <c r="AH148" s="109" t="s">
        <v>1280</v>
      </c>
      <c r="AI148" s="143" t="s">
        <v>1278</v>
      </c>
      <c r="AJ148" s="143" t="s">
        <v>1278</v>
      </c>
      <c r="AK148" s="143" t="s">
        <v>1278</v>
      </c>
      <c r="AL148" s="143" t="s">
        <v>1278</v>
      </c>
      <c r="AM148" s="143" t="s">
        <v>1278</v>
      </c>
      <c r="AN148" s="110" t="s">
        <v>1279</v>
      </c>
      <c r="AO148" s="144" t="s">
        <v>1278</v>
      </c>
      <c r="AP148" s="144" t="s">
        <v>1278</v>
      </c>
      <c r="AQ148" s="144" t="s">
        <v>1278</v>
      </c>
      <c r="AR148" s="144" t="s">
        <v>1278</v>
      </c>
      <c r="AS148" s="144" t="s">
        <v>1278</v>
      </c>
      <c r="AT148" s="111" t="s">
        <v>1280</v>
      </c>
      <c r="AU148" s="112">
        <v>45111</v>
      </c>
      <c r="AV148" s="113" t="s">
        <v>1279</v>
      </c>
      <c r="AW148" s="26">
        <v>45111</v>
      </c>
      <c r="AX148" s="115" t="s">
        <v>1279</v>
      </c>
      <c r="AY148" s="25">
        <v>45111</v>
      </c>
      <c r="AZ148" s="117" t="s">
        <v>1279</v>
      </c>
      <c r="BA148" s="118">
        <v>45120</v>
      </c>
      <c r="BB148" s="119" t="s">
        <v>1370</v>
      </c>
      <c r="BC148" s="99" t="s">
        <v>754</v>
      </c>
      <c r="BD148" s="120">
        <v>45183</v>
      </c>
      <c r="BE148" s="99" t="s">
        <v>1370</v>
      </c>
    </row>
    <row r="149" spans="1:57" x14ac:dyDescent="0.3">
      <c r="A149" s="99" t="s">
        <v>55</v>
      </c>
      <c r="B149" s="137" t="s">
        <v>1340</v>
      </c>
      <c r="C149" s="99" t="s">
        <v>1345</v>
      </c>
      <c r="D149" s="94">
        <v>45110</v>
      </c>
      <c r="E149" s="94">
        <v>45111</v>
      </c>
      <c r="F149" s="73">
        <v>21319</v>
      </c>
      <c r="G149" s="101" t="s">
        <v>1278</v>
      </c>
      <c r="H149" s="101" t="s">
        <v>1278</v>
      </c>
      <c r="I149" s="101" t="s">
        <v>1278</v>
      </c>
      <c r="J149" s="101" t="s">
        <v>1278</v>
      </c>
      <c r="K149" s="101" t="s">
        <v>1278</v>
      </c>
      <c r="L149" s="101" t="s">
        <v>1278</v>
      </c>
      <c r="M149" s="102">
        <v>45111</v>
      </c>
      <c r="N149" s="103" t="s">
        <v>1279</v>
      </c>
      <c r="O149" s="280" t="s">
        <v>1280</v>
      </c>
      <c r="P149" s="281"/>
      <c r="Q149" s="281"/>
      <c r="R149" s="281"/>
      <c r="S149" s="282"/>
      <c r="T149" s="124" t="s">
        <v>1446</v>
      </c>
      <c r="U149" s="105">
        <v>45111</v>
      </c>
      <c r="V149" s="92" t="s">
        <v>1279</v>
      </c>
      <c r="W149" s="96" t="s">
        <v>1278</v>
      </c>
      <c r="X149" s="96" t="s">
        <v>1278</v>
      </c>
      <c r="Y149" s="96" t="s">
        <v>1278</v>
      </c>
      <c r="Z149" s="98">
        <v>45111</v>
      </c>
      <c r="AA149" s="97" t="s">
        <v>1279</v>
      </c>
      <c r="AB149" s="106" t="s">
        <v>1280</v>
      </c>
      <c r="AC149" s="107" t="s">
        <v>1280</v>
      </c>
      <c r="AD149" s="106" t="s">
        <v>1717</v>
      </c>
      <c r="AE149" s="108" t="s">
        <v>1280</v>
      </c>
      <c r="AF149" s="109" t="s">
        <v>1280</v>
      </c>
      <c r="AG149" s="109" t="s">
        <v>1280</v>
      </c>
      <c r="AH149" s="109" t="s">
        <v>1280</v>
      </c>
      <c r="AI149" s="143" t="s">
        <v>1278</v>
      </c>
      <c r="AJ149" s="143" t="s">
        <v>1278</v>
      </c>
      <c r="AK149" s="143" t="s">
        <v>1278</v>
      </c>
      <c r="AL149" s="143" t="s">
        <v>1278</v>
      </c>
      <c r="AM149" s="143" t="s">
        <v>1278</v>
      </c>
      <c r="AN149" s="110" t="s">
        <v>1279</v>
      </c>
      <c r="AO149" s="144" t="s">
        <v>1278</v>
      </c>
      <c r="AP149" s="144" t="s">
        <v>1278</v>
      </c>
      <c r="AQ149" s="144" t="s">
        <v>1278</v>
      </c>
      <c r="AR149" s="144" t="s">
        <v>1278</v>
      </c>
      <c r="AS149" s="144" t="s">
        <v>1278</v>
      </c>
      <c r="AT149" s="111" t="s">
        <v>1280</v>
      </c>
      <c r="AU149" s="112">
        <v>45117</v>
      </c>
      <c r="AV149" s="113" t="s">
        <v>1279</v>
      </c>
      <c r="AW149" s="26">
        <v>45117</v>
      </c>
      <c r="AX149" s="115" t="s">
        <v>1279</v>
      </c>
      <c r="AY149" s="25">
        <v>45117</v>
      </c>
      <c r="AZ149" s="117" t="s">
        <v>1279</v>
      </c>
      <c r="BA149" s="118">
        <v>45120</v>
      </c>
      <c r="BB149" s="119" t="s">
        <v>1370</v>
      </c>
      <c r="BC149" s="99" t="s">
        <v>755</v>
      </c>
      <c r="BD149" s="120">
        <v>45183</v>
      </c>
      <c r="BE149" s="99" t="s">
        <v>1370</v>
      </c>
    </row>
    <row r="150" spans="1:57" x14ac:dyDescent="0.3">
      <c r="A150" s="99" t="s">
        <v>49</v>
      </c>
      <c r="B150" s="137" t="s">
        <v>1326</v>
      </c>
      <c r="C150" s="99" t="s">
        <v>1277</v>
      </c>
      <c r="D150" s="94">
        <v>45054</v>
      </c>
      <c r="E150" s="94" t="s">
        <v>1718</v>
      </c>
      <c r="F150" s="73">
        <v>21339</v>
      </c>
      <c r="G150" s="101" t="s">
        <v>1278</v>
      </c>
      <c r="H150" s="101" t="s">
        <v>1278</v>
      </c>
      <c r="I150" s="101" t="s">
        <v>1278</v>
      </c>
      <c r="J150" s="101" t="s">
        <v>1278</v>
      </c>
      <c r="K150" s="101" t="s">
        <v>1278</v>
      </c>
      <c r="L150" s="101" t="s">
        <v>1278</v>
      </c>
      <c r="M150" s="102" t="s">
        <v>1719</v>
      </c>
      <c r="N150" s="103" t="s">
        <v>1279</v>
      </c>
      <c r="O150" s="104" t="s">
        <v>1278</v>
      </c>
      <c r="P150" s="104" t="s">
        <v>1351</v>
      </c>
      <c r="Q150" s="104" t="s">
        <v>1278</v>
      </c>
      <c r="R150" s="104" t="s">
        <v>1278</v>
      </c>
      <c r="S150" s="104" t="s">
        <v>1278</v>
      </c>
      <c r="T150" s="141" t="s">
        <v>1520</v>
      </c>
      <c r="U150" s="105" t="s">
        <v>1720</v>
      </c>
      <c r="V150" s="92" t="s">
        <v>1279</v>
      </c>
      <c r="W150" s="283" t="s">
        <v>1280</v>
      </c>
      <c r="X150" s="284"/>
      <c r="Y150" s="284"/>
      <c r="Z150" s="98" t="s">
        <v>1720</v>
      </c>
      <c r="AA150" s="97" t="s">
        <v>1279</v>
      </c>
      <c r="AB150" s="106" t="s">
        <v>1721</v>
      </c>
      <c r="AC150" s="107" t="s">
        <v>1722</v>
      </c>
      <c r="AD150" s="106" t="s">
        <v>1723</v>
      </c>
      <c r="AE150" s="108" t="s">
        <v>1724</v>
      </c>
      <c r="AF150" s="143" t="s">
        <v>1351</v>
      </c>
      <c r="AG150" s="143" t="s">
        <v>1278</v>
      </c>
      <c r="AH150" s="143" t="s">
        <v>1278</v>
      </c>
      <c r="AI150" s="143" t="s">
        <v>1278</v>
      </c>
      <c r="AJ150" s="143" t="s">
        <v>1278</v>
      </c>
      <c r="AK150" s="143" t="s">
        <v>1278</v>
      </c>
      <c r="AL150" s="143" t="s">
        <v>1278</v>
      </c>
      <c r="AM150" s="143" t="s">
        <v>1278</v>
      </c>
      <c r="AN150" s="110" t="s">
        <v>1279</v>
      </c>
      <c r="AO150" s="144" t="s">
        <v>1278</v>
      </c>
      <c r="AP150" s="144" t="s">
        <v>1278</v>
      </c>
      <c r="AQ150" s="144" t="s">
        <v>1278</v>
      </c>
      <c r="AR150" s="144" t="s">
        <v>1278</v>
      </c>
      <c r="AS150" s="144" t="s">
        <v>1278</v>
      </c>
      <c r="AT150" s="111" t="s">
        <v>1280</v>
      </c>
      <c r="AU150" s="112">
        <v>45174</v>
      </c>
      <c r="AV150" s="113" t="s">
        <v>1518</v>
      </c>
      <c r="AW150" s="26">
        <v>45269</v>
      </c>
      <c r="AX150" s="115" t="s">
        <v>1279</v>
      </c>
      <c r="AY150" s="25">
        <v>45269</v>
      </c>
      <c r="AZ150" s="117" t="s">
        <v>1279</v>
      </c>
      <c r="BA150" s="118">
        <v>45181</v>
      </c>
      <c r="BB150" s="119" t="s">
        <v>1370</v>
      </c>
      <c r="BC150" s="99" t="s">
        <v>756</v>
      </c>
      <c r="BD150" s="120">
        <v>45183</v>
      </c>
      <c r="BE150" s="99" t="s">
        <v>1370</v>
      </c>
    </row>
    <row r="151" spans="1:57" x14ac:dyDescent="0.3">
      <c r="A151" s="99" t="s">
        <v>9</v>
      </c>
      <c r="B151" s="137" t="s">
        <v>1276</v>
      </c>
      <c r="C151" s="99" t="s">
        <v>1345</v>
      </c>
      <c r="D151" s="94">
        <v>45201</v>
      </c>
      <c r="E151" s="94">
        <v>45209</v>
      </c>
      <c r="F151" s="97">
        <v>21513</v>
      </c>
      <c r="G151" s="101" t="s">
        <v>1278</v>
      </c>
      <c r="H151" s="101" t="s">
        <v>1278</v>
      </c>
      <c r="I151" s="101" t="s">
        <v>1278</v>
      </c>
      <c r="J151" s="101" t="s">
        <v>1278</v>
      </c>
      <c r="K151" s="101" t="s">
        <v>1278</v>
      </c>
      <c r="L151" s="101" t="s">
        <v>1278</v>
      </c>
      <c r="M151" s="102">
        <v>45212</v>
      </c>
      <c r="N151" s="103" t="s">
        <v>1440</v>
      </c>
      <c r="O151" s="280" t="s">
        <v>1280</v>
      </c>
      <c r="P151" s="281"/>
      <c r="Q151" s="281"/>
      <c r="R151" s="281"/>
      <c r="S151" s="282"/>
      <c r="T151" s="124" t="s">
        <v>1446</v>
      </c>
      <c r="U151" s="105">
        <v>45212</v>
      </c>
      <c r="V151" s="92" t="s">
        <v>1440</v>
      </c>
      <c r="W151" s="96" t="s">
        <v>1278</v>
      </c>
      <c r="X151" s="96" t="s">
        <v>1278</v>
      </c>
      <c r="Y151" s="96" t="s">
        <v>1278</v>
      </c>
      <c r="Z151" s="67">
        <v>45212</v>
      </c>
      <c r="AA151" s="97" t="s">
        <v>1440</v>
      </c>
      <c r="AB151" s="106" t="s">
        <v>1517</v>
      </c>
      <c r="AC151" s="107" t="s">
        <v>1280</v>
      </c>
      <c r="AD151" s="106" t="s">
        <v>1725</v>
      </c>
      <c r="AE151" s="108" t="s">
        <v>1517</v>
      </c>
      <c r="AF151" s="143" t="s">
        <v>1278</v>
      </c>
      <c r="AG151" s="143" t="s">
        <v>1278</v>
      </c>
      <c r="AH151" s="143" t="s">
        <v>1278</v>
      </c>
      <c r="AI151" s="143" t="s">
        <v>1278</v>
      </c>
      <c r="AJ151" s="143" t="s">
        <v>1278</v>
      </c>
      <c r="AK151" s="143" t="s">
        <v>1278</v>
      </c>
      <c r="AL151" s="143" t="s">
        <v>1278</v>
      </c>
      <c r="AM151" s="143" t="s">
        <v>1278</v>
      </c>
      <c r="AN151" s="110" t="s">
        <v>1440</v>
      </c>
      <c r="AO151" s="144" t="s">
        <v>1278</v>
      </c>
      <c r="AP151" s="144" t="s">
        <v>1278</v>
      </c>
      <c r="AQ151" s="144" t="s">
        <v>1278</v>
      </c>
      <c r="AR151" s="144" t="s">
        <v>1278</v>
      </c>
      <c r="AS151" s="144" t="s">
        <v>1278</v>
      </c>
      <c r="AT151" s="111" t="s">
        <v>1280</v>
      </c>
      <c r="AU151" s="112">
        <v>45216</v>
      </c>
      <c r="AV151" s="113" t="s">
        <v>1440</v>
      </c>
      <c r="AW151" s="26">
        <v>45217</v>
      </c>
      <c r="AX151" s="115" t="s">
        <v>1440</v>
      </c>
      <c r="AY151" s="25">
        <v>45217</v>
      </c>
      <c r="AZ151" s="117" t="s">
        <v>1440</v>
      </c>
      <c r="BA151" s="118">
        <v>45217</v>
      </c>
      <c r="BB151" s="119" t="s">
        <v>1370</v>
      </c>
      <c r="BC151" s="99" t="s">
        <v>792</v>
      </c>
      <c r="BD151" s="120">
        <v>45230</v>
      </c>
      <c r="BE151" s="99" t="s">
        <v>1370</v>
      </c>
    </row>
    <row r="152" spans="1:57" x14ac:dyDescent="0.3">
      <c r="A152" s="99" t="s">
        <v>14</v>
      </c>
      <c r="B152" s="137" t="s">
        <v>1288</v>
      </c>
      <c r="C152" s="99" t="s">
        <v>1345</v>
      </c>
      <c r="D152" s="94">
        <v>45201</v>
      </c>
      <c r="E152" s="94">
        <v>45209</v>
      </c>
      <c r="F152" s="97">
        <v>21513</v>
      </c>
      <c r="G152" s="101" t="s">
        <v>1278</v>
      </c>
      <c r="H152" s="101" t="s">
        <v>1278</v>
      </c>
      <c r="I152" s="101" t="s">
        <v>1278</v>
      </c>
      <c r="J152" s="101" t="s">
        <v>1278</v>
      </c>
      <c r="K152" s="101" t="s">
        <v>1278</v>
      </c>
      <c r="L152" s="101" t="s">
        <v>1278</v>
      </c>
      <c r="M152" s="102">
        <v>45212</v>
      </c>
      <c r="N152" s="103" t="s">
        <v>1440</v>
      </c>
      <c r="O152" s="280" t="s">
        <v>1280</v>
      </c>
      <c r="P152" s="281"/>
      <c r="Q152" s="281"/>
      <c r="R152" s="281"/>
      <c r="S152" s="282"/>
      <c r="T152" s="124" t="s">
        <v>1446</v>
      </c>
      <c r="U152" s="105">
        <v>45212</v>
      </c>
      <c r="V152" s="92" t="s">
        <v>1440</v>
      </c>
      <c r="W152" s="96" t="s">
        <v>1278</v>
      </c>
      <c r="X152" s="96" t="s">
        <v>1278</v>
      </c>
      <c r="Y152" s="96" t="s">
        <v>1278</v>
      </c>
      <c r="Z152" s="67">
        <v>45212</v>
      </c>
      <c r="AA152" s="97" t="s">
        <v>1440</v>
      </c>
      <c r="AB152" s="106" t="s">
        <v>1517</v>
      </c>
      <c r="AC152" s="107" t="s">
        <v>1280</v>
      </c>
      <c r="AD152" s="106" t="s">
        <v>1726</v>
      </c>
      <c r="AE152" s="108" t="s">
        <v>1517</v>
      </c>
      <c r="AF152" s="143" t="s">
        <v>1278</v>
      </c>
      <c r="AG152" s="143" t="s">
        <v>1278</v>
      </c>
      <c r="AH152" s="143" t="s">
        <v>1278</v>
      </c>
      <c r="AI152" s="143" t="s">
        <v>1278</v>
      </c>
      <c r="AJ152" s="143" t="s">
        <v>1278</v>
      </c>
      <c r="AK152" s="143" t="s">
        <v>1278</v>
      </c>
      <c r="AL152" s="143" t="s">
        <v>1278</v>
      </c>
      <c r="AM152" s="143" t="s">
        <v>1278</v>
      </c>
      <c r="AN152" s="110" t="s">
        <v>1440</v>
      </c>
      <c r="AO152" s="144" t="s">
        <v>1278</v>
      </c>
      <c r="AP152" s="144" t="s">
        <v>1278</v>
      </c>
      <c r="AQ152" s="144" t="s">
        <v>1278</v>
      </c>
      <c r="AR152" s="144" t="s">
        <v>1278</v>
      </c>
      <c r="AS152" s="144" t="s">
        <v>1278</v>
      </c>
      <c r="AT152" s="111" t="s">
        <v>1280</v>
      </c>
      <c r="AU152" s="112">
        <v>45216</v>
      </c>
      <c r="AV152" s="113" t="s">
        <v>1440</v>
      </c>
      <c r="AW152" s="26">
        <v>45217</v>
      </c>
      <c r="AX152" s="115" t="s">
        <v>1440</v>
      </c>
      <c r="AY152" s="25">
        <v>45217</v>
      </c>
      <c r="AZ152" s="117" t="s">
        <v>1440</v>
      </c>
      <c r="BA152" s="118">
        <v>45217</v>
      </c>
      <c r="BB152" s="119" t="s">
        <v>1370</v>
      </c>
      <c r="BC152" s="99" t="s">
        <v>793</v>
      </c>
      <c r="BD152" s="120">
        <v>45230</v>
      </c>
      <c r="BE152" s="99" t="s">
        <v>1370</v>
      </c>
    </row>
    <row r="153" spans="1:57" x14ac:dyDescent="0.3">
      <c r="A153" s="99" t="s">
        <v>16</v>
      </c>
      <c r="B153" s="137" t="s">
        <v>1293</v>
      </c>
      <c r="C153" s="99" t="s">
        <v>1345</v>
      </c>
      <c r="D153" s="94">
        <v>45201</v>
      </c>
      <c r="E153" s="94">
        <v>45209</v>
      </c>
      <c r="F153" s="97">
        <v>21513</v>
      </c>
      <c r="G153" s="101" t="s">
        <v>1278</v>
      </c>
      <c r="H153" s="101" t="s">
        <v>1278</v>
      </c>
      <c r="I153" s="101" t="s">
        <v>1278</v>
      </c>
      <c r="J153" s="101" t="s">
        <v>1278</v>
      </c>
      <c r="K153" s="101" t="s">
        <v>1278</v>
      </c>
      <c r="L153" s="101" t="s">
        <v>1278</v>
      </c>
      <c r="M153" s="102">
        <v>45212</v>
      </c>
      <c r="N153" s="103" t="s">
        <v>1440</v>
      </c>
      <c r="O153" s="280" t="s">
        <v>1280</v>
      </c>
      <c r="P153" s="281"/>
      <c r="Q153" s="281"/>
      <c r="R153" s="281"/>
      <c r="S153" s="282"/>
      <c r="T153" s="124" t="s">
        <v>1446</v>
      </c>
      <c r="U153" s="105">
        <v>45212</v>
      </c>
      <c r="V153" s="92" t="s">
        <v>1440</v>
      </c>
      <c r="W153" s="96" t="s">
        <v>1278</v>
      </c>
      <c r="X153" s="96" t="s">
        <v>1278</v>
      </c>
      <c r="Y153" s="96" t="s">
        <v>1278</v>
      </c>
      <c r="Z153" s="67">
        <v>45212</v>
      </c>
      <c r="AA153" s="97" t="s">
        <v>1440</v>
      </c>
      <c r="AB153" s="106" t="s">
        <v>1517</v>
      </c>
      <c r="AC153" s="107" t="s">
        <v>1280</v>
      </c>
      <c r="AD153" s="106" t="s">
        <v>1727</v>
      </c>
      <c r="AE153" s="108" t="s">
        <v>1517</v>
      </c>
      <c r="AF153" s="143" t="s">
        <v>1278</v>
      </c>
      <c r="AG153" s="143" t="s">
        <v>1278</v>
      </c>
      <c r="AH153" s="143" t="s">
        <v>1278</v>
      </c>
      <c r="AI153" s="143" t="s">
        <v>1278</v>
      </c>
      <c r="AJ153" s="143" t="s">
        <v>1278</v>
      </c>
      <c r="AK153" s="143" t="s">
        <v>1278</v>
      </c>
      <c r="AL153" s="143" t="s">
        <v>1278</v>
      </c>
      <c r="AM153" s="143" t="s">
        <v>1278</v>
      </c>
      <c r="AN153" s="110" t="s">
        <v>1440</v>
      </c>
      <c r="AO153" s="144" t="s">
        <v>1278</v>
      </c>
      <c r="AP153" s="144" t="s">
        <v>1278</v>
      </c>
      <c r="AQ153" s="144" t="s">
        <v>1278</v>
      </c>
      <c r="AR153" s="144" t="s">
        <v>1278</v>
      </c>
      <c r="AS153" s="144" t="s">
        <v>1278</v>
      </c>
      <c r="AT153" s="111" t="s">
        <v>1280</v>
      </c>
      <c r="AU153" s="112">
        <v>45216</v>
      </c>
      <c r="AV153" s="113" t="s">
        <v>1440</v>
      </c>
      <c r="AW153" s="26">
        <v>45217</v>
      </c>
      <c r="AX153" s="115" t="s">
        <v>1440</v>
      </c>
      <c r="AY153" s="25">
        <v>45217</v>
      </c>
      <c r="AZ153" s="117" t="s">
        <v>1440</v>
      </c>
      <c r="BA153" s="118">
        <v>45217</v>
      </c>
      <c r="BB153" s="119" t="s">
        <v>1370</v>
      </c>
      <c r="BC153" s="99" t="s">
        <v>794</v>
      </c>
      <c r="BD153" s="120">
        <v>45230</v>
      </c>
      <c r="BE153" s="99" t="s">
        <v>1370</v>
      </c>
    </row>
    <row r="154" spans="1:57" x14ac:dyDescent="0.3">
      <c r="A154" s="99" t="s">
        <v>292</v>
      </c>
      <c r="B154" s="137" t="s">
        <v>1398</v>
      </c>
      <c r="C154" s="99" t="s">
        <v>1345</v>
      </c>
      <c r="D154" s="94">
        <v>45201</v>
      </c>
      <c r="E154" s="94">
        <v>45209</v>
      </c>
      <c r="F154" s="97">
        <v>21513</v>
      </c>
      <c r="G154" s="101" t="s">
        <v>1278</v>
      </c>
      <c r="H154" s="101" t="s">
        <v>1278</v>
      </c>
      <c r="I154" s="101" t="s">
        <v>1278</v>
      </c>
      <c r="J154" s="101" t="s">
        <v>1278</v>
      </c>
      <c r="K154" s="101" t="s">
        <v>1278</v>
      </c>
      <c r="L154" s="101" t="s">
        <v>1278</v>
      </c>
      <c r="M154" s="102">
        <v>45212</v>
      </c>
      <c r="N154" s="103" t="s">
        <v>1440</v>
      </c>
      <c r="O154" s="280" t="s">
        <v>1280</v>
      </c>
      <c r="P154" s="281"/>
      <c r="Q154" s="281"/>
      <c r="R154" s="281"/>
      <c r="S154" s="282"/>
      <c r="T154" s="124" t="s">
        <v>1446</v>
      </c>
      <c r="U154" s="105">
        <v>45212</v>
      </c>
      <c r="V154" s="92" t="s">
        <v>1440</v>
      </c>
      <c r="W154" s="96" t="s">
        <v>1278</v>
      </c>
      <c r="X154" s="96" t="s">
        <v>1278</v>
      </c>
      <c r="Y154" s="96" t="s">
        <v>1278</v>
      </c>
      <c r="Z154" s="67">
        <v>45212</v>
      </c>
      <c r="AA154" s="97" t="s">
        <v>1440</v>
      </c>
      <c r="AB154" s="106" t="s">
        <v>1517</v>
      </c>
      <c r="AC154" s="107" t="s">
        <v>1280</v>
      </c>
      <c r="AD154" s="106" t="s">
        <v>1728</v>
      </c>
      <c r="AE154" s="108" t="s">
        <v>1517</v>
      </c>
      <c r="AF154" s="143" t="s">
        <v>1278</v>
      </c>
      <c r="AG154" s="143" t="s">
        <v>1278</v>
      </c>
      <c r="AH154" s="143" t="s">
        <v>1278</v>
      </c>
      <c r="AI154" s="143" t="s">
        <v>1278</v>
      </c>
      <c r="AJ154" s="143" t="s">
        <v>1278</v>
      </c>
      <c r="AK154" s="143" t="s">
        <v>1278</v>
      </c>
      <c r="AL154" s="143" t="s">
        <v>1278</v>
      </c>
      <c r="AM154" s="143" t="s">
        <v>1278</v>
      </c>
      <c r="AN154" s="110" t="s">
        <v>1440</v>
      </c>
      <c r="AO154" s="144" t="s">
        <v>1278</v>
      </c>
      <c r="AP154" s="144" t="s">
        <v>1278</v>
      </c>
      <c r="AQ154" s="144" t="s">
        <v>1278</v>
      </c>
      <c r="AR154" s="144" t="s">
        <v>1278</v>
      </c>
      <c r="AS154" s="144" t="s">
        <v>1278</v>
      </c>
      <c r="AT154" s="111" t="s">
        <v>1280</v>
      </c>
      <c r="AU154" s="112">
        <v>45216</v>
      </c>
      <c r="AV154" s="113" t="s">
        <v>1440</v>
      </c>
      <c r="AW154" s="26">
        <v>45217</v>
      </c>
      <c r="AX154" s="115" t="s">
        <v>1440</v>
      </c>
      <c r="AY154" s="25">
        <v>45217</v>
      </c>
      <c r="AZ154" s="117" t="s">
        <v>1440</v>
      </c>
      <c r="BA154" s="118">
        <v>45217</v>
      </c>
      <c r="BB154" s="119" t="s">
        <v>1370</v>
      </c>
      <c r="BC154" s="99" t="s">
        <v>795</v>
      </c>
      <c r="BD154" s="120">
        <v>45230</v>
      </c>
      <c r="BE154" s="99" t="s">
        <v>1370</v>
      </c>
    </row>
    <row r="155" spans="1:57" x14ac:dyDescent="0.3">
      <c r="A155" s="99" t="s">
        <v>19</v>
      </c>
      <c r="B155" s="137" t="s">
        <v>1299</v>
      </c>
      <c r="C155" s="99" t="s">
        <v>1345</v>
      </c>
      <c r="D155" s="94">
        <v>45201</v>
      </c>
      <c r="E155" s="94">
        <v>45209</v>
      </c>
      <c r="F155" s="97">
        <v>21513</v>
      </c>
      <c r="G155" s="101" t="s">
        <v>1278</v>
      </c>
      <c r="H155" s="101" t="s">
        <v>1278</v>
      </c>
      <c r="I155" s="101" t="s">
        <v>1278</v>
      </c>
      <c r="J155" s="101" t="s">
        <v>1278</v>
      </c>
      <c r="K155" s="101" t="s">
        <v>1278</v>
      </c>
      <c r="L155" s="101" t="s">
        <v>1278</v>
      </c>
      <c r="M155" s="102">
        <v>45212</v>
      </c>
      <c r="N155" s="103" t="s">
        <v>1440</v>
      </c>
      <c r="O155" s="280" t="s">
        <v>1280</v>
      </c>
      <c r="P155" s="281"/>
      <c r="Q155" s="281"/>
      <c r="R155" s="281"/>
      <c r="S155" s="282"/>
      <c r="T155" s="124" t="s">
        <v>1446</v>
      </c>
      <c r="U155" s="105">
        <v>45212</v>
      </c>
      <c r="V155" s="92" t="s">
        <v>1440</v>
      </c>
      <c r="W155" s="96" t="s">
        <v>1278</v>
      </c>
      <c r="X155" s="96" t="s">
        <v>1278</v>
      </c>
      <c r="Y155" s="96" t="s">
        <v>1278</v>
      </c>
      <c r="Z155" s="67">
        <v>45212</v>
      </c>
      <c r="AA155" s="97" t="s">
        <v>1440</v>
      </c>
      <c r="AB155" s="106" t="s">
        <v>1517</v>
      </c>
      <c r="AC155" s="107" t="s">
        <v>1280</v>
      </c>
      <c r="AD155" s="106" t="s">
        <v>1729</v>
      </c>
      <c r="AE155" s="108" t="s">
        <v>1517</v>
      </c>
      <c r="AF155" s="143" t="s">
        <v>1278</v>
      </c>
      <c r="AG155" s="143" t="s">
        <v>1278</v>
      </c>
      <c r="AH155" s="143" t="s">
        <v>1278</v>
      </c>
      <c r="AI155" s="143" t="s">
        <v>1278</v>
      </c>
      <c r="AJ155" s="143" t="s">
        <v>1278</v>
      </c>
      <c r="AK155" s="143" t="s">
        <v>1278</v>
      </c>
      <c r="AL155" s="143" t="s">
        <v>1278</v>
      </c>
      <c r="AM155" s="143" t="s">
        <v>1278</v>
      </c>
      <c r="AN155" s="110" t="s">
        <v>1440</v>
      </c>
      <c r="AO155" s="144" t="s">
        <v>1278</v>
      </c>
      <c r="AP155" s="144" t="s">
        <v>1278</v>
      </c>
      <c r="AQ155" s="144" t="s">
        <v>1278</v>
      </c>
      <c r="AR155" s="144" t="s">
        <v>1278</v>
      </c>
      <c r="AS155" s="144" t="s">
        <v>1278</v>
      </c>
      <c r="AT155" s="111" t="s">
        <v>1280</v>
      </c>
      <c r="AU155" s="112">
        <v>45216</v>
      </c>
      <c r="AV155" s="113" t="s">
        <v>1440</v>
      </c>
      <c r="AW155" s="26">
        <v>45217</v>
      </c>
      <c r="AX155" s="115" t="s">
        <v>1440</v>
      </c>
      <c r="AY155" s="25">
        <v>45217</v>
      </c>
      <c r="AZ155" s="117" t="s">
        <v>1440</v>
      </c>
      <c r="BA155" s="118">
        <v>45217</v>
      </c>
      <c r="BB155" s="119" t="s">
        <v>1370</v>
      </c>
      <c r="BC155" s="99" t="s">
        <v>796</v>
      </c>
      <c r="BD155" s="120">
        <v>45230</v>
      </c>
      <c r="BE155" s="99" t="s">
        <v>1370</v>
      </c>
    </row>
    <row r="156" spans="1:57" x14ac:dyDescent="0.3">
      <c r="A156" s="99" t="s">
        <v>43</v>
      </c>
      <c r="B156" s="137" t="s">
        <v>1582</v>
      </c>
      <c r="C156" s="99" t="s">
        <v>1345</v>
      </c>
      <c r="D156" s="94">
        <v>45203</v>
      </c>
      <c r="E156" s="94">
        <v>45209</v>
      </c>
      <c r="F156" s="97">
        <v>21513</v>
      </c>
      <c r="G156" s="101" t="s">
        <v>1278</v>
      </c>
      <c r="H156" s="101" t="s">
        <v>1278</v>
      </c>
      <c r="I156" s="101" t="s">
        <v>1278</v>
      </c>
      <c r="J156" s="101" t="s">
        <v>1278</v>
      </c>
      <c r="K156" s="101" t="s">
        <v>1278</v>
      </c>
      <c r="L156" s="101" t="s">
        <v>1278</v>
      </c>
      <c r="M156" s="102">
        <v>45212</v>
      </c>
      <c r="N156" s="103" t="s">
        <v>1440</v>
      </c>
      <c r="O156" s="280" t="s">
        <v>1280</v>
      </c>
      <c r="P156" s="281"/>
      <c r="Q156" s="281"/>
      <c r="R156" s="281"/>
      <c r="S156" s="282"/>
      <c r="T156" s="124" t="s">
        <v>1446</v>
      </c>
      <c r="U156" s="105">
        <v>45212</v>
      </c>
      <c r="V156" s="92" t="s">
        <v>1440</v>
      </c>
      <c r="W156" s="96" t="s">
        <v>1278</v>
      </c>
      <c r="X156" s="96" t="s">
        <v>1278</v>
      </c>
      <c r="Y156" s="96" t="s">
        <v>1278</v>
      </c>
      <c r="Z156" s="67">
        <v>45212</v>
      </c>
      <c r="AA156" s="97" t="s">
        <v>1440</v>
      </c>
      <c r="AB156" s="106" t="s">
        <v>1517</v>
      </c>
      <c r="AC156" s="107" t="s">
        <v>1280</v>
      </c>
      <c r="AD156" s="106" t="s">
        <v>1730</v>
      </c>
      <c r="AE156" s="108" t="s">
        <v>1517</v>
      </c>
      <c r="AF156" s="143" t="s">
        <v>1278</v>
      </c>
      <c r="AG156" s="143" t="s">
        <v>1278</v>
      </c>
      <c r="AH156" s="143" t="s">
        <v>1278</v>
      </c>
      <c r="AI156" s="143" t="s">
        <v>1278</v>
      </c>
      <c r="AJ156" s="143" t="s">
        <v>1278</v>
      </c>
      <c r="AK156" s="143" t="s">
        <v>1278</v>
      </c>
      <c r="AL156" s="143" t="s">
        <v>1278</v>
      </c>
      <c r="AM156" s="143" t="s">
        <v>1278</v>
      </c>
      <c r="AN156" s="110" t="s">
        <v>1440</v>
      </c>
      <c r="AO156" s="144" t="s">
        <v>1278</v>
      </c>
      <c r="AP156" s="144" t="s">
        <v>1278</v>
      </c>
      <c r="AQ156" s="144" t="s">
        <v>1278</v>
      </c>
      <c r="AR156" s="144" t="s">
        <v>1278</v>
      </c>
      <c r="AS156" s="144" t="s">
        <v>1278</v>
      </c>
      <c r="AT156" s="111" t="s">
        <v>1280</v>
      </c>
      <c r="AU156" s="112">
        <v>45216</v>
      </c>
      <c r="AV156" s="113" t="s">
        <v>1440</v>
      </c>
      <c r="AW156" s="26">
        <v>45217</v>
      </c>
      <c r="AX156" s="115" t="s">
        <v>1440</v>
      </c>
      <c r="AY156" s="25">
        <v>45217</v>
      </c>
      <c r="AZ156" s="117" t="s">
        <v>1440</v>
      </c>
      <c r="BA156" s="118">
        <v>45217</v>
      </c>
      <c r="BB156" s="119" t="s">
        <v>1370</v>
      </c>
      <c r="BC156" s="99" t="s">
        <v>797</v>
      </c>
      <c r="BD156" s="120">
        <v>45230</v>
      </c>
      <c r="BE156" s="99" t="s">
        <v>1370</v>
      </c>
    </row>
    <row r="157" spans="1:57" x14ac:dyDescent="0.3">
      <c r="A157" s="99" t="s">
        <v>51</v>
      </c>
      <c r="B157" s="137" t="s">
        <v>1332</v>
      </c>
      <c r="C157" s="99" t="s">
        <v>1345</v>
      </c>
      <c r="D157" s="94">
        <v>45202</v>
      </c>
      <c r="E157" s="94">
        <v>45209</v>
      </c>
      <c r="F157" s="97">
        <v>21513</v>
      </c>
      <c r="G157" s="101" t="s">
        <v>1278</v>
      </c>
      <c r="H157" s="101" t="s">
        <v>1278</v>
      </c>
      <c r="I157" s="101" t="s">
        <v>1278</v>
      </c>
      <c r="J157" s="101" t="s">
        <v>1278</v>
      </c>
      <c r="K157" s="101" t="s">
        <v>1278</v>
      </c>
      <c r="L157" s="101" t="s">
        <v>1278</v>
      </c>
      <c r="M157" s="102">
        <v>45212</v>
      </c>
      <c r="N157" s="103" t="s">
        <v>1440</v>
      </c>
      <c r="O157" s="280" t="s">
        <v>1280</v>
      </c>
      <c r="P157" s="281"/>
      <c r="Q157" s="281"/>
      <c r="R157" s="281"/>
      <c r="S157" s="282"/>
      <c r="T157" s="124" t="s">
        <v>1446</v>
      </c>
      <c r="U157" s="105">
        <v>45212</v>
      </c>
      <c r="V157" s="92" t="s">
        <v>1440</v>
      </c>
      <c r="W157" s="96" t="s">
        <v>1278</v>
      </c>
      <c r="X157" s="96" t="s">
        <v>1278</v>
      </c>
      <c r="Y157" s="96" t="s">
        <v>1278</v>
      </c>
      <c r="Z157" s="67">
        <v>45212</v>
      </c>
      <c r="AA157" s="97" t="s">
        <v>1440</v>
      </c>
      <c r="AB157" s="106" t="s">
        <v>1517</v>
      </c>
      <c r="AC157" s="107" t="s">
        <v>1280</v>
      </c>
      <c r="AD157" s="106" t="s">
        <v>1731</v>
      </c>
      <c r="AE157" s="108" t="s">
        <v>1517</v>
      </c>
      <c r="AF157" s="143" t="s">
        <v>1278</v>
      </c>
      <c r="AG157" s="143" t="s">
        <v>1278</v>
      </c>
      <c r="AH157" s="143" t="s">
        <v>1278</v>
      </c>
      <c r="AI157" s="143" t="s">
        <v>1278</v>
      </c>
      <c r="AJ157" s="143" t="s">
        <v>1278</v>
      </c>
      <c r="AK157" s="143" t="s">
        <v>1278</v>
      </c>
      <c r="AL157" s="143" t="s">
        <v>1278</v>
      </c>
      <c r="AM157" s="143" t="s">
        <v>1278</v>
      </c>
      <c r="AN157" s="110" t="s">
        <v>1440</v>
      </c>
      <c r="AO157" s="144" t="s">
        <v>1278</v>
      </c>
      <c r="AP157" s="144" t="s">
        <v>1278</v>
      </c>
      <c r="AQ157" s="144" t="s">
        <v>1278</v>
      </c>
      <c r="AR157" s="144" t="s">
        <v>1278</v>
      </c>
      <c r="AS157" s="144" t="s">
        <v>1278</v>
      </c>
      <c r="AT157" s="111" t="s">
        <v>1280</v>
      </c>
      <c r="AU157" s="112">
        <v>45216</v>
      </c>
      <c r="AV157" s="113" t="s">
        <v>1440</v>
      </c>
      <c r="AW157" s="26">
        <v>45217</v>
      </c>
      <c r="AX157" s="115" t="s">
        <v>1440</v>
      </c>
      <c r="AY157" s="25">
        <v>45217</v>
      </c>
      <c r="AZ157" s="117" t="s">
        <v>1440</v>
      </c>
      <c r="BA157" s="118">
        <v>45217</v>
      </c>
      <c r="BB157" s="119" t="s">
        <v>1370</v>
      </c>
      <c r="BC157" s="99" t="s">
        <v>798</v>
      </c>
      <c r="BD157" s="120">
        <v>45230</v>
      </c>
      <c r="BE157" s="99" t="s">
        <v>1370</v>
      </c>
    </row>
    <row r="158" spans="1:57" x14ac:dyDescent="0.3">
      <c r="A158" s="99" t="s">
        <v>55</v>
      </c>
      <c r="B158" s="137" t="s">
        <v>1340</v>
      </c>
      <c r="C158" s="99" t="s">
        <v>1345</v>
      </c>
      <c r="D158" s="94">
        <v>45202</v>
      </c>
      <c r="E158" s="94">
        <v>45209</v>
      </c>
      <c r="F158" s="97">
        <v>21513</v>
      </c>
      <c r="G158" s="101" t="s">
        <v>1278</v>
      </c>
      <c r="H158" s="101" t="s">
        <v>1278</v>
      </c>
      <c r="I158" s="101" t="s">
        <v>1278</v>
      </c>
      <c r="J158" s="101" t="s">
        <v>1278</v>
      </c>
      <c r="K158" s="101" t="s">
        <v>1278</v>
      </c>
      <c r="L158" s="101" t="s">
        <v>1278</v>
      </c>
      <c r="M158" s="102">
        <v>45212</v>
      </c>
      <c r="N158" s="103" t="s">
        <v>1440</v>
      </c>
      <c r="O158" s="280" t="s">
        <v>1280</v>
      </c>
      <c r="P158" s="281"/>
      <c r="Q158" s="281"/>
      <c r="R158" s="281"/>
      <c r="S158" s="282"/>
      <c r="T158" s="124" t="s">
        <v>1446</v>
      </c>
      <c r="U158" s="105">
        <v>45212</v>
      </c>
      <c r="V158" s="92" t="s">
        <v>1440</v>
      </c>
      <c r="W158" s="96" t="s">
        <v>1278</v>
      </c>
      <c r="X158" s="96" t="s">
        <v>1278</v>
      </c>
      <c r="Y158" s="96" t="s">
        <v>1278</v>
      </c>
      <c r="Z158" s="67">
        <v>45212</v>
      </c>
      <c r="AA158" s="97" t="s">
        <v>1440</v>
      </c>
      <c r="AB158" s="106" t="s">
        <v>1517</v>
      </c>
      <c r="AC158" s="107" t="s">
        <v>1280</v>
      </c>
      <c r="AD158" s="106" t="s">
        <v>1732</v>
      </c>
      <c r="AE158" s="108" t="s">
        <v>1517</v>
      </c>
      <c r="AF158" s="143" t="s">
        <v>1278</v>
      </c>
      <c r="AG158" s="143" t="s">
        <v>1278</v>
      </c>
      <c r="AH158" s="143" t="s">
        <v>1278</v>
      </c>
      <c r="AI158" s="143" t="s">
        <v>1278</v>
      </c>
      <c r="AJ158" s="143" t="s">
        <v>1278</v>
      </c>
      <c r="AK158" s="143" t="s">
        <v>1278</v>
      </c>
      <c r="AL158" s="143" t="s">
        <v>1278</v>
      </c>
      <c r="AM158" s="143" t="s">
        <v>1278</v>
      </c>
      <c r="AN158" s="110" t="s">
        <v>1440</v>
      </c>
      <c r="AO158" s="144" t="s">
        <v>1278</v>
      </c>
      <c r="AP158" s="144" t="s">
        <v>1278</v>
      </c>
      <c r="AQ158" s="144" t="s">
        <v>1278</v>
      </c>
      <c r="AR158" s="144" t="s">
        <v>1278</v>
      </c>
      <c r="AS158" s="144" t="s">
        <v>1278</v>
      </c>
      <c r="AT158" s="111" t="s">
        <v>1280</v>
      </c>
      <c r="AU158" s="112">
        <v>45216</v>
      </c>
      <c r="AV158" s="113" t="s">
        <v>1440</v>
      </c>
      <c r="AW158" s="26">
        <v>45217</v>
      </c>
      <c r="AX158" s="115" t="s">
        <v>1440</v>
      </c>
      <c r="AY158" s="25">
        <v>45217</v>
      </c>
      <c r="AZ158" s="117" t="s">
        <v>1440</v>
      </c>
      <c r="BA158" s="118">
        <v>45217</v>
      </c>
      <c r="BB158" s="119" t="s">
        <v>1370</v>
      </c>
      <c r="BC158" s="99" t="s">
        <v>799</v>
      </c>
      <c r="BD158" s="120">
        <v>45230</v>
      </c>
      <c r="BE158" s="99" t="s">
        <v>1370</v>
      </c>
    </row>
    <row r="159" spans="1:57" x14ac:dyDescent="0.3">
      <c r="A159" s="99" t="s">
        <v>270</v>
      </c>
      <c r="B159" s="137" t="s">
        <v>1377</v>
      </c>
      <c r="C159" s="99" t="s">
        <v>1345</v>
      </c>
      <c r="D159" s="94">
        <v>45197</v>
      </c>
      <c r="E159" s="94">
        <v>45209</v>
      </c>
      <c r="F159" s="97">
        <v>21513</v>
      </c>
      <c r="G159" s="101" t="s">
        <v>1278</v>
      </c>
      <c r="H159" s="101" t="s">
        <v>1278</v>
      </c>
      <c r="I159" s="101" t="s">
        <v>1278</v>
      </c>
      <c r="J159" s="101" t="s">
        <v>1278</v>
      </c>
      <c r="K159" s="101" t="s">
        <v>1278</v>
      </c>
      <c r="L159" s="101" t="s">
        <v>1278</v>
      </c>
      <c r="M159" s="102">
        <v>45212</v>
      </c>
      <c r="N159" s="103" t="s">
        <v>1440</v>
      </c>
      <c r="O159" s="280" t="s">
        <v>1280</v>
      </c>
      <c r="P159" s="281"/>
      <c r="Q159" s="281"/>
      <c r="R159" s="281"/>
      <c r="S159" s="282"/>
      <c r="T159" s="124" t="s">
        <v>1446</v>
      </c>
      <c r="U159" s="105">
        <v>45212</v>
      </c>
      <c r="V159" s="92" t="s">
        <v>1440</v>
      </c>
      <c r="W159" s="96" t="s">
        <v>1278</v>
      </c>
      <c r="X159" s="96" t="s">
        <v>1278</v>
      </c>
      <c r="Y159" s="96" t="s">
        <v>1278</v>
      </c>
      <c r="Z159" s="67">
        <v>45212</v>
      </c>
      <c r="AA159" s="97" t="s">
        <v>1440</v>
      </c>
      <c r="AB159" s="106" t="s">
        <v>1517</v>
      </c>
      <c r="AC159" s="107" t="s">
        <v>1280</v>
      </c>
      <c r="AD159" s="106" t="s">
        <v>1733</v>
      </c>
      <c r="AE159" s="108" t="s">
        <v>1517</v>
      </c>
      <c r="AF159" s="143" t="s">
        <v>1278</v>
      </c>
      <c r="AG159" s="143" t="s">
        <v>1278</v>
      </c>
      <c r="AH159" s="143" t="s">
        <v>1278</v>
      </c>
      <c r="AI159" s="143" t="s">
        <v>1278</v>
      </c>
      <c r="AJ159" s="143" t="s">
        <v>1278</v>
      </c>
      <c r="AK159" s="143" t="s">
        <v>1278</v>
      </c>
      <c r="AL159" s="143" t="s">
        <v>1278</v>
      </c>
      <c r="AM159" s="143" t="s">
        <v>1278</v>
      </c>
      <c r="AN159" s="110" t="s">
        <v>1440</v>
      </c>
      <c r="AO159" s="144" t="s">
        <v>1278</v>
      </c>
      <c r="AP159" s="144" t="s">
        <v>1278</v>
      </c>
      <c r="AQ159" s="144" t="s">
        <v>1278</v>
      </c>
      <c r="AR159" s="144" t="s">
        <v>1278</v>
      </c>
      <c r="AS159" s="144" t="s">
        <v>1278</v>
      </c>
      <c r="AT159" s="111" t="s">
        <v>1280</v>
      </c>
      <c r="AU159" s="112">
        <v>45216</v>
      </c>
      <c r="AV159" s="113" t="s">
        <v>1440</v>
      </c>
      <c r="AW159" s="26">
        <v>45217</v>
      </c>
      <c r="AX159" s="115" t="s">
        <v>1440</v>
      </c>
      <c r="AY159" s="25">
        <v>45217</v>
      </c>
      <c r="AZ159" s="117" t="s">
        <v>1440</v>
      </c>
      <c r="BA159" s="118">
        <v>45217</v>
      </c>
      <c r="BB159" s="119" t="s">
        <v>1370</v>
      </c>
      <c r="BC159" s="99" t="s">
        <v>800</v>
      </c>
      <c r="BD159" s="120">
        <v>45230</v>
      </c>
      <c r="BE159" s="99" t="s">
        <v>1370</v>
      </c>
    </row>
    <row r="160" spans="1:57" x14ac:dyDescent="0.3">
      <c r="A160" s="99" t="s">
        <v>272</v>
      </c>
      <c r="B160" s="137" t="s">
        <v>1379</v>
      </c>
      <c r="C160" s="99" t="s">
        <v>1345</v>
      </c>
      <c r="D160" s="94">
        <v>45202</v>
      </c>
      <c r="E160" s="94">
        <v>45209</v>
      </c>
      <c r="F160" s="97">
        <v>21513</v>
      </c>
      <c r="G160" s="101" t="s">
        <v>1278</v>
      </c>
      <c r="H160" s="101" t="s">
        <v>1278</v>
      </c>
      <c r="I160" s="101" t="s">
        <v>1278</v>
      </c>
      <c r="J160" s="101" t="s">
        <v>1278</v>
      </c>
      <c r="K160" s="101" t="s">
        <v>1278</v>
      </c>
      <c r="L160" s="101" t="s">
        <v>1278</v>
      </c>
      <c r="M160" s="102">
        <v>45212</v>
      </c>
      <c r="N160" s="103" t="s">
        <v>1440</v>
      </c>
      <c r="O160" s="280" t="s">
        <v>1280</v>
      </c>
      <c r="P160" s="281"/>
      <c r="Q160" s="281"/>
      <c r="R160" s="281"/>
      <c r="S160" s="282"/>
      <c r="T160" s="124" t="s">
        <v>1446</v>
      </c>
      <c r="U160" s="105">
        <v>45212</v>
      </c>
      <c r="V160" s="92" t="s">
        <v>1440</v>
      </c>
      <c r="W160" s="96" t="s">
        <v>1278</v>
      </c>
      <c r="X160" s="96" t="s">
        <v>1278</v>
      </c>
      <c r="Y160" s="96" t="s">
        <v>1278</v>
      </c>
      <c r="Z160" s="67">
        <v>45212</v>
      </c>
      <c r="AA160" s="97" t="s">
        <v>1440</v>
      </c>
      <c r="AB160" s="106" t="s">
        <v>1517</v>
      </c>
      <c r="AC160" s="107" t="s">
        <v>1280</v>
      </c>
      <c r="AD160" s="106" t="s">
        <v>1734</v>
      </c>
      <c r="AE160" s="108" t="s">
        <v>1517</v>
      </c>
      <c r="AF160" s="143" t="s">
        <v>1278</v>
      </c>
      <c r="AG160" s="143" t="s">
        <v>1278</v>
      </c>
      <c r="AH160" s="143" t="s">
        <v>1278</v>
      </c>
      <c r="AI160" s="143" t="s">
        <v>1278</v>
      </c>
      <c r="AJ160" s="143" t="s">
        <v>1278</v>
      </c>
      <c r="AK160" s="143" t="s">
        <v>1278</v>
      </c>
      <c r="AL160" s="143" t="s">
        <v>1278</v>
      </c>
      <c r="AM160" s="143" t="s">
        <v>1278</v>
      </c>
      <c r="AN160" s="110" t="s">
        <v>1440</v>
      </c>
      <c r="AO160" s="144" t="s">
        <v>1278</v>
      </c>
      <c r="AP160" s="144" t="s">
        <v>1278</v>
      </c>
      <c r="AQ160" s="144" t="s">
        <v>1278</v>
      </c>
      <c r="AR160" s="144" t="s">
        <v>1278</v>
      </c>
      <c r="AS160" s="144" t="s">
        <v>1278</v>
      </c>
      <c r="AT160" s="111" t="s">
        <v>1280</v>
      </c>
      <c r="AU160" s="112">
        <v>45216</v>
      </c>
      <c r="AV160" s="113" t="s">
        <v>1440</v>
      </c>
      <c r="AW160" s="26">
        <v>45217</v>
      </c>
      <c r="AX160" s="115" t="s">
        <v>1440</v>
      </c>
      <c r="AY160" s="25">
        <v>45217</v>
      </c>
      <c r="AZ160" s="117" t="s">
        <v>1440</v>
      </c>
      <c r="BA160" s="118">
        <v>45217</v>
      </c>
      <c r="BB160" s="119" t="s">
        <v>1370</v>
      </c>
      <c r="BC160" s="99" t="s">
        <v>801</v>
      </c>
      <c r="BD160" s="120">
        <v>45230</v>
      </c>
      <c r="BE160" s="99" t="s">
        <v>1370</v>
      </c>
    </row>
    <row r="161" spans="1:57" x14ac:dyDescent="0.3">
      <c r="A161" s="99" t="s">
        <v>274</v>
      </c>
      <c r="B161" s="137" t="s">
        <v>1735</v>
      </c>
      <c r="C161" s="99" t="s">
        <v>1345</v>
      </c>
      <c r="D161" s="94">
        <v>45202</v>
      </c>
      <c r="E161" s="94">
        <v>45209</v>
      </c>
      <c r="F161" s="97">
        <v>21513</v>
      </c>
      <c r="G161" s="101" t="s">
        <v>1278</v>
      </c>
      <c r="H161" s="101" t="s">
        <v>1278</v>
      </c>
      <c r="I161" s="101" t="s">
        <v>1278</v>
      </c>
      <c r="J161" s="101" t="s">
        <v>1278</v>
      </c>
      <c r="K161" s="101" t="s">
        <v>1278</v>
      </c>
      <c r="L161" s="101" t="s">
        <v>1278</v>
      </c>
      <c r="M161" s="102">
        <v>45212</v>
      </c>
      <c r="N161" s="103" t="s">
        <v>1440</v>
      </c>
      <c r="O161" s="280" t="s">
        <v>1280</v>
      </c>
      <c r="P161" s="281"/>
      <c r="Q161" s="281"/>
      <c r="R161" s="281"/>
      <c r="S161" s="282"/>
      <c r="T161" s="124" t="s">
        <v>1446</v>
      </c>
      <c r="U161" s="105">
        <v>45212</v>
      </c>
      <c r="V161" s="92" t="s">
        <v>1440</v>
      </c>
      <c r="W161" s="96" t="s">
        <v>1278</v>
      </c>
      <c r="X161" s="96" t="s">
        <v>1278</v>
      </c>
      <c r="Y161" s="96" t="s">
        <v>1278</v>
      </c>
      <c r="Z161" s="67">
        <v>45212</v>
      </c>
      <c r="AA161" s="97" t="s">
        <v>1440</v>
      </c>
      <c r="AB161" s="106" t="s">
        <v>1517</v>
      </c>
      <c r="AC161" s="107" t="s">
        <v>1280</v>
      </c>
      <c r="AD161" s="106" t="s">
        <v>1736</v>
      </c>
      <c r="AE161" s="108" t="s">
        <v>1517</v>
      </c>
      <c r="AF161" s="143" t="s">
        <v>1278</v>
      </c>
      <c r="AG161" s="143" t="s">
        <v>1278</v>
      </c>
      <c r="AH161" s="143" t="s">
        <v>1278</v>
      </c>
      <c r="AI161" s="143" t="s">
        <v>1278</v>
      </c>
      <c r="AJ161" s="143" t="s">
        <v>1278</v>
      </c>
      <c r="AK161" s="143" t="s">
        <v>1278</v>
      </c>
      <c r="AL161" s="143" t="s">
        <v>1278</v>
      </c>
      <c r="AM161" s="143" t="s">
        <v>1278</v>
      </c>
      <c r="AN161" s="110" t="s">
        <v>1440</v>
      </c>
      <c r="AO161" s="144" t="s">
        <v>1278</v>
      </c>
      <c r="AP161" s="144" t="s">
        <v>1278</v>
      </c>
      <c r="AQ161" s="144" t="s">
        <v>1278</v>
      </c>
      <c r="AR161" s="144" t="s">
        <v>1278</v>
      </c>
      <c r="AS161" s="144" t="s">
        <v>1278</v>
      </c>
      <c r="AT161" s="111" t="s">
        <v>1280</v>
      </c>
      <c r="AU161" s="112">
        <v>45216</v>
      </c>
      <c r="AV161" s="113" t="s">
        <v>1440</v>
      </c>
      <c r="AW161" s="26">
        <v>45217</v>
      </c>
      <c r="AX161" s="115" t="s">
        <v>1440</v>
      </c>
      <c r="AY161" s="25">
        <v>45217</v>
      </c>
      <c r="AZ161" s="117" t="s">
        <v>1440</v>
      </c>
      <c r="BA161" s="118">
        <v>45217</v>
      </c>
      <c r="BB161" s="119" t="s">
        <v>1370</v>
      </c>
      <c r="BC161" s="99" t="s">
        <v>802</v>
      </c>
      <c r="BD161" s="120">
        <v>45230</v>
      </c>
      <c r="BE161" s="99" t="s">
        <v>1370</v>
      </c>
    </row>
    <row r="162" spans="1:57" x14ac:dyDescent="0.3">
      <c r="A162" s="99" t="s">
        <v>276</v>
      </c>
      <c r="B162" s="137" t="s">
        <v>1383</v>
      </c>
      <c r="C162" s="99" t="s">
        <v>1345</v>
      </c>
      <c r="D162" s="94">
        <v>45202</v>
      </c>
      <c r="E162" s="94">
        <v>45209</v>
      </c>
      <c r="F162" s="97">
        <v>21513</v>
      </c>
      <c r="G162" s="101" t="s">
        <v>1278</v>
      </c>
      <c r="H162" s="101" t="s">
        <v>1278</v>
      </c>
      <c r="I162" s="101" t="s">
        <v>1278</v>
      </c>
      <c r="J162" s="101" t="s">
        <v>1278</v>
      </c>
      <c r="K162" s="101" t="s">
        <v>1278</v>
      </c>
      <c r="L162" s="101" t="s">
        <v>1278</v>
      </c>
      <c r="M162" s="102">
        <v>45212</v>
      </c>
      <c r="N162" s="103" t="s">
        <v>1440</v>
      </c>
      <c r="O162" s="280" t="s">
        <v>1280</v>
      </c>
      <c r="P162" s="281"/>
      <c r="Q162" s="281"/>
      <c r="R162" s="281"/>
      <c r="S162" s="282"/>
      <c r="T162" s="124" t="s">
        <v>1446</v>
      </c>
      <c r="U162" s="105">
        <v>45212</v>
      </c>
      <c r="V162" s="92" t="s">
        <v>1440</v>
      </c>
      <c r="W162" s="96" t="s">
        <v>1278</v>
      </c>
      <c r="X162" s="96" t="s">
        <v>1278</v>
      </c>
      <c r="Y162" s="96" t="s">
        <v>1278</v>
      </c>
      <c r="Z162" s="67">
        <v>45212</v>
      </c>
      <c r="AA162" s="97" t="s">
        <v>1440</v>
      </c>
      <c r="AB162" s="106" t="s">
        <v>1517</v>
      </c>
      <c r="AC162" s="107" t="s">
        <v>1280</v>
      </c>
      <c r="AD162" s="106" t="s">
        <v>1737</v>
      </c>
      <c r="AE162" s="108" t="s">
        <v>1517</v>
      </c>
      <c r="AF162" s="143" t="s">
        <v>1278</v>
      </c>
      <c r="AG162" s="143" t="s">
        <v>1278</v>
      </c>
      <c r="AH162" s="143" t="s">
        <v>1278</v>
      </c>
      <c r="AI162" s="143" t="s">
        <v>1278</v>
      </c>
      <c r="AJ162" s="143" t="s">
        <v>1278</v>
      </c>
      <c r="AK162" s="143" t="s">
        <v>1278</v>
      </c>
      <c r="AL162" s="143" t="s">
        <v>1278</v>
      </c>
      <c r="AM162" s="143" t="s">
        <v>1278</v>
      </c>
      <c r="AN162" s="110" t="s">
        <v>1440</v>
      </c>
      <c r="AO162" s="144" t="s">
        <v>1278</v>
      </c>
      <c r="AP162" s="144" t="s">
        <v>1278</v>
      </c>
      <c r="AQ162" s="144" t="s">
        <v>1278</v>
      </c>
      <c r="AR162" s="144" t="s">
        <v>1278</v>
      </c>
      <c r="AS162" s="144" t="s">
        <v>1278</v>
      </c>
      <c r="AT162" s="111" t="s">
        <v>1280</v>
      </c>
      <c r="AU162" s="112">
        <v>45216</v>
      </c>
      <c r="AV162" s="113" t="s">
        <v>1440</v>
      </c>
      <c r="AW162" s="26">
        <v>45217</v>
      </c>
      <c r="AX162" s="115" t="s">
        <v>1440</v>
      </c>
      <c r="AY162" s="25">
        <v>45217</v>
      </c>
      <c r="AZ162" s="117" t="s">
        <v>1440</v>
      </c>
      <c r="BA162" s="118">
        <v>45217</v>
      </c>
      <c r="BB162" s="119" t="s">
        <v>1370</v>
      </c>
      <c r="BC162" s="99" t="s">
        <v>803</v>
      </c>
      <c r="BD162" s="120">
        <v>45230</v>
      </c>
      <c r="BE162" s="99" t="s">
        <v>1370</v>
      </c>
    </row>
    <row r="163" spans="1:57" x14ac:dyDescent="0.3">
      <c r="A163" s="99" t="s">
        <v>278</v>
      </c>
      <c r="B163" s="137" t="s">
        <v>1738</v>
      </c>
      <c r="C163" s="99" t="s">
        <v>1345</v>
      </c>
      <c r="D163" s="94">
        <v>45202</v>
      </c>
      <c r="E163" s="94">
        <v>45209</v>
      </c>
      <c r="F163" s="97">
        <v>21513</v>
      </c>
      <c r="G163" s="101" t="s">
        <v>1278</v>
      </c>
      <c r="H163" s="101" t="s">
        <v>1278</v>
      </c>
      <c r="I163" s="101" t="s">
        <v>1278</v>
      </c>
      <c r="J163" s="101" t="s">
        <v>1278</v>
      </c>
      <c r="K163" s="101" t="s">
        <v>1278</v>
      </c>
      <c r="L163" s="101" t="s">
        <v>1278</v>
      </c>
      <c r="M163" s="102">
        <v>45212</v>
      </c>
      <c r="N163" s="103" t="s">
        <v>1440</v>
      </c>
      <c r="O163" s="280" t="s">
        <v>1280</v>
      </c>
      <c r="P163" s="281"/>
      <c r="Q163" s="281"/>
      <c r="R163" s="281"/>
      <c r="S163" s="282"/>
      <c r="T163" s="124" t="s">
        <v>1446</v>
      </c>
      <c r="U163" s="105">
        <v>45212</v>
      </c>
      <c r="V163" s="92" t="s">
        <v>1440</v>
      </c>
      <c r="W163" s="96" t="s">
        <v>1278</v>
      </c>
      <c r="X163" s="96" t="s">
        <v>1278</v>
      </c>
      <c r="Y163" s="96" t="s">
        <v>1278</v>
      </c>
      <c r="Z163" s="67">
        <v>45212</v>
      </c>
      <c r="AA163" s="97" t="s">
        <v>1440</v>
      </c>
      <c r="AB163" s="106" t="s">
        <v>1517</v>
      </c>
      <c r="AC163" s="107" t="s">
        <v>1280</v>
      </c>
      <c r="AD163" s="106" t="s">
        <v>1739</v>
      </c>
      <c r="AE163" s="108" t="s">
        <v>1517</v>
      </c>
      <c r="AF163" s="143" t="s">
        <v>1278</v>
      </c>
      <c r="AG163" s="143" t="s">
        <v>1278</v>
      </c>
      <c r="AH163" s="143" t="s">
        <v>1278</v>
      </c>
      <c r="AI163" s="143" t="s">
        <v>1278</v>
      </c>
      <c r="AJ163" s="143" t="s">
        <v>1278</v>
      </c>
      <c r="AK163" s="143" t="s">
        <v>1278</v>
      </c>
      <c r="AL163" s="143" t="s">
        <v>1278</v>
      </c>
      <c r="AM163" s="143" t="s">
        <v>1278</v>
      </c>
      <c r="AN163" s="110" t="s">
        <v>1440</v>
      </c>
      <c r="AO163" s="144" t="s">
        <v>1278</v>
      </c>
      <c r="AP163" s="144" t="s">
        <v>1278</v>
      </c>
      <c r="AQ163" s="144" t="s">
        <v>1278</v>
      </c>
      <c r="AR163" s="144" t="s">
        <v>1278</v>
      </c>
      <c r="AS163" s="144" t="s">
        <v>1278</v>
      </c>
      <c r="AT163" s="111" t="s">
        <v>1280</v>
      </c>
      <c r="AU163" s="112">
        <v>45216</v>
      </c>
      <c r="AV163" s="113" t="s">
        <v>1440</v>
      </c>
      <c r="AW163" s="26">
        <v>45217</v>
      </c>
      <c r="AX163" s="115" t="s">
        <v>1440</v>
      </c>
      <c r="AY163" s="25">
        <v>45217</v>
      </c>
      <c r="AZ163" s="117" t="s">
        <v>1440</v>
      </c>
      <c r="BA163" s="118">
        <v>45217</v>
      </c>
      <c r="BB163" s="119" t="s">
        <v>1370</v>
      </c>
      <c r="BC163" s="99" t="s">
        <v>804</v>
      </c>
      <c r="BD163" s="120">
        <v>45230</v>
      </c>
      <c r="BE163" s="99" t="s">
        <v>1370</v>
      </c>
    </row>
    <row r="164" spans="1:57" x14ac:dyDescent="0.3">
      <c r="A164" s="99" t="s">
        <v>22</v>
      </c>
      <c r="B164" s="137" t="s">
        <v>1304</v>
      </c>
      <c r="C164" s="99" t="s">
        <v>1345</v>
      </c>
      <c r="D164" s="94">
        <v>45203</v>
      </c>
      <c r="E164" s="94">
        <v>45209</v>
      </c>
      <c r="F164" s="97">
        <v>21513</v>
      </c>
      <c r="G164" s="101" t="s">
        <v>1278</v>
      </c>
      <c r="H164" s="101" t="s">
        <v>1278</v>
      </c>
      <c r="I164" s="101" t="s">
        <v>1278</v>
      </c>
      <c r="J164" s="101" t="s">
        <v>1278</v>
      </c>
      <c r="K164" s="101" t="s">
        <v>1278</v>
      </c>
      <c r="L164" s="101" t="s">
        <v>1278</v>
      </c>
      <c r="M164" s="102">
        <v>45212</v>
      </c>
      <c r="N164" s="103" t="s">
        <v>1440</v>
      </c>
      <c r="O164" s="280" t="s">
        <v>1280</v>
      </c>
      <c r="P164" s="281"/>
      <c r="Q164" s="281"/>
      <c r="R164" s="281"/>
      <c r="S164" s="282"/>
      <c r="T164" s="124" t="s">
        <v>1446</v>
      </c>
      <c r="U164" s="105">
        <v>45212</v>
      </c>
      <c r="V164" s="92" t="s">
        <v>1440</v>
      </c>
      <c r="W164" s="96" t="s">
        <v>1278</v>
      </c>
      <c r="X164" s="96" t="s">
        <v>1278</v>
      </c>
      <c r="Y164" s="96" t="s">
        <v>1278</v>
      </c>
      <c r="Z164" s="67">
        <v>45212</v>
      </c>
      <c r="AA164" s="97" t="s">
        <v>1440</v>
      </c>
      <c r="AB164" s="106" t="s">
        <v>1517</v>
      </c>
      <c r="AC164" s="107" t="s">
        <v>1280</v>
      </c>
      <c r="AD164" s="106" t="s">
        <v>1740</v>
      </c>
      <c r="AE164" s="108" t="s">
        <v>1517</v>
      </c>
      <c r="AF164" s="143" t="s">
        <v>1278</v>
      </c>
      <c r="AG164" s="143" t="s">
        <v>1278</v>
      </c>
      <c r="AH164" s="143" t="s">
        <v>1278</v>
      </c>
      <c r="AI164" s="143" t="s">
        <v>1278</v>
      </c>
      <c r="AJ164" s="143" t="s">
        <v>1278</v>
      </c>
      <c r="AK164" s="143" t="s">
        <v>1278</v>
      </c>
      <c r="AL164" s="143" t="s">
        <v>1278</v>
      </c>
      <c r="AM164" s="143" t="s">
        <v>1278</v>
      </c>
      <c r="AN164" s="110" t="s">
        <v>1440</v>
      </c>
      <c r="AO164" s="144" t="s">
        <v>1278</v>
      </c>
      <c r="AP164" s="144" t="s">
        <v>1278</v>
      </c>
      <c r="AQ164" s="144" t="s">
        <v>1278</v>
      </c>
      <c r="AR164" s="144" t="s">
        <v>1278</v>
      </c>
      <c r="AS164" s="144" t="s">
        <v>1278</v>
      </c>
      <c r="AT164" s="111" t="s">
        <v>1280</v>
      </c>
      <c r="AU164" s="112">
        <v>45216</v>
      </c>
      <c r="AV164" s="113" t="s">
        <v>1440</v>
      </c>
      <c r="AW164" s="26">
        <v>45217</v>
      </c>
      <c r="AX164" s="115" t="s">
        <v>1440</v>
      </c>
      <c r="AY164" s="25">
        <v>45217</v>
      </c>
      <c r="AZ164" s="117" t="s">
        <v>1440</v>
      </c>
      <c r="BA164" s="118">
        <v>45217</v>
      </c>
      <c r="BB164" s="119" t="s">
        <v>1370</v>
      </c>
      <c r="BC164" s="99" t="s">
        <v>805</v>
      </c>
      <c r="BD164" s="120">
        <v>45230</v>
      </c>
      <c r="BE164" s="99" t="s">
        <v>1370</v>
      </c>
    </row>
    <row r="165" spans="1:57" x14ac:dyDescent="0.3">
      <c r="A165" s="99" t="s">
        <v>45</v>
      </c>
      <c r="B165" s="137" t="s">
        <v>1587</v>
      </c>
      <c r="C165" s="99" t="s">
        <v>1345</v>
      </c>
      <c r="D165" s="94">
        <v>45203</v>
      </c>
      <c r="E165" s="94">
        <v>45209</v>
      </c>
      <c r="F165" s="97">
        <v>21513</v>
      </c>
      <c r="G165" s="101" t="s">
        <v>1278</v>
      </c>
      <c r="H165" s="101" t="s">
        <v>1278</v>
      </c>
      <c r="I165" s="101" t="s">
        <v>1278</v>
      </c>
      <c r="J165" s="101" t="s">
        <v>1278</v>
      </c>
      <c r="K165" s="101" t="s">
        <v>1278</v>
      </c>
      <c r="L165" s="101" t="s">
        <v>1278</v>
      </c>
      <c r="M165" s="102">
        <v>45211</v>
      </c>
      <c r="N165" s="103" t="s">
        <v>1440</v>
      </c>
      <c r="O165" s="280" t="s">
        <v>1280</v>
      </c>
      <c r="P165" s="281"/>
      <c r="Q165" s="281"/>
      <c r="R165" s="281"/>
      <c r="S165" s="282"/>
      <c r="T165" s="124" t="s">
        <v>1446</v>
      </c>
      <c r="U165" s="105">
        <v>45211</v>
      </c>
      <c r="V165" s="92" t="s">
        <v>1440</v>
      </c>
      <c r="W165" s="96" t="s">
        <v>1278</v>
      </c>
      <c r="X165" s="96" t="s">
        <v>1278</v>
      </c>
      <c r="Y165" s="96" t="s">
        <v>1278</v>
      </c>
      <c r="Z165" s="67">
        <v>45211</v>
      </c>
      <c r="AA165" s="97" t="s">
        <v>1440</v>
      </c>
      <c r="AB165" s="106" t="s">
        <v>1517</v>
      </c>
      <c r="AC165" s="107" t="s">
        <v>1280</v>
      </c>
      <c r="AD165" s="106" t="s">
        <v>1741</v>
      </c>
      <c r="AE165" s="108" t="s">
        <v>1517</v>
      </c>
      <c r="AF165" s="109" t="s">
        <v>1517</v>
      </c>
      <c r="AG165" s="109" t="s">
        <v>1517</v>
      </c>
      <c r="AH165" s="109" t="s">
        <v>1517</v>
      </c>
      <c r="AI165" s="143" t="s">
        <v>1278</v>
      </c>
      <c r="AJ165" s="143" t="s">
        <v>1278</v>
      </c>
      <c r="AK165" s="143" t="s">
        <v>1278</v>
      </c>
      <c r="AL165" s="143" t="s">
        <v>1278</v>
      </c>
      <c r="AM165" s="143" t="s">
        <v>1278</v>
      </c>
      <c r="AN165" s="110" t="s">
        <v>1440</v>
      </c>
      <c r="AO165" s="144" t="s">
        <v>1278</v>
      </c>
      <c r="AP165" s="144" t="s">
        <v>1278</v>
      </c>
      <c r="AQ165" s="144" t="s">
        <v>1278</v>
      </c>
      <c r="AR165" s="144" t="s">
        <v>1278</v>
      </c>
      <c r="AS165" s="144" t="s">
        <v>1278</v>
      </c>
      <c r="AT165" s="111" t="s">
        <v>1280</v>
      </c>
      <c r="AU165" s="112">
        <v>45211</v>
      </c>
      <c r="AV165" s="113" t="s">
        <v>1440</v>
      </c>
      <c r="AW165" s="26">
        <v>45217</v>
      </c>
      <c r="AX165" s="115" t="s">
        <v>1440</v>
      </c>
      <c r="AY165" s="25">
        <v>45217</v>
      </c>
      <c r="AZ165" s="117" t="s">
        <v>1440</v>
      </c>
      <c r="BA165" s="118">
        <v>45217</v>
      </c>
      <c r="BB165" s="119" t="s">
        <v>1370</v>
      </c>
      <c r="BC165" s="99" t="s">
        <v>806</v>
      </c>
      <c r="BD165" s="120">
        <v>45230</v>
      </c>
      <c r="BE165" s="99" t="s">
        <v>1370</v>
      </c>
    </row>
    <row r="166" spans="1:57" x14ac:dyDescent="0.3">
      <c r="A166" s="99" t="s">
        <v>25</v>
      </c>
      <c r="B166" s="137" t="s">
        <v>1309</v>
      </c>
      <c r="C166" s="99" t="s">
        <v>1345</v>
      </c>
      <c r="D166" s="94">
        <v>45203</v>
      </c>
      <c r="E166" s="94">
        <v>45209</v>
      </c>
      <c r="F166" s="97">
        <v>21513</v>
      </c>
      <c r="G166" s="101" t="s">
        <v>1278</v>
      </c>
      <c r="H166" s="101" t="s">
        <v>1278</v>
      </c>
      <c r="I166" s="101" t="s">
        <v>1278</v>
      </c>
      <c r="J166" s="101" t="s">
        <v>1278</v>
      </c>
      <c r="K166" s="101" t="s">
        <v>1278</v>
      </c>
      <c r="L166" s="101" t="s">
        <v>1278</v>
      </c>
      <c r="M166" s="102">
        <v>45212</v>
      </c>
      <c r="N166" s="103" t="s">
        <v>1440</v>
      </c>
      <c r="O166" s="280" t="s">
        <v>1280</v>
      </c>
      <c r="P166" s="281"/>
      <c r="Q166" s="281"/>
      <c r="R166" s="281"/>
      <c r="S166" s="282"/>
      <c r="T166" s="124" t="s">
        <v>1446</v>
      </c>
      <c r="U166" s="105">
        <v>45212</v>
      </c>
      <c r="V166" s="92" t="s">
        <v>1440</v>
      </c>
      <c r="W166" s="96" t="s">
        <v>1278</v>
      </c>
      <c r="X166" s="96" t="s">
        <v>1278</v>
      </c>
      <c r="Y166" s="96" t="s">
        <v>1278</v>
      </c>
      <c r="Z166" s="67">
        <v>45212</v>
      </c>
      <c r="AA166" s="97" t="s">
        <v>1440</v>
      </c>
      <c r="AB166" s="106" t="s">
        <v>1517</v>
      </c>
      <c r="AC166" s="107" t="s">
        <v>1280</v>
      </c>
      <c r="AD166" s="106" t="s">
        <v>1742</v>
      </c>
      <c r="AE166" s="108" t="s">
        <v>1517</v>
      </c>
      <c r="AF166" s="109" t="s">
        <v>1517</v>
      </c>
      <c r="AG166" s="109" t="s">
        <v>1517</v>
      </c>
      <c r="AH166" s="109" t="s">
        <v>1517</v>
      </c>
      <c r="AI166" s="143" t="s">
        <v>1278</v>
      </c>
      <c r="AJ166" s="143" t="s">
        <v>1278</v>
      </c>
      <c r="AK166" s="143" t="s">
        <v>1278</v>
      </c>
      <c r="AL166" s="143" t="s">
        <v>1278</v>
      </c>
      <c r="AM166" s="143" t="s">
        <v>1278</v>
      </c>
      <c r="AN166" s="110" t="s">
        <v>1440</v>
      </c>
      <c r="AO166" s="144" t="s">
        <v>1278</v>
      </c>
      <c r="AP166" s="144" t="s">
        <v>1278</v>
      </c>
      <c r="AQ166" s="144" t="s">
        <v>1278</v>
      </c>
      <c r="AR166" s="144" t="s">
        <v>1278</v>
      </c>
      <c r="AS166" s="144" t="s">
        <v>1278</v>
      </c>
      <c r="AT166" s="111" t="s">
        <v>1280</v>
      </c>
      <c r="AU166" s="112">
        <v>45216</v>
      </c>
      <c r="AV166" s="113" t="s">
        <v>1440</v>
      </c>
      <c r="AW166" s="26">
        <v>45217</v>
      </c>
      <c r="AX166" s="115" t="s">
        <v>1440</v>
      </c>
      <c r="AY166" s="25">
        <v>45217</v>
      </c>
      <c r="AZ166" s="117" t="s">
        <v>1440</v>
      </c>
      <c r="BA166" s="118">
        <v>45217</v>
      </c>
      <c r="BB166" s="119" t="s">
        <v>1370</v>
      </c>
      <c r="BC166" s="99" t="s">
        <v>807</v>
      </c>
      <c r="BD166" s="120">
        <v>45230</v>
      </c>
      <c r="BE166" s="99" t="s">
        <v>1370</v>
      </c>
    </row>
    <row r="167" spans="1:57" x14ac:dyDescent="0.3">
      <c r="A167" s="99" t="s">
        <v>53</v>
      </c>
      <c r="B167" s="137" t="s">
        <v>1336</v>
      </c>
      <c r="C167" s="99" t="s">
        <v>1345</v>
      </c>
      <c r="D167" s="94">
        <v>45203</v>
      </c>
      <c r="E167" s="94">
        <v>45209</v>
      </c>
      <c r="F167" s="97">
        <v>21513</v>
      </c>
      <c r="G167" s="101" t="s">
        <v>1278</v>
      </c>
      <c r="H167" s="101" t="s">
        <v>1278</v>
      </c>
      <c r="I167" s="101" t="s">
        <v>1278</v>
      </c>
      <c r="J167" s="101" t="s">
        <v>1278</v>
      </c>
      <c r="K167" s="101" t="s">
        <v>1278</v>
      </c>
      <c r="L167" s="101" t="s">
        <v>1278</v>
      </c>
      <c r="M167" s="102">
        <v>45212</v>
      </c>
      <c r="N167" s="103" t="s">
        <v>1440</v>
      </c>
      <c r="O167" s="280" t="s">
        <v>1280</v>
      </c>
      <c r="P167" s="281"/>
      <c r="Q167" s="281"/>
      <c r="R167" s="281"/>
      <c r="S167" s="282"/>
      <c r="T167" s="124" t="s">
        <v>1446</v>
      </c>
      <c r="U167" s="105">
        <v>45212</v>
      </c>
      <c r="V167" s="92" t="s">
        <v>1440</v>
      </c>
      <c r="W167" s="96" t="s">
        <v>1278</v>
      </c>
      <c r="X167" s="96" t="s">
        <v>1278</v>
      </c>
      <c r="Y167" s="96" t="s">
        <v>1278</v>
      </c>
      <c r="Z167" s="67">
        <v>45212</v>
      </c>
      <c r="AA167" s="97" t="s">
        <v>1440</v>
      </c>
      <c r="AB167" s="106" t="s">
        <v>1517</v>
      </c>
      <c r="AC167" s="107" t="s">
        <v>1280</v>
      </c>
      <c r="AD167" s="106" t="s">
        <v>1743</v>
      </c>
      <c r="AE167" s="108" t="s">
        <v>1517</v>
      </c>
      <c r="AF167" s="109" t="s">
        <v>1517</v>
      </c>
      <c r="AG167" s="109" t="s">
        <v>1517</v>
      </c>
      <c r="AH167" s="109" t="s">
        <v>1517</v>
      </c>
      <c r="AI167" s="143" t="s">
        <v>1278</v>
      </c>
      <c r="AJ167" s="143" t="s">
        <v>1278</v>
      </c>
      <c r="AK167" s="143" t="s">
        <v>1278</v>
      </c>
      <c r="AL167" s="143" t="s">
        <v>1278</v>
      </c>
      <c r="AM167" s="143" t="s">
        <v>1278</v>
      </c>
      <c r="AN167" s="110" t="s">
        <v>1440</v>
      </c>
      <c r="AO167" s="144" t="s">
        <v>1278</v>
      </c>
      <c r="AP167" s="144" t="s">
        <v>1278</v>
      </c>
      <c r="AQ167" s="144" t="s">
        <v>1278</v>
      </c>
      <c r="AR167" s="144" t="s">
        <v>1278</v>
      </c>
      <c r="AS167" s="144" t="s">
        <v>1278</v>
      </c>
      <c r="AT167" s="111" t="s">
        <v>1280</v>
      </c>
      <c r="AU167" s="112">
        <v>45216</v>
      </c>
      <c r="AV167" s="113" t="s">
        <v>1440</v>
      </c>
      <c r="AW167" s="26">
        <v>45217</v>
      </c>
      <c r="AX167" s="115" t="s">
        <v>1440</v>
      </c>
      <c r="AY167" s="25">
        <v>45217</v>
      </c>
      <c r="AZ167" s="117" t="s">
        <v>1440</v>
      </c>
      <c r="BA167" s="118">
        <v>45217</v>
      </c>
      <c r="BB167" s="119" t="s">
        <v>1370</v>
      </c>
      <c r="BC167" s="99" t="s">
        <v>808</v>
      </c>
      <c r="BD167" s="120">
        <v>45230</v>
      </c>
      <c r="BE167" s="99" t="s">
        <v>1370</v>
      </c>
    </row>
    <row r="168" spans="1:57" x14ac:dyDescent="0.3">
      <c r="A168" s="99" t="s">
        <v>265</v>
      </c>
      <c r="B168" s="137" t="s">
        <v>1373</v>
      </c>
      <c r="C168" s="99" t="s">
        <v>1345</v>
      </c>
      <c r="D168" s="94">
        <v>45215</v>
      </c>
      <c r="E168" s="94">
        <v>45219</v>
      </c>
      <c r="F168" s="73">
        <v>21547</v>
      </c>
      <c r="G168" s="101" t="s">
        <v>1278</v>
      </c>
      <c r="H168" s="101" t="s">
        <v>1278</v>
      </c>
      <c r="I168" s="101" t="s">
        <v>1278</v>
      </c>
      <c r="J168" s="101" t="s">
        <v>1278</v>
      </c>
      <c r="K168" s="101" t="s">
        <v>1278</v>
      </c>
      <c r="L168" s="101" t="s">
        <v>1278</v>
      </c>
      <c r="M168" s="102">
        <v>45225</v>
      </c>
      <c r="N168" s="103" t="s">
        <v>1440</v>
      </c>
      <c r="O168" s="280" t="s">
        <v>1280</v>
      </c>
      <c r="P168" s="281"/>
      <c r="Q168" s="281"/>
      <c r="R168" s="281"/>
      <c r="S168" s="282"/>
      <c r="T168" s="124" t="s">
        <v>1446</v>
      </c>
      <c r="U168" s="105">
        <v>45225</v>
      </c>
      <c r="V168" s="92" t="s">
        <v>1440</v>
      </c>
      <c r="W168" s="96" t="s">
        <v>1278</v>
      </c>
      <c r="X168" s="96" t="s">
        <v>1278</v>
      </c>
      <c r="Y168" s="96" t="s">
        <v>1278</v>
      </c>
      <c r="Z168" s="98">
        <v>45225</v>
      </c>
      <c r="AA168" s="97" t="s">
        <v>1440</v>
      </c>
      <c r="AB168" s="106" t="s">
        <v>1517</v>
      </c>
      <c r="AC168" s="107" t="s">
        <v>1280</v>
      </c>
      <c r="AD168" s="106" t="s">
        <v>1744</v>
      </c>
      <c r="AE168" s="108" t="s">
        <v>1517</v>
      </c>
      <c r="AF168" s="109" t="s">
        <v>1517</v>
      </c>
      <c r="AG168" s="109" t="s">
        <v>1517</v>
      </c>
      <c r="AH168" s="109" t="s">
        <v>1517</v>
      </c>
      <c r="AI168" s="143" t="s">
        <v>1278</v>
      </c>
      <c r="AJ168" s="143" t="s">
        <v>1278</v>
      </c>
      <c r="AK168" s="143" t="s">
        <v>1278</v>
      </c>
      <c r="AL168" s="143" t="s">
        <v>1278</v>
      </c>
      <c r="AM168" s="143" t="s">
        <v>1278</v>
      </c>
      <c r="AN168" s="110" t="s">
        <v>1440</v>
      </c>
      <c r="AO168" s="144" t="s">
        <v>1278</v>
      </c>
      <c r="AP168" s="144" t="s">
        <v>1278</v>
      </c>
      <c r="AQ168" s="144" t="s">
        <v>1278</v>
      </c>
      <c r="AR168" s="144" t="s">
        <v>1278</v>
      </c>
      <c r="AS168" s="144" t="s">
        <v>1278</v>
      </c>
      <c r="AT168" s="111" t="s">
        <v>1280</v>
      </c>
      <c r="AU168" s="112">
        <v>45225</v>
      </c>
      <c r="AV168" s="113" t="s">
        <v>1440</v>
      </c>
      <c r="AW168" s="26">
        <v>45225</v>
      </c>
      <c r="AX168" s="115" t="s">
        <v>1440</v>
      </c>
      <c r="AY168" s="25">
        <v>45225</v>
      </c>
      <c r="AZ168" s="117" t="s">
        <v>1440</v>
      </c>
      <c r="BA168" s="118">
        <v>45230</v>
      </c>
      <c r="BB168" s="119" t="s">
        <v>1370</v>
      </c>
      <c r="BC168" s="99" t="s">
        <v>809</v>
      </c>
      <c r="BD168" s="120">
        <v>45230</v>
      </c>
      <c r="BE168" s="99" t="s">
        <v>1370</v>
      </c>
    </row>
    <row r="169" spans="1:57" x14ac:dyDescent="0.3">
      <c r="A169" s="99" t="s">
        <v>267</v>
      </c>
      <c r="B169" s="137" t="s">
        <v>1745</v>
      </c>
      <c r="C169" s="99" t="s">
        <v>1345</v>
      </c>
      <c r="D169" s="94">
        <v>45215</v>
      </c>
      <c r="E169" s="94">
        <v>45219</v>
      </c>
      <c r="F169" s="73">
        <v>21547</v>
      </c>
      <c r="G169" s="101" t="s">
        <v>1278</v>
      </c>
      <c r="H169" s="101" t="s">
        <v>1278</v>
      </c>
      <c r="I169" s="101" t="s">
        <v>1278</v>
      </c>
      <c r="J169" s="101" t="s">
        <v>1278</v>
      </c>
      <c r="K169" s="101" t="s">
        <v>1278</v>
      </c>
      <c r="L169" s="101" t="s">
        <v>1278</v>
      </c>
      <c r="M169" s="102">
        <v>45225</v>
      </c>
      <c r="N169" s="103" t="s">
        <v>1440</v>
      </c>
      <c r="O169" s="280" t="s">
        <v>1280</v>
      </c>
      <c r="P169" s="281"/>
      <c r="Q169" s="281"/>
      <c r="R169" s="281"/>
      <c r="S169" s="282"/>
      <c r="T169" s="124" t="s">
        <v>1446</v>
      </c>
      <c r="U169" s="105">
        <v>45225</v>
      </c>
      <c r="V169" s="92" t="s">
        <v>1440</v>
      </c>
      <c r="W169" s="96" t="s">
        <v>1278</v>
      </c>
      <c r="X169" s="96" t="s">
        <v>1278</v>
      </c>
      <c r="Y169" s="96" t="s">
        <v>1278</v>
      </c>
      <c r="Z169" s="98">
        <v>45225</v>
      </c>
      <c r="AA169" s="97" t="s">
        <v>1440</v>
      </c>
      <c r="AB169" s="106" t="s">
        <v>1517</v>
      </c>
      <c r="AC169" s="107" t="s">
        <v>1280</v>
      </c>
      <c r="AD169" s="106" t="s">
        <v>1746</v>
      </c>
      <c r="AE169" s="108" t="s">
        <v>1517</v>
      </c>
      <c r="AF169" s="109" t="s">
        <v>1517</v>
      </c>
      <c r="AG169" s="109" t="s">
        <v>1517</v>
      </c>
      <c r="AH169" s="109" t="s">
        <v>1517</v>
      </c>
      <c r="AI169" s="143" t="s">
        <v>1278</v>
      </c>
      <c r="AJ169" s="143" t="s">
        <v>1278</v>
      </c>
      <c r="AK169" s="143" t="s">
        <v>1278</v>
      </c>
      <c r="AL169" s="143" t="s">
        <v>1278</v>
      </c>
      <c r="AM169" s="143" t="s">
        <v>1278</v>
      </c>
      <c r="AN169" s="110" t="s">
        <v>1440</v>
      </c>
      <c r="AO169" s="144" t="s">
        <v>1278</v>
      </c>
      <c r="AP169" s="144" t="s">
        <v>1278</v>
      </c>
      <c r="AQ169" s="144" t="s">
        <v>1278</v>
      </c>
      <c r="AR169" s="144" t="s">
        <v>1278</v>
      </c>
      <c r="AS169" s="144" t="s">
        <v>1278</v>
      </c>
      <c r="AT169" s="111" t="s">
        <v>1280</v>
      </c>
      <c r="AU169" s="112">
        <v>45225</v>
      </c>
      <c r="AV169" s="113" t="s">
        <v>1440</v>
      </c>
      <c r="AW169" s="26">
        <v>45225</v>
      </c>
      <c r="AX169" s="115" t="s">
        <v>1440</v>
      </c>
      <c r="AY169" s="25">
        <v>45225</v>
      </c>
      <c r="AZ169" s="117" t="s">
        <v>1440</v>
      </c>
      <c r="BA169" s="118">
        <v>45230</v>
      </c>
      <c r="BB169" s="119" t="s">
        <v>1370</v>
      </c>
      <c r="BC169" s="99" t="s">
        <v>810</v>
      </c>
      <c r="BD169" s="120">
        <v>45230</v>
      </c>
      <c r="BE169" s="99" t="s">
        <v>1370</v>
      </c>
    </row>
    <row r="170" spans="1:57" x14ac:dyDescent="0.3">
      <c r="A170" s="99" t="s">
        <v>286</v>
      </c>
      <c r="B170" s="137" t="s">
        <v>1352</v>
      </c>
      <c r="C170" s="99" t="s">
        <v>1345</v>
      </c>
      <c r="D170" s="94">
        <v>45215</v>
      </c>
      <c r="E170" s="94">
        <v>45219</v>
      </c>
      <c r="F170" s="73">
        <v>21547</v>
      </c>
      <c r="G170" s="101" t="s">
        <v>1278</v>
      </c>
      <c r="H170" s="101" t="s">
        <v>1278</v>
      </c>
      <c r="I170" s="101" t="s">
        <v>1278</v>
      </c>
      <c r="J170" s="101" t="s">
        <v>1278</v>
      </c>
      <c r="K170" s="101" t="s">
        <v>1278</v>
      </c>
      <c r="L170" s="101" t="s">
        <v>1278</v>
      </c>
      <c r="M170" s="102">
        <v>45225</v>
      </c>
      <c r="N170" s="103" t="s">
        <v>1440</v>
      </c>
      <c r="O170" s="280" t="s">
        <v>1280</v>
      </c>
      <c r="P170" s="281"/>
      <c r="Q170" s="281"/>
      <c r="R170" s="281"/>
      <c r="S170" s="282"/>
      <c r="T170" s="124" t="s">
        <v>1446</v>
      </c>
      <c r="U170" s="105">
        <v>45225</v>
      </c>
      <c r="V170" s="92" t="s">
        <v>1440</v>
      </c>
      <c r="W170" s="96" t="s">
        <v>1278</v>
      </c>
      <c r="X170" s="96" t="s">
        <v>1278</v>
      </c>
      <c r="Y170" s="96" t="s">
        <v>1278</v>
      </c>
      <c r="Z170" s="98">
        <v>45225</v>
      </c>
      <c r="AA170" s="97" t="s">
        <v>1440</v>
      </c>
      <c r="AB170" s="106" t="s">
        <v>1517</v>
      </c>
      <c r="AC170" s="107" t="s">
        <v>1280</v>
      </c>
      <c r="AD170" s="106" t="s">
        <v>1747</v>
      </c>
      <c r="AE170" s="108" t="s">
        <v>1517</v>
      </c>
      <c r="AF170" s="109" t="s">
        <v>1517</v>
      </c>
      <c r="AG170" s="109" t="s">
        <v>1517</v>
      </c>
      <c r="AH170" s="109" t="s">
        <v>1517</v>
      </c>
      <c r="AI170" s="143" t="s">
        <v>1278</v>
      </c>
      <c r="AJ170" s="143" t="s">
        <v>1278</v>
      </c>
      <c r="AK170" s="143" t="s">
        <v>1278</v>
      </c>
      <c r="AL170" s="143" t="s">
        <v>1278</v>
      </c>
      <c r="AM170" s="143" t="s">
        <v>1278</v>
      </c>
      <c r="AN170" s="110" t="s">
        <v>1440</v>
      </c>
      <c r="AO170" s="144" t="s">
        <v>1278</v>
      </c>
      <c r="AP170" s="144" t="s">
        <v>1278</v>
      </c>
      <c r="AQ170" s="144" t="s">
        <v>1278</v>
      </c>
      <c r="AR170" s="144" t="s">
        <v>1278</v>
      </c>
      <c r="AS170" s="144" t="s">
        <v>1278</v>
      </c>
      <c r="AT170" s="111" t="s">
        <v>1280</v>
      </c>
      <c r="AU170" s="112">
        <v>45225</v>
      </c>
      <c r="AV170" s="113" t="s">
        <v>1440</v>
      </c>
      <c r="AW170" s="26">
        <v>45225</v>
      </c>
      <c r="AX170" s="115" t="s">
        <v>1440</v>
      </c>
      <c r="AY170" s="25">
        <v>45225</v>
      </c>
      <c r="AZ170" s="117" t="s">
        <v>1440</v>
      </c>
      <c r="BA170" s="118">
        <v>45230</v>
      </c>
      <c r="BB170" s="119" t="s">
        <v>1370</v>
      </c>
      <c r="BC170" s="99" t="s">
        <v>811</v>
      </c>
      <c r="BD170" s="120">
        <v>45230</v>
      </c>
      <c r="BE170" s="99" t="s">
        <v>1370</v>
      </c>
    </row>
    <row r="171" spans="1:57" x14ac:dyDescent="0.3">
      <c r="A171" s="99" t="s">
        <v>182</v>
      </c>
      <c r="B171" s="137" t="s">
        <v>1357</v>
      </c>
      <c r="C171" s="99" t="s">
        <v>1345</v>
      </c>
      <c r="D171" s="94">
        <v>45215</v>
      </c>
      <c r="E171" s="94">
        <v>45219</v>
      </c>
      <c r="F171" s="73">
        <v>21547</v>
      </c>
      <c r="G171" s="101" t="s">
        <v>1278</v>
      </c>
      <c r="H171" s="101" t="s">
        <v>1278</v>
      </c>
      <c r="I171" s="101" t="s">
        <v>1278</v>
      </c>
      <c r="J171" s="101" t="s">
        <v>1278</v>
      </c>
      <c r="K171" s="101" t="s">
        <v>1278</v>
      </c>
      <c r="L171" s="101" t="s">
        <v>1278</v>
      </c>
      <c r="M171" s="102">
        <v>45225</v>
      </c>
      <c r="N171" s="103" t="s">
        <v>1440</v>
      </c>
      <c r="O171" s="280" t="s">
        <v>1280</v>
      </c>
      <c r="P171" s="281"/>
      <c r="Q171" s="281"/>
      <c r="R171" s="281"/>
      <c r="S171" s="282"/>
      <c r="T171" s="124" t="s">
        <v>1446</v>
      </c>
      <c r="U171" s="105">
        <v>45225</v>
      </c>
      <c r="V171" s="92" t="s">
        <v>1440</v>
      </c>
      <c r="W171" s="96" t="s">
        <v>1278</v>
      </c>
      <c r="X171" s="96" t="s">
        <v>1278</v>
      </c>
      <c r="Y171" s="96" t="s">
        <v>1278</v>
      </c>
      <c r="Z171" s="98">
        <v>45225</v>
      </c>
      <c r="AA171" s="97" t="s">
        <v>1440</v>
      </c>
      <c r="AB171" s="106" t="s">
        <v>1517</v>
      </c>
      <c r="AC171" s="107" t="s">
        <v>1280</v>
      </c>
      <c r="AD171" s="106" t="s">
        <v>1748</v>
      </c>
      <c r="AE171" s="108" t="s">
        <v>1517</v>
      </c>
      <c r="AF171" s="109" t="s">
        <v>1517</v>
      </c>
      <c r="AG171" s="109" t="s">
        <v>1517</v>
      </c>
      <c r="AH171" s="109" t="s">
        <v>1517</v>
      </c>
      <c r="AI171" s="143" t="s">
        <v>1278</v>
      </c>
      <c r="AJ171" s="143" t="s">
        <v>1278</v>
      </c>
      <c r="AK171" s="143" t="s">
        <v>1278</v>
      </c>
      <c r="AL171" s="143" t="s">
        <v>1278</v>
      </c>
      <c r="AM171" s="143" t="s">
        <v>1278</v>
      </c>
      <c r="AN171" s="110" t="s">
        <v>1440</v>
      </c>
      <c r="AO171" s="144" t="s">
        <v>1278</v>
      </c>
      <c r="AP171" s="144" t="s">
        <v>1278</v>
      </c>
      <c r="AQ171" s="144" t="s">
        <v>1278</v>
      </c>
      <c r="AR171" s="144" t="s">
        <v>1278</v>
      </c>
      <c r="AS171" s="144" t="s">
        <v>1278</v>
      </c>
      <c r="AT171" s="111" t="s">
        <v>1280</v>
      </c>
      <c r="AU171" s="112">
        <v>45225</v>
      </c>
      <c r="AV171" s="113" t="s">
        <v>1440</v>
      </c>
      <c r="AW171" s="26">
        <v>45225</v>
      </c>
      <c r="AX171" s="115" t="s">
        <v>1440</v>
      </c>
      <c r="AY171" s="25">
        <v>45225</v>
      </c>
      <c r="AZ171" s="117" t="s">
        <v>1440</v>
      </c>
      <c r="BA171" s="118">
        <v>45230</v>
      </c>
      <c r="BB171" s="119" t="s">
        <v>1370</v>
      </c>
      <c r="BC171" s="99" t="s">
        <v>812</v>
      </c>
      <c r="BD171" s="120">
        <v>45230</v>
      </c>
      <c r="BE171" s="99" t="s">
        <v>1370</v>
      </c>
    </row>
    <row r="172" spans="1:57" x14ac:dyDescent="0.3">
      <c r="A172" s="99" t="s">
        <v>184</v>
      </c>
      <c r="B172" s="137" t="s">
        <v>1360</v>
      </c>
      <c r="C172" s="99" t="s">
        <v>1345</v>
      </c>
      <c r="D172" s="94">
        <v>45215</v>
      </c>
      <c r="E172" s="94">
        <v>45219</v>
      </c>
      <c r="F172" s="73">
        <v>21547</v>
      </c>
      <c r="G172" s="101" t="s">
        <v>1278</v>
      </c>
      <c r="H172" s="101" t="s">
        <v>1278</v>
      </c>
      <c r="I172" s="101" t="s">
        <v>1278</v>
      </c>
      <c r="J172" s="101" t="s">
        <v>1278</v>
      </c>
      <c r="K172" s="101" t="s">
        <v>1278</v>
      </c>
      <c r="L172" s="101" t="s">
        <v>1278</v>
      </c>
      <c r="M172" s="102">
        <v>45225</v>
      </c>
      <c r="N172" s="103" t="s">
        <v>1440</v>
      </c>
      <c r="O172" s="280" t="s">
        <v>1280</v>
      </c>
      <c r="P172" s="281"/>
      <c r="Q172" s="281"/>
      <c r="R172" s="281"/>
      <c r="S172" s="282"/>
      <c r="T172" s="124" t="s">
        <v>1446</v>
      </c>
      <c r="U172" s="105">
        <v>45225</v>
      </c>
      <c r="V172" s="92" t="s">
        <v>1440</v>
      </c>
      <c r="W172" s="96" t="s">
        <v>1278</v>
      </c>
      <c r="X172" s="96" t="s">
        <v>1278</v>
      </c>
      <c r="Y172" s="96" t="s">
        <v>1278</v>
      </c>
      <c r="Z172" s="98">
        <v>45225</v>
      </c>
      <c r="AA172" s="97" t="s">
        <v>1440</v>
      </c>
      <c r="AB172" s="106" t="s">
        <v>1517</v>
      </c>
      <c r="AC172" s="107" t="s">
        <v>1280</v>
      </c>
      <c r="AD172" s="106" t="s">
        <v>1749</v>
      </c>
      <c r="AE172" s="108" t="s">
        <v>1517</v>
      </c>
      <c r="AF172" s="109" t="s">
        <v>1517</v>
      </c>
      <c r="AG172" s="109" t="s">
        <v>1517</v>
      </c>
      <c r="AH172" s="109" t="s">
        <v>1517</v>
      </c>
      <c r="AI172" s="143" t="s">
        <v>1278</v>
      </c>
      <c r="AJ172" s="143" t="s">
        <v>1278</v>
      </c>
      <c r="AK172" s="143" t="s">
        <v>1278</v>
      </c>
      <c r="AL172" s="143" t="s">
        <v>1278</v>
      </c>
      <c r="AM172" s="143" t="s">
        <v>1278</v>
      </c>
      <c r="AN172" s="110" t="s">
        <v>1440</v>
      </c>
      <c r="AO172" s="144" t="s">
        <v>1278</v>
      </c>
      <c r="AP172" s="144" t="s">
        <v>1278</v>
      </c>
      <c r="AQ172" s="144" t="s">
        <v>1278</v>
      </c>
      <c r="AR172" s="144" t="s">
        <v>1278</v>
      </c>
      <c r="AS172" s="144" t="s">
        <v>1278</v>
      </c>
      <c r="AT172" s="111" t="s">
        <v>1280</v>
      </c>
      <c r="AU172" s="112">
        <v>45225</v>
      </c>
      <c r="AV172" s="113" t="s">
        <v>1440</v>
      </c>
      <c r="AW172" s="26">
        <v>45225</v>
      </c>
      <c r="AX172" s="115" t="s">
        <v>1440</v>
      </c>
      <c r="AY172" s="25">
        <v>45225</v>
      </c>
      <c r="AZ172" s="117" t="s">
        <v>1440</v>
      </c>
      <c r="BA172" s="118">
        <v>45230</v>
      </c>
      <c r="BB172" s="119" t="s">
        <v>1370</v>
      </c>
      <c r="BC172" s="99" t="s">
        <v>813</v>
      </c>
      <c r="BD172" s="120">
        <v>45230</v>
      </c>
      <c r="BE172" s="99" t="s">
        <v>1370</v>
      </c>
    </row>
    <row r="173" spans="1:57" x14ac:dyDescent="0.3">
      <c r="A173" s="99" t="s">
        <v>51</v>
      </c>
      <c r="B173" s="137" t="s">
        <v>1332</v>
      </c>
      <c r="C173" s="99" t="s">
        <v>1750</v>
      </c>
      <c r="D173" s="94" t="s">
        <v>865</v>
      </c>
      <c r="E173" s="94">
        <v>45231</v>
      </c>
      <c r="F173" s="73">
        <v>21601</v>
      </c>
      <c r="G173" s="127" t="s">
        <v>1496</v>
      </c>
      <c r="H173" s="101" t="s">
        <v>1278</v>
      </c>
      <c r="I173" s="101" t="s">
        <v>1278</v>
      </c>
      <c r="J173" s="101" t="s">
        <v>1278</v>
      </c>
      <c r="K173" s="101" t="s">
        <v>1278</v>
      </c>
      <c r="L173" s="101" t="s">
        <v>1278</v>
      </c>
      <c r="M173" s="102">
        <v>44968</v>
      </c>
      <c r="N173" s="103" t="s">
        <v>1279</v>
      </c>
      <c r="O173" s="280" t="s">
        <v>1280</v>
      </c>
      <c r="P173" s="281"/>
      <c r="Q173" s="281"/>
      <c r="R173" s="281"/>
      <c r="S173" s="282"/>
      <c r="T173" s="124" t="s">
        <v>1446</v>
      </c>
      <c r="U173" s="105">
        <v>44968</v>
      </c>
      <c r="V173" s="92" t="s">
        <v>1279</v>
      </c>
      <c r="W173" s="96" t="s">
        <v>1278</v>
      </c>
      <c r="X173" s="96" t="s">
        <v>1278</v>
      </c>
      <c r="Y173" s="96" t="s">
        <v>1278</v>
      </c>
      <c r="Z173" s="98">
        <v>44968</v>
      </c>
      <c r="AA173" s="97" t="s">
        <v>1279</v>
      </c>
      <c r="AB173" s="106" t="s">
        <v>1517</v>
      </c>
      <c r="AC173" s="107" t="s">
        <v>1280</v>
      </c>
      <c r="AD173" s="106" t="s">
        <v>1751</v>
      </c>
      <c r="AE173" s="108" t="s">
        <v>1752</v>
      </c>
      <c r="AF173" s="109" t="s">
        <v>1517</v>
      </c>
      <c r="AG173" s="109" t="s">
        <v>1517</v>
      </c>
      <c r="AH173" s="109" t="s">
        <v>1517</v>
      </c>
      <c r="AI173" s="143" t="s">
        <v>1278</v>
      </c>
      <c r="AJ173" s="143" t="s">
        <v>1278</v>
      </c>
      <c r="AK173" s="143" t="s">
        <v>1496</v>
      </c>
      <c r="AL173" s="143" t="s">
        <v>1278</v>
      </c>
      <c r="AM173" s="143" t="s">
        <v>1278</v>
      </c>
      <c r="AN173" s="110" t="s">
        <v>1279</v>
      </c>
      <c r="AO173" s="144" t="s">
        <v>1278</v>
      </c>
      <c r="AP173" s="144" t="s">
        <v>1278</v>
      </c>
      <c r="AQ173" s="144" t="s">
        <v>1278</v>
      </c>
      <c r="AR173" s="144" t="s">
        <v>1278</v>
      </c>
      <c r="AS173" s="144" t="s">
        <v>1278</v>
      </c>
      <c r="AT173" s="111" t="s">
        <v>1280</v>
      </c>
      <c r="AU173" s="112">
        <v>45233</v>
      </c>
      <c r="AV173" s="113" t="s">
        <v>1279</v>
      </c>
      <c r="AW173" s="26">
        <v>44996</v>
      </c>
      <c r="AX173" s="115" t="s">
        <v>1279</v>
      </c>
      <c r="AY173" s="25">
        <v>44996</v>
      </c>
      <c r="AZ173" s="117" t="s">
        <v>1279</v>
      </c>
      <c r="BA173" s="118">
        <v>45251</v>
      </c>
      <c r="BB173" s="119" t="s">
        <v>1370</v>
      </c>
      <c r="BC173" s="109" t="s">
        <v>864</v>
      </c>
      <c r="BD173" s="120">
        <v>45296</v>
      </c>
      <c r="BE173" s="99" t="s">
        <v>1370</v>
      </c>
    </row>
    <row r="174" spans="1:57" x14ac:dyDescent="0.3">
      <c r="A174" s="99" t="s">
        <v>55</v>
      </c>
      <c r="B174" s="137" t="s">
        <v>1340</v>
      </c>
      <c r="C174" s="99" t="s">
        <v>1750</v>
      </c>
      <c r="D174" s="94" t="s">
        <v>865</v>
      </c>
      <c r="E174" s="94">
        <v>45231</v>
      </c>
      <c r="F174" s="73">
        <v>21601</v>
      </c>
      <c r="G174" s="127" t="s">
        <v>1496</v>
      </c>
      <c r="H174" s="101" t="s">
        <v>1278</v>
      </c>
      <c r="I174" s="101" t="s">
        <v>1278</v>
      </c>
      <c r="J174" s="101" t="s">
        <v>1278</v>
      </c>
      <c r="K174" s="101" t="s">
        <v>1278</v>
      </c>
      <c r="L174" s="101" t="s">
        <v>1278</v>
      </c>
      <c r="M174" s="102">
        <v>44968</v>
      </c>
      <c r="N174" s="103" t="s">
        <v>1279</v>
      </c>
      <c r="O174" s="280" t="s">
        <v>1280</v>
      </c>
      <c r="P174" s="281"/>
      <c r="Q174" s="281"/>
      <c r="R174" s="281"/>
      <c r="S174" s="282"/>
      <c r="T174" s="124" t="s">
        <v>1446</v>
      </c>
      <c r="U174" s="105">
        <v>44997</v>
      </c>
      <c r="V174" s="92" t="s">
        <v>1279</v>
      </c>
      <c r="W174" s="96" t="s">
        <v>1278</v>
      </c>
      <c r="X174" s="96" t="s">
        <v>1278</v>
      </c>
      <c r="Y174" s="96" t="s">
        <v>1278</v>
      </c>
      <c r="Z174" s="98">
        <v>44996</v>
      </c>
      <c r="AA174" s="97" t="s">
        <v>1279</v>
      </c>
      <c r="AB174" s="106" t="s">
        <v>1517</v>
      </c>
      <c r="AC174" s="107" t="s">
        <v>1280</v>
      </c>
      <c r="AD174" s="106" t="s">
        <v>1753</v>
      </c>
      <c r="AE174" s="108" t="s">
        <v>1754</v>
      </c>
      <c r="AF174" s="109" t="s">
        <v>1517</v>
      </c>
      <c r="AG174" s="109" t="s">
        <v>1517</v>
      </c>
      <c r="AH174" s="109" t="s">
        <v>1517</v>
      </c>
      <c r="AI174" s="143" t="s">
        <v>1278</v>
      </c>
      <c r="AJ174" s="143" t="s">
        <v>1278</v>
      </c>
      <c r="AK174" s="143" t="s">
        <v>1278</v>
      </c>
      <c r="AL174" s="143" t="s">
        <v>1278</v>
      </c>
      <c r="AM174" s="143" t="s">
        <v>1278</v>
      </c>
      <c r="AN174" s="110" t="s">
        <v>1279</v>
      </c>
      <c r="AO174" s="144" t="s">
        <v>1278</v>
      </c>
      <c r="AP174" s="144" t="s">
        <v>1278</v>
      </c>
      <c r="AQ174" s="144" t="s">
        <v>1278</v>
      </c>
      <c r="AR174" s="144" t="s">
        <v>1278</v>
      </c>
      <c r="AS174" s="144" t="s">
        <v>1278</v>
      </c>
      <c r="AT174" s="111" t="s">
        <v>1280</v>
      </c>
      <c r="AU174" s="112">
        <v>45233</v>
      </c>
      <c r="AV174" s="113" t="s">
        <v>1279</v>
      </c>
      <c r="AW174" s="26">
        <v>44996</v>
      </c>
      <c r="AX174" s="115" t="s">
        <v>1279</v>
      </c>
      <c r="AY174" s="25">
        <v>44996</v>
      </c>
      <c r="AZ174" s="117" t="s">
        <v>1279</v>
      </c>
      <c r="BA174" s="118">
        <v>45251</v>
      </c>
      <c r="BB174" s="119" t="s">
        <v>1370</v>
      </c>
      <c r="BC174" s="99" t="s">
        <v>866</v>
      </c>
      <c r="BD174" s="120">
        <v>45296</v>
      </c>
      <c r="BE174" s="99" t="s">
        <v>1370</v>
      </c>
    </row>
    <row r="175" spans="1:57" x14ac:dyDescent="0.3">
      <c r="A175" s="99" t="s">
        <v>49</v>
      </c>
      <c r="B175" s="137" t="s">
        <v>1326</v>
      </c>
      <c r="C175" s="99" t="s">
        <v>1345</v>
      </c>
      <c r="D175" s="94" t="s">
        <v>868</v>
      </c>
      <c r="E175" s="94">
        <v>45233</v>
      </c>
      <c r="F175" s="73">
        <v>21588</v>
      </c>
      <c r="G175" s="101" t="s">
        <v>1278</v>
      </c>
      <c r="H175" s="101" t="s">
        <v>1278</v>
      </c>
      <c r="I175" s="101" t="s">
        <v>1278</v>
      </c>
      <c r="J175" s="101" t="s">
        <v>1278</v>
      </c>
      <c r="K175" s="101" t="s">
        <v>1278</v>
      </c>
      <c r="L175" s="101" t="s">
        <v>1278</v>
      </c>
      <c r="M175" s="102">
        <v>45266</v>
      </c>
      <c r="N175" s="103" t="s">
        <v>1279</v>
      </c>
      <c r="O175" s="280" t="s">
        <v>1280</v>
      </c>
      <c r="P175" s="281"/>
      <c r="Q175" s="281"/>
      <c r="R175" s="281"/>
      <c r="S175" s="282"/>
      <c r="T175" s="124" t="s">
        <v>1446</v>
      </c>
      <c r="U175" s="105">
        <v>45089</v>
      </c>
      <c r="V175" s="92" t="s">
        <v>1279</v>
      </c>
      <c r="W175" s="96" t="s">
        <v>1278</v>
      </c>
      <c r="X175" s="96" t="s">
        <v>1278</v>
      </c>
      <c r="Y175" s="96" t="s">
        <v>1278</v>
      </c>
      <c r="Z175" s="98">
        <v>45236</v>
      </c>
      <c r="AA175" s="97" t="s">
        <v>1279</v>
      </c>
      <c r="AB175" s="106" t="s">
        <v>1517</v>
      </c>
      <c r="AC175" s="107" t="s">
        <v>1280</v>
      </c>
      <c r="AD175" s="106" t="s">
        <v>1755</v>
      </c>
      <c r="AE175" s="108" t="s">
        <v>1517</v>
      </c>
      <c r="AF175" s="109" t="s">
        <v>1517</v>
      </c>
      <c r="AG175" s="109" t="s">
        <v>1517</v>
      </c>
      <c r="AH175" s="109" t="s">
        <v>1517</v>
      </c>
      <c r="AI175" s="143" t="s">
        <v>1278</v>
      </c>
      <c r="AJ175" s="143" t="s">
        <v>1278</v>
      </c>
      <c r="AK175" s="143" t="s">
        <v>1278</v>
      </c>
      <c r="AL175" s="143" t="s">
        <v>1278</v>
      </c>
      <c r="AM175" s="143" t="s">
        <v>1278</v>
      </c>
      <c r="AN175" s="110" t="s">
        <v>1279</v>
      </c>
      <c r="AO175" s="144" t="s">
        <v>1278</v>
      </c>
      <c r="AP175" s="144" t="s">
        <v>1278</v>
      </c>
      <c r="AQ175" s="144" t="s">
        <v>1278</v>
      </c>
      <c r="AR175" s="144" t="s">
        <v>1278</v>
      </c>
      <c r="AS175" s="144" t="s">
        <v>1278</v>
      </c>
      <c r="AT175" s="111" t="s">
        <v>1280</v>
      </c>
      <c r="AU175" s="112">
        <v>45236</v>
      </c>
      <c r="AV175" s="113" t="s">
        <v>1279</v>
      </c>
      <c r="AW175" s="26">
        <v>45088</v>
      </c>
      <c r="AX175" s="115" t="s">
        <v>1279</v>
      </c>
      <c r="AY175" s="25">
        <v>45149</v>
      </c>
      <c r="AZ175" s="117" t="s">
        <v>1279</v>
      </c>
      <c r="BA175" s="118">
        <v>45251</v>
      </c>
      <c r="BB175" s="119" t="s">
        <v>1370</v>
      </c>
      <c r="BC175" s="99" t="s">
        <v>867</v>
      </c>
      <c r="BD175" s="120">
        <v>45296</v>
      </c>
      <c r="BE175" s="99" t="s">
        <v>1370</v>
      </c>
    </row>
    <row r="176" spans="1:57" x14ac:dyDescent="0.3">
      <c r="A176" s="99" t="s">
        <v>261</v>
      </c>
      <c r="B176" s="137" t="s">
        <v>1537</v>
      </c>
      <c r="C176" s="99" t="s">
        <v>1345</v>
      </c>
      <c r="D176" s="94" t="s">
        <v>865</v>
      </c>
      <c r="E176" s="94">
        <v>45233</v>
      </c>
      <c r="F176" s="73">
        <v>21588</v>
      </c>
      <c r="G176" s="101" t="s">
        <v>1278</v>
      </c>
      <c r="H176" s="101" t="s">
        <v>1278</v>
      </c>
      <c r="I176" s="101" t="s">
        <v>1278</v>
      </c>
      <c r="J176" s="101" t="s">
        <v>1278</v>
      </c>
      <c r="K176" s="101" t="s">
        <v>1278</v>
      </c>
      <c r="L176" s="101" t="s">
        <v>1278</v>
      </c>
      <c r="M176" s="102">
        <v>45266</v>
      </c>
      <c r="N176" s="103" t="s">
        <v>1279</v>
      </c>
      <c r="O176" s="280" t="s">
        <v>1280</v>
      </c>
      <c r="P176" s="281"/>
      <c r="Q176" s="281"/>
      <c r="R176" s="281"/>
      <c r="S176" s="282"/>
      <c r="T176" s="124" t="s">
        <v>1446</v>
      </c>
      <c r="U176" s="105">
        <v>45089</v>
      </c>
      <c r="V176" s="92" t="s">
        <v>1279</v>
      </c>
      <c r="W176" s="96" t="s">
        <v>1278</v>
      </c>
      <c r="X176" s="96" t="s">
        <v>1278</v>
      </c>
      <c r="Y176" s="96" t="s">
        <v>1278</v>
      </c>
      <c r="Z176" s="98">
        <v>45236</v>
      </c>
      <c r="AA176" s="97" t="s">
        <v>1279</v>
      </c>
      <c r="AB176" s="106" t="s">
        <v>1517</v>
      </c>
      <c r="AC176" s="107" t="s">
        <v>1280</v>
      </c>
      <c r="AD176" s="106" t="s">
        <v>1756</v>
      </c>
      <c r="AE176" s="108" t="s">
        <v>1517</v>
      </c>
      <c r="AF176" s="109" t="s">
        <v>1517</v>
      </c>
      <c r="AG176" s="109" t="s">
        <v>1517</v>
      </c>
      <c r="AH176" s="109" t="s">
        <v>1517</v>
      </c>
      <c r="AI176" s="143" t="s">
        <v>1278</v>
      </c>
      <c r="AJ176" s="143" t="s">
        <v>1278</v>
      </c>
      <c r="AK176" s="143" t="s">
        <v>1278</v>
      </c>
      <c r="AL176" s="143" t="s">
        <v>1278</v>
      </c>
      <c r="AM176" s="143" t="s">
        <v>1278</v>
      </c>
      <c r="AN176" s="110" t="s">
        <v>1279</v>
      </c>
      <c r="AO176" s="144" t="s">
        <v>1278</v>
      </c>
      <c r="AP176" s="144" t="s">
        <v>1278</v>
      </c>
      <c r="AQ176" s="144" t="s">
        <v>1278</v>
      </c>
      <c r="AR176" s="144" t="s">
        <v>1278</v>
      </c>
      <c r="AS176" s="144" t="s">
        <v>1278</v>
      </c>
      <c r="AT176" s="111" t="s">
        <v>1280</v>
      </c>
      <c r="AU176" s="112">
        <v>45236</v>
      </c>
      <c r="AV176" s="113" t="s">
        <v>1279</v>
      </c>
      <c r="AW176" s="26" t="s">
        <v>1757</v>
      </c>
      <c r="AX176" s="115" t="s">
        <v>1279</v>
      </c>
      <c r="AY176" s="25">
        <v>45149</v>
      </c>
      <c r="AZ176" s="117" t="s">
        <v>1279</v>
      </c>
      <c r="BA176" s="118">
        <v>45251</v>
      </c>
      <c r="BB176" s="119" t="s">
        <v>1370</v>
      </c>
      <c r="BC176" s="99" t="s">
        <v>869</v>
      </c>
      <c r="BD176" s="120">
        <v>45296</v>
      </c>
      <c r="BE176" s="99" t="s">
        <v>1370</v>
      </c>
    </row>
    <row r="177" spans="1:58" x14ac:dyDescent="0.3">
      <c r="A177" s="99" t="s">
        <v>47</v>
      </c>
      <c r="B177" s="137" t="s">
        <v>1322</v>
      </c>
      <c r="C177" s="99" t="s">
        <v>1345</v>
      </c>
      <c r="D177" s="94">
        <v>45230</v>
      </c>
      <c r="E177" s="94">
        <v>45233</v>
      </c>
      <c r="F177" s="73">
        <v>21588</v>
      </c>
      <c r="G177" s="101" t="s">
        <v>1278</v>
      </c>
      <c r="H177" s="101" t="s">
        <v>1278</v>
      </c>
      <c r="I177" s="101" t="s">
        <v>1278</v>
      </c>
      <c r="J177" s="101" t="s">
        <v>1278</v>
      </c>
      <c r="K177" s="101" t="s">
        <v>1278</v>
      </c>
      <c r="L177" s="101" t="s">
        <v>1278</v>
      </c>
      <c r="M177" s="102">
        <v>45233</v>
      </c>
      <c r="N177" s="103" t="s">
        <v>1440</v>
      </c>
      <c r="O177" s="280" t="s">
        <v>1280</v>
      </c>
      <c r="P177" s="281"/>
      <c r="Q177" s="281"/>
      <c r="R177" s="281"/>
      <c r="S177" s="282"/>
      <c r="T177" s="124" t="s">
        <v>1446</v>
      </c>
      <c r="U177" s="105">
        <v>45233</v>
      </c>
      <c r="V177" s="92" t="s">
        <v>1440</v>
      </c>
      <c r="W177" s="96" t="s">
        <v>1278</v>
      </c>
      <c r="X177" s="96" t="s">
        <v>1278</v>
      </c>
      <c r="Y177" s="96" t="s">
        <v>1278</v>
      </c>
      <c r="Z177" s="98">
        <v>45233</v>
      </c>
      <c r="AA177" s="97" t="s">
        <v>1440</v>
      </c>
      <c r="AB177" s="106" t="s">
        <v>1517</v>
      </c>
      <c r="AC177" s="107" t="s">
        <v>1280</v>
      </c>
      <c r="AD177" s="106" t="s">
        <v>1758</v>
      </c>
      <c r="AE177" s="108" t="s">
        <v>1517</v>
      </c>
      <c r="AF177" s="109" t="s">
        <v>1517</v>
      </c>
      <c r="AG177" s="109" t="s">
        <v>1517</v>
      </c>
      <c r="AH177" s="109" t="s">
        <v>1517</v>
      </c>
      <c r="AI177" s="143" t="s">
        <v>1278</v>
      </c>
      <c r="AJ177" s="143" t="s">
        <v>1278</v>
      </c>
      <c r="AK177" s="143" t="s">
        <v>1278</v>
      </c>
      <c r="AL177" s="143" t="s">
        <v>1278</v>
      </c>
      <c r="AM177" s="143" t="s">
        <v>1278</v>
      </c>
      <c r="AN177" s="110" t="s">
        <v>1440</v>
      </c>
      <c r="AO177" s="144" t="s">
        <v>1278</v>
      </c>
      <c r="AP177" s="144" t="s">
        <v>1278</v>
      </c>
      <c r="AQ177" s="144" t="s">
        <v>1278</v>
      </c>
      <c r="AR177" s="144" t="s">
        <v>1278</v>
      </c>
      <c r="AS177" s="144" t="s">
        <v>1278</v>
      </c>
      <c r="AT177" s="111" t="s">
        <v>1280</v>
      </c>
      <c r="AU177" s="112">
        <v>45237</v>
      </c>
      <c r="AV177" s="113" t="s">
        <v>1440</v>
      </c>
      <c r="AW177" s="26">
        <v>45237</v>
      </c>
      <c r="AX177" s="115" t="s">
        <v>1440</v>
      </c>
      <c r="AY177" s="25">
        <v>45237</v>
      </c>
      <c r="AZ177" s="117" t="s">
        <v>1440</v>
      </c>
      <c r="BA177" s="118">
        <v>45251</v>
      </c>
      <c r="BB177" s="119" t="s">
        <v>1370</v>
      </c>
      <c r="BC177" s="99" t="s">
        <v>870</v>
      </c>
      <c r="BD177" s="120">
        <v>45296</v>
      </c>
      <c r="BE177" s="99" t="s">
        <v>1370</v>
      </c>
    </row>
    <row r="178" spans="1:58" x14ac:dyDescent="0.3">
      <c r="A178" s="99" t="s">
        <v>265</v>
      </c>
      <c r="B178" s="137" t="s">
        <v>1373</v>
      </c>
      <c r="C178" s="99" t="s">
        <v>1750</v>
      </c>
      <c r="D178" s="94">
        <v>45233</v>
      </c>
      <c r="E178" s="94">
        <v>45240</v>
      </c>
      <c r="F178" s="97">
        <v>21608</v>
      </c>
      <c r="G178" s="101" t="s">
        <v>1278</v>
      </c>
      <c r="H178" s="101" t="s">
        <v>1278</v>
      </c>
      <c r="I178" s="101" t="s">
        <v>1278</v>
      </c>
      <c r="J178" s="101" t="s">
        <v>1278</v>
      </c>
      <c r="K178" s="101" t="s">
        <v>1278</v>
      </c>
      <c r="L178" s="101" t="s">
        <v>1278</v>
      </c>
      <c r="M178" s="102">
        <v>45245</v>
      </c>
      <c r="N178" s="103" t="s">
        <v>1440</v>
      </c>
      <c r="O178" s="280" t="s">
        <v>1280</v>
      </c>
      <c r="P178" s="281"/>
      <c r="Q178" s="281"/>
      <c r="R178" s="281"/>
      <c r="S178" s="282"/>
      <c r="T178" s="124" t="s">
        <v>1446</v>
      </c>
      <c r="U178" s="105">
        <v>45245</v>
      </c>
      <c r="V178" s="92" t="s">
        <v>1440</v>
      </c>
      <c r="W178" s="96" t="s">
        <v>1278</v>
      </c>
      <c r="X178" s="96" t="s">
        <v>1278</v>
      </c>
      <c r="Y178" s="96" t="s">
        <v>1278</v>
      </c>
      <c r="Z178" s="98">
        <v>45245</v>
      </c>
      <c r="AA178" s="97" t="s">
        <v>1440</v>
      </c>
      <c r="AB178" s="106" t="s">
        <v>1517</v>
      </c>
      <c r="AC178" s="107" t="s">
        <v>1280</v>
      </c>
      <c r="AD178" s="106" t="s">
        <v>1759</v>
      </c>
      <c r="AE178" s="108" t="s">
        <v>1760</v>
      </c>
      <c r="AF178" s="109" t="s">
        <v>1517</v>
      </c>
      <c r="AG178" s="109" t="s">
        <v>1517</v>
      </c>
      <c r="AH178" s="109" t="s">
        <v>1517</v>
      </c>
      <c r="AI178" s="143" t="s">
        <v>1278</v>
      </c>
      <c r="AJ178" s="143" t="s">
        <v>1278</v>
      </c>
      <c r="AK178" s="109" t="s">
        <v>1294</v>
      </c>
      <c r="AL178" s="143" t="s">
        <v>1278</v>
      </c>
      <c r="AM178" s="143" t="s">
        <v>1278</v>
      </c>
      <c r="AN178" s="110" t="s">
        <v>1440</v>
      </c>
      <c r="AO178" s="144" t="s">
        <v>1278</v>
      </c>
      <c r="AP178" s="144" t="s">
        <v>1278</v>
      </c>
      <c r="AQ178" s="144" t="s">
        <v>1278</v>
      </c>
      <c r="AR178" s="144" t="s">
        <v>1278</v>
      </c>
      <c r="AS178" s="144" t="s">
        <v>1278</v>
      </c>
      <c r="AT178" s="111" t="s">
        <v>1280</v>
      </c>
      <c r="AU178" s="112">
        <v>45245</v>
      </c>
      <c r="AV178" s="113" t="s">
        <v>1440</v>
      </c>
      <c r="AW178" s="26" t="s">
        <v>1517</v>
      </c>
      <c r="AX178" s="115" t="s">
        <v>1440</v>
      </c>
      <c r="BA178" s="118">
        <v>45251</v>
      </c>
      <c r="BB178" s="119" t="s">
        <v>1370</v>
      </c>
      <c r="BC178" s="99" t="s">
        <v>871</v>
      </c>
      <c r="BD178" s="120">
        <v>45296</v>
      </c>
      <c r="BE178" s="99" t="s">
        <v>1370</v>
      </c>
      <c r="BF178" s="192"/>
    </row>
    <row r="179" spans="1:58" x14ac:dyDescent="0.3">
      <c r="A179" s="99" t="s">
        <v>9</v>
      </c>
      <c r="B179" s="137" t="s">
        <v>1276</v>
      </c>
      <c r="C179" s="99" t="s">
        <v>1750</v>
      </c>
      <c r="D179" s="94">
        <v>45233</v>
      </c>
      <c r="E179" s="94">
        <v>45240</v>
      </c>
      <c r="F179" s="97">
        <v>21608</v>
      </c>
      <c r="G179" s="101" t="s">
        <v>1278</v>
      </c>
      <c r="H179" s="101" t="s">
        <v>1278</v>
      </c>
      <c r="I179" s="101" t="s">
        <v>1278</v>
      </c>
      <c r="J179" s="101" t="s">
        <v>1278</v>
      </c>
      <c r="K179" s="101" t="s">
        <v>1278</v>
      </c>
      <c r="L179" s="101" t="s">
        <v>1278</v>
      </c>
      <c r="M179" s="102">
        <v>45245</v>
      </c>
      <c r="N179" s="103" t="s">
        <v>1440</v>
      </c>
      <c r="O179" s="280" t="s">
        <v>1280</v>
      </c>
      <c r="P179" s="281"/>
      <c r="Q179" s="281"/>
      <c r="R179" s="281"/>
      <c r="S179" s="282"/>
      <c r="T179" s="124" t="s">
        <v>1446</v>
      </c>
      <c r="U179" s="105">
        <v>45245</v>
      </c>
      <c r="V179" s="92" t="s">
        <v>1440</v>
      </c>
      <c r="W179" s="96" t="s">
        <v>1278</v>
      </c>
      <c r="X179" s="96" t="s">
        <v>1278</v>
      </c>
      <c r="Y179" s="96" t="s">
        <v>1278</v>
      </c>
      <c r="Z179" s="98">
        <v>45245</v>
      </c>
      <c r="AA179" s="97" t="s">
        <v>1440</v>
      </c>
      <c r="AB179" s="106" t="s">
        <v>1517</v>
      </c>
      <c r="AC179" s="107" t="s">
        <v>1280</v>
      </c>
      <c r="AD179" s="106" t="s">
        <v>1761</v>
      </c>
      <c r="AE179" s="108" t="s">
        <v>1762</v>
      </c>
      <c r="AF179" s="109" t="s">
        <v>1517</v>
      </c>
      <c r="AG179" s="109" t="s">
        <v>1517</v>
      </c>
      <c r="AH179" s="109" t="s">
        <v>1517</v>
      </c>
      <c r="AI179" s="143" t="s">
        <v>1278</v>
      </c>
      <c r="AJ179" s="143" t="s">
        <v>1278</v>
      </c>
      <c r="AK179" s="109" t="s">
        <v>1294</v>
      </c>
      <c r="AL179" s="143" t="s">
        <v>1278</v>
      </c>
      <c r="AM179" s="143" t="s">
        <v>1278</v>
      </c>
      <c r="AN179" s="110" t="s">
        <v>1440</v>
      </c>
      <c r="AO179" s="144" t="s">
        <v>1278</v>
      </c>
      <c r="AP179" s="144" t="s">
        <v>1278</v>
      </c>
      <c r="AQ179" s="144" t="s">
        <v>1278</v>
      </c>
      <c r="AR179" s="144" t="s">
        <v>1278</v>
      </c>
      <c r="AS179" s="144" t="s">
        <v>1278</v>
      </c>
      <c r="AT179" s="111" t="s">
        <v>1280</v>
      </c>
      <c r="AU179" s="112">
        <v>45245</v>
      </c>
      <c r="AV179" s="113" t="s">
        <v>1440</v>
      </c>
      <c r="AW179" s="26" t="s">
        <v>1517</v>
      </c>
      <c r="AX179" s="115" t="s">
        <v>1440</v>
      </c>
      <c r="BA179" s="118">
        <v>45251</v>
      </c>
      <c r="BB179" s="119" t="s">
        <v>1370</v>
      </c>
      <c r="BC179" s="99" t="s">
        <v>872</v>
      </c>
      <c r="BD179" s="120">
        <v>45296</v>
      </c>
      <c r="BE179" s="99" t="s">
        <v>1370</v>
      </c>
    </row>
    <row r="180" spans="1:58" x14ac:dyDescent="0.3">
      <c r="A180" s="99" t="s">
        <v>14</v>
      </c>
      <c r="B180" s="137" t="s">
        <v>1763</v>
      </c>
      <c r="C180" s="99" t="s">
        <v>1750</v>
      </c>
      <c r="D180" s="94">
        <v>45233</v>
      </c>
      <c r="E180" s="94">
        <v>45240</v>
      </c>
      <c r="F180" s="97">
        <v>21608</v>
      </c>
      <c r="G180" s="101" t="s">
        <v>1278</v>
      </c>
      <c r="H180" s="101" t="s">
        <v>1278</v>
      </c>
      <c r="I180" s="101" t="s">
        <v>1278</v>
      </c>
      <c r="J180" s="101" t="s">
        <v>1278</v>
      </c>
      <c r="K180" s="101" t="s">
        <v>1278</v>
      </c>
      <c r="L180" s="101" t="s">
        <v>1278</v>
      </c>
      <c r="M180" s="102">
        <v>45245</v>
      </c>
      <c r="N180" s="103" t="s">
        <v>1440</v>
      </c>
      <c r="O180" s="280" t="s">
        <v>1280</v>
      </c>
      <c r="P180" s="281"/>
      <c r="Q180" s="281"/>
      <c r="R180" s="281"/>
      <c r="S180" s="282"/>
      <c r="T180" s="124" t="s">
        <v>1446</v>
      </c>
      <c r="U180" s="105">
        <v>45245</v>
      </c>
      <c r="V180" s="92" t="s">
        <v>1440</v>
      </c>
      <c r="W180" s="96" t="s">
        <v>1278</v>
      </c>
      <c r="X180" s="96" t="s">
        <v>1278</v>
      </c>
      <c r="Y180" s="96" t="s">
        <v>1278</v>
      </c>
      <c r="Z180" s="98">
        <v>45245</v>
      </c>
      <c r="AA180" s="97" t="s">
        <v>1440</v>
      </c>
      <c r="AB180" s="106" t="s">
        <v>1517</v>
      </c>
      <c r="AC180" s="107" t="s">
        <v>1280</v>
      </c>
      <c r="AD180" s="106" t="s">
        <v>1764</v>
      </c>
      <c r="AE180" s="108" t="s">
        <v>1765</v>
      </c>
      <c r="AF180" s="109" t="s">
        <v>1517</v>
      </c>
      <c r="AG180" s="109" t="s">
        <v>1517</v>
      </c>
      <c r="AH180" s="109" t="s">
        <v>1517</v>
      </c>
      <c r="AI180" s="143" t="s">
        <v>1278</v>
      </c>
      <c r="AJ180" s="143" t="s">
        <v>1278</v>
      </c>
      <c r="AK180" s="109" t="s">
        <v>1294</v>
      </c>
      <c r="AL180" s="143" t="s">
        <v>1278</v>
      </c>
      <c r="AM180" s="143" t="s">
        <v>1278</v>
      </c>
      <c r="AN180" s="110" t="s">
        <v>1440</v>
      </c>
      <c r="AO180" s="144" t="s">
        <v>1278</v>
      </c>
      <c r="AP180" s="144" t="s">
        <v>1278</v>
      </c>
      <c r="AQ180" s="144" t="s">
        <v>1278</v>
      </c>
      <c r="AR180" s="144" t="s">
        <v>1278</v>
      </c>
      <c r="AS180" s="144" t="s">
        <v>1278</v>
      </c>
      <c r="AT180" s="111" t="s">
        <v>1280</v>
      </c>
      <c r="AU180" s="112">
        <v>45245</v>
      </c>
      <c r="AV180" s="113" t="s">
        <v>1440</v>
      </c>
      <c r="AW180" s="26" t="s">
        <v>1517</v>
      </c>
      <c r="AX180" s="115" t="s">
        <v>1440</v>
      </c>
      <c r="BA180" s="118">
        <v>45251</v>
      </c>
      <c r="BB180" s="119" t="s">
        <v>1370</v>
      </c>
      <c r="BC180" s="99" t="s">
        <v>873</v>
      </c>
      <c r="BD180" s="120">
        <v>45296</v>
      </c>
      <c r="BE180" s="99" t="s">
        <v>1370</v>
      </c>
    </row>
    <row r="181" spans="1:58" x14ac:dyDescent="0.3">
      <c r="A181" s="99" t="s">
        <v>47</v>
      </c>
      <c r="B181" s="137" t="s">
        <v>1322</v>
      </c>
      <c r="C181" s="99" t="s">
        <v>1750</v>
      </c>
      <c r="D181" s="94">
        <v>45243</v>
      </c>
      <c r="E181" s="94">
        <v>45244</v>
      </c>
      <c r="F181" s="97">
        <v>21612</v>
      </c>
      <c r="G181" s="101" t="s">
        <v>1278</v>
      </c>
      <c r="H181" s="101" t="s">
        <v>1278</v>
      </c>
      <c r="I181" s="101" t="s">
        <v>1278</v>
      </c>
      <c r="J181" s="101" t="s">
        <v>1278</v>
      </c>
      <c r="K181" s="101" t="s">
        <v>1278</v>
      </c>
      <c r="L181" s="101" t="s">
        <v>1278</v>
      </c>
      <c r="M181" s="102">
        <v>45245</v>
      </c>
      <c r="N181" s="103" t="s">
        <v>1440</v>
      </c>
      <c r="O181" s="280" t="s">
        <v>1280</v>
      </c>
      <c r="P181" s="281"/>
      <c r="Q181" s="281"/>
      <c r="R181" s="281"/>
      <c r="S181" s="282"/>
      <c r="T181" s="124" t="s">
        <v>1446</v>
      </c>
      <c r="U181" s="105">
        <v>45245</v>
      </c>
      <c r="V181" s="92" t="s">
        <v>1440</v>
      </c>
      <c r="W181" s="96" t="s">
        <v>1278</v>
      </c>
      <c r="X181" s="96" t="s">
        <v>1278</v>
      </c>
      <c r="Y181" s="96" t="s">
        <v>1278</v>
      </c>
      <c r="Z181" s="98">
        <v>45245</v>
      </c>
      <c r="AA181" s="97" t="s">
        <v>1440</v>
      </c>
      <c r="AB181" s="106" t="s">
        <v>1517</v>
      </c>
      <c r="AC181" s="107" t="s">
        <v>1280</v>
      </c>
      <c r="AD181" s="106" t="s">
        <v>1766</v>
      </c>
      <c r="AE181" s="108" t="s">
        <v>1767</v>
      </c>
      <c r="AF181" s="109" t="s">
        <v>1517</v>
      </c>
      <c r="AG181" s="109" t="s">
        <v>1517</v>
      </c>
      <c r="AH181" s="109" t="s">
        <v>1517</v>
      </c>
      <c r="AI181" s="143" t="s">
        <v>1278</v>
      </c>
      <c r="AJ181" s="143" t="s">
        <v>1278</v>
      </c>
      <c r="AK181" s="109" t="s">
        <v>1294</v>
      </c>
      <c r="AL181" s="143" t="s">
        <v>1278</v>
      </c>
      <c r="AM181" s="143" t="s">
        <v>1278</v>
      </c>
      <c r="AN181" s="110" t="s">
        <v>1440</v>
      </c>
      <c r="AO181" s="144" t="s">
        <v>1278</v>
      </c>
      <c r="AP181" s="144" t="s">
        <v>1278</v>
      </c>
      <c r="AQ181" s="144" t="s">
        <v>1278</v>
      </c>
      <c r="AR181" s="144" t="s">
        <v>1278</v>
      </c>
      <c r="AS181" s="144" t="s">
        <v>1278</v>
      </c>
      <c r="AT181" s="111" t="s">
        <v>1280</v>
      </c>
      <c r="AU181" s="112">
        <v>45245</v>
      </c>
      <c r="AV181" s="113" t="s">
        <v>1440</v>
      </c>
      <c r="AW181" s="26" t="s">
        <v>1517</v>
      </c>
      <c r="AX181" s="115" t="s">
        <v>1440</v>
      </c>
      <c r="BA181" s="118">
        <v>45251</v>
      </c>
      <c r="BB181" s="119" t="s">
        <v>1370</v>
      </c>
      <c r="BC181" s="99" t="s">
        <v>874</v>
      </c>
      <c r="BD181" s="120">
        <v>45296</v>
      </c>
      <c r="BE181" s="99" t="s">
        <v>1370</v>
      </c>
    </row>
    <row r="182" spans="1:58" x14ac:dyDescent="0.3">
      <c r="A182" s="99" t="s">
        <v>178</v>
      </c>
      <c r="B182" s="137" t="s">
        <v>1344</v>
      </c>
      <c r="C182" s="99" t="s">
        <v>1345</v>
      </c>
      <c r="D182" s="94">
        <v>45245</v>
      </c>
      <c r="E182" s="94">
        <v>45246</v>
      </c>
      <c r="F182" s="73">
        <v>21589</v>
      </c>
      <c r="G182" s="101" t="s">
        <v>1278</v>
      </c>
      <c r="H182" s="101" t="s">
        <v>1278</v>
      </c>
      <c r="I182" s="101" t="s">
        <v>1278</v>
      </c>
      <c r="J182" s="101" t="s">
        <v>1278</v>
      </c>
      <c r="K182" s="101" t="s">
        <v>1278</v>
      </c>
      <c r="L182" s="101" t="s">
        <v>1278</v>
      </c>
      <c r="M182" s="102">
        <v>45246</v>
      </c>
      <c r="N182" s="103" t="s">
        <v>1440</v>
      </c>
      <c r="O182" s="280" t="s">
        <v>1280</v>
      </c>
      <c r="P182" s="281"/>
      <c r="Q182" s="281"/>
      <c r="R182" s="281"/>
      <c r="S182" s="282"/>
      <c r="T182" s="124" t="s">
        <v>1446</v>
      </c>
      <c r="U182" s="105">
        <v>45246</v>
      </c>
      <c r="V182" s="92" t="s">
        <v>1440</v>
      </c>
      <c r="W182" s="96" t="s">
        <v>1278</v>
      </c>
      <c r="X182" s="96" t="s">
        <v>1278</v>
      </c>
      <c r="Y182" s="96" t="s">
        <v>1278</v>
      </c>
      <c r="Z182" s="98">
        <v>45246</v>
      </c>
      <c r="AA182" s="97" t="s">
        <v>1440</v>
      </c>
      <c r="AB182" s="106" t="s">
        <v>1517</v>
      </c>
      <c r="AC182" s="107" t="s">
        <v>1280</v>
      </c>
      <c r="AD182" s="106" t="s">
        <v>1768</v>
      </c>
      <c r="AE182" s="108" t="s">
        <v>1517</v>
      </c>
      <c r="AF182" s="109" t="s">
        <v>1517</v>
      </c>
      <c r="AG182" s="109" t="s">
        <v>1517</v>
      </c>
      <c r="AH182" s="109" t="s">
        <v>1517</v>
      </c>
      <c r="AI182" s="143" t="s">
        <v>1278</v>
      </c>
      <c r="AJ182" s="143" t="s">
        <v>1278</v>
      </c>
      <c r="AK182" s="143" t="s">
        <v>1278</v>
      </c>
      <c r="AL182" s="143" t="s">
        <v>1278</v>
      </c>
      <c r="AM182" s="143" t="s">
        <v>1278</v>
      </c>
      <c r="AN182" s="110" t="s">
        <v>1440</v>
      </c>
      <c r="AO182" s="144" t="s">
        <v>1278</v>
      </c>
      <c r="AP182" s="144" t="s">
        <v>1278</v>
      </c>
      <c r="AQ182" s="144" t="s">
        <v>1278</v>
      </c>
      <c r="AR182" s="144" t="s">
        <v>1278</v>
      </c>
      <c r="AS182" s="144" t="s">
        <v>1278</v>
      </c>
      <c r="AT182" s="111" t="s">
        <v>1280</v>
      </c>
      <c r="AU182" s="112">
        <v>45246</v>
      </c>
      <c r="AV182" s="113" t="s">
        <v>1440</v>
      </c>
      <c r="AW182" s="26">
        <v>45296</v>
      </c>
      <c r="AX182" s="115" t="s">
        <v>1440</v>
      </c>
      <c r="BA182" s="118">
        <v>45251</v>
      </c>
      <c r="BB182" s="119" t="s">
        <v>1370</v>
      </c>
      <c r="BC182" s="99" t="s">
        <v>875</v>
      </c>
      <c r="BD182" s="120">
        <v>45296</v>
      </c>
      <c r="BE182" s="99" t="s">
        <v>1370</v>
      </c>
    </row>
    <row r="183" spans="1:58" x14ac:dyDescent="0.3">
      <c r="A183" s="99" t="s">
        <v>19</v>
      </c>
      <c r="B183" s="137" t="s">
        <v>1299</v>
      </c>
      <c r="C183" s="99" t="s">
        <v>1431</v>
      </c>
      <c r="D183" s="94">
        <v>45245</v>
      </c>
      <c r="E183" s="94">
        <v>45246</v>
      </c>
      <c r="F183" s="73">
        <v>21612</v>
      </c>
      <c r="G183" s="101" t="s">
        <v>1278</v>
      </c>
      <c r="H183" s="101" t="s">
        <v>1278</v>
      </c>
      <c r="I183" s="101" t="s">
        <v>1278</v>
      </c>
      <c r="J183" s="101" t="s">
        <v>1278</v>
      </c>
      <c r="K183" s="101" t="s">
        <v>1278</v>
      </c>
      <c r="L183" s="101" t="s">
        <v>1278</v>
      </c>
      <c r="M183" s="102">
        <v>45246</v>
      </c>
      <c r="N183" s="103" t="s">
        <v>1440</v>
      </c>
      <c r="O183" s="280" t="s">
        <v>1280</v>
      </c>
      <c r="P183" s="281"/>
      <c r="Q183" s="281"/>
      <c r="R183" s="281"/>
      <c r="S183" s="282"/>
      <c r="T183" s="124" t="s">
        <v>1446</v>
      </c>
      <c r="U183" s="105">
        <v>45246</v>
      </c>
      <c r="V183" s="92" t="s">
        <v>1440</v>
      </c>
      <c r="W183" s="96" t="s">
        <v>1278</v>
      </c>
      <c r="X183" s="96" t="s">
        <v>1278</v>
      </c>
      <c r="Y183" s="96" t="s">
        <v>1278</v>
      </c>
      <c r="Z183" s="98">
        <v>45246</v>
      </c>
      <c r="AA183" s="97" t="s">
        <v>1440</v>
      </c>
      <c r="AB183" s="106" t="s">
        <v>1517</v>
      </c>
      <c r="AC183" s="107" t="s">
        <v>1280</v>
      </c>
      <c r="AD183" s="106" t="s">
        <v>1769</v>
      </c>
      <c r="AE183" s="108" t="s">
        <v>1770</v>
      </c>
      <c r="AF183" s="109" t="s">
        <v>1517</v>
      </c>
      <c r="AG183" s="109" t="s">
        <v>1517</v>
      </c>
      <c r="AH183" s="109" t="s">
        <v>1517</v>
      </c>
      <c r="AI183" s="143" t="s">
        <v>1278</v>
      </c>
      <c r="AJ183" s="143" t="s">
        <v>1278</v>
      </c>
      <c r="AK183" s="143" t="s">
        <v>1278</v>
      </c>
      <c r="AL183" s="143" t="s">
        <v>1278</v>
      </c>
      <c r="AM183" s="143" t="s">
        <v>1278</v>
      </c>
      <c r="AN183" s="110" t="s">
        <v>1440</v>
      </c>
      <c r="AO183" s="144" t="s">
        <v>1278</v>
      </c>
      <c r="AP183" s="144" t="s">
        <v>1278</v>
      </c>
      <c r="AQ183" s="144" t="s">
        <v>1278</v>
      </c>
      <c r="AR183" s="144" t="s">
        <v>1278</v>
      </c>
      <c r="AS183" s="144" t="s">
        <v>1278</v>
      </c>
      <c r="AT183" s="111" t="s">
        <v>1280</v>
      </c>
      <c r="AU183" s="112">
        <v>45246</v>
      </c>
      <c r="AV183" s="113" t="s">
        <v>1440</v>
      </c>
      <c r="AW183" s="26" t="s">
        <v>1517</v>
      </c>
      <c r="AX183" s="115" t="s">
        <v>1440</v>
      </c>
      <c r="BA183" s="118">
        <v>45251</v>
      </c>
      <c r="BB183" s="119" t="s">
        <v>1370</v>
      </c>
      <c r="BC183" s="99" t="s">
        <v>876</v>
      </c>
      <c r="BD183" s="120">
        <v>45296</v>
      </c>
      <c r="BE183" s="99" t="s">
        <v>1370</v>
      </c>
    </row>
    <row r="184" spans="1:58" x14ac:dyDescent="0.3">
      <c r="A184" s="99" t="s">
        <v>51</v>
      </c>
      <c r="B184" s="137" t="s">
        <v>1332</v>
      </c>
      <c r="C184" s="99" t="s">
        <v>1750</v>
      </c>
      <c r="D184" s="94">
        <v>45244</v>
      </c>
      <c r="E184" s="94">
        <v>45246</v>
      </c>
      <c r="F184" s="73">
        <v>21612</v>
      </c>
      <c r="G184" s="101" t="s">
        <v>1278</v>
      </c>
      <c r="H184" s="101" t="s">
        <v>1278</v>
      </c>
      <c r="I184" s="101" t="s">
        <v>1278</v>
      </c>
      <c r="J184" s="101" t="s">
        <v>1278</v>
      </c>
      <c r="K184" s="101" t="s">
        <v>1278</v>
      </c>
      <c r="L184" s="101" t="s">
        <v>1278</v>
      </c>
      <c r="M184" s="102">
        <v>45246</v>
      </c>
      <c r="N184" s="103" t="s">
        <v>1440</v>
      </c>
      <c r="O184" s="280" t="s">
        <v>1280</v>
      </c>
      <c r="P184" s="281"/>
      <c r="Q184" s="281"/>
      <c r="R184" s="281"/>
      <c r="S184" s="282"/>
      <c r="T184" s="124" t="s">
        <v>1446</v>
      </c>
      <c r="U184" s="105">
        <v>45246</v>
      </c>
      <c r="V184" s="92" t="s">
        <v>1440</v>
      </c>
      <c r="W184" s="96" t="s">
        <v>1278</v>
      </c>
      <c r="X184" s="96" t="s">
        <v>1278</v>
      </c>
      <c r="Y184" s="96" t="s">
        <v>1278</v>
      </c>
      <c r="Z184" s="98">
        <v>45246</v>
      </c>
      <c r="AA184" s="97" t="s">
        <v>1440</v>
      </c>
      <c r="AB184" s="106" t="s">
        <v>1517</v>
      </c>
      <c r="AC184" s="107" t="s">
        <v>1280</v>
      </c>
      <c r="AD184" s="106" t="s">
        <v>1771</v>
      </c>
      <c r="AE184" s="108" t="s">
        <v>1772</v>
      </c>
      <c r="AF184" s="109" t="s">
        <v>1517</v>
      </c>
      <c r="AG184" s="109" t="s">
        <v>1517</v>
      </c>
      <c r="AH184" s="109" t="s">
        <v>1517</v>
      </c>
      <c r="AI184" s="143" t="s">
        <v>1278</v>
      </c>
      <c r="AJ184" s="143" t="s">
        <v>1278</v>
      </c>
      <c r="AK184" s="143" t="s">
        <v>1278</v>
      </c>
      <c r="AL184" s="143" t="s">
        <v>1278</v>
      </c>
      <c r="AM184" s="143" t="s">
        <v>1278</v>
      </c>
      <c r="AN184" s="110" t="s">
        <v>1440</v>
      </c>
      <c r="AO184" s="144" t="s">
        <v>1278</v>
      </c>
      <c r="AP184" s="144" t="s">
        <v>1278</v>
      </c>
      <c r="AQ184" s="144" t="s">
        <v>1278</v>
      </c>
      <c r="AR184" s="144" t="s">
        <v>1278</v>
      </c>
      <c r="AS184" s="144" t="s">
        <v>1278</v>
      </c>
      <c r="AT184" s="111" t="s">
        <v>1280</v>
      </c>
      <c r="AU184" s="112">
        <v>45246</v>
      </c>
      <c r="AV184" s="113" t="s">
        <v>1440</v>
      </c>
      <c r="AW184" s="26" t="s">
        <v>1517</v>
      </c>
      <c r="AX184" s="115" t="s">
        <v>1440</v>
      </c>
      <c r="BA184" s="118">
        <v>45251</v>
      </c>
      <c r="BB184" s="119" t="s">
        <v>1370</v>
      </c>
      <c r="BC184" s="99" t="s">
        <v>877</v>
      </c>
      <c r="BD184" s="120">
        <v>45296</v>
      </c>
      <c r="BE184" s="99" t="s">
        <v>1370</v>
      </c>
    </row>
    <row r="185" spans="1:58" x14ac:dyDescent="0.3">
      <c r="A185" s="99" t="s">
        <v>25</v>
      </c>
      <c r="B185" s="137" t="s">
        <v>1309</v>
      </c>
      <c r="C185" s="99" t="s">
        <v>1750</v>
      </c>
      <c r="D185" s="94" t="s">
        <v>879</v>
      </c>
      <c r="E185" s="67">
        <v>45258</v>
      </c>
      <c r="F185" s="73">
        <v>21652</v>
      </c>
      <c r="G185" s="101" t="s">
        <v>1278</v>
      </c>
      <c r="H185" s="101" t="s">
        <v>1278</v>
      </c>
      <c r="I185" s="101" t="s">
        <v>1278</v>
      </c>
      <c r="J185" s="101" t="s">
        <v>1278</v>
      </c>
      <c r="K185" s="101" t="s">
        <v>1278</v>
      </c>
      <c r="L185" s="101" t="s">
        <v>1278</v>
      </c>
      <c r="M185" s="102" t="s">
        <v>1773</v>
      </c>
      <c r="N185" s="103" t="s">
        <v>1279</v>
      </c>
      <c r="O185" s="280" t="s">
        <v>1280</v>
      </c>
      <c r="P185" s="281"/>
      <c r="Q185" s="281"/>
      <c r="R185" s="281"/>
      <c r="S185" s="282"/>
      <c r="T185" s="124" t="s">
        <v>1446</v>
      </c>
      <c r="U185" s="105" t="s">
        <v>1773</v>
      </c>
      <c r="V185" s="92" t="s">
        <v>1279</v>
      </c>
      <c r="W185" s="96" t="s">
        <v>1278</v>
      </c>
      <c r="X185" s="96" t="s">
        <v>1278</v>
      </c>
      <c r="Y185" s="96" t="s">
        <v>1278</v>
      </c>
      <c r="Z185" s="98" t="s">
        <v>1773</v>
      </c>
      <c r="AA185" s="97" t="s">
        <v>1279</v>
      </c>
      <c r="AB185" s="106" t="s">
        <v>1517</v>
      </c>
      <c r="AC185" s="107" t="s">
        <v>1280</v>
      </c>
      <c r="AD185" s="106" t="s">
        <v>1774</v>
      </c>
      <c r="AE185" s="108" t="s">
        <v>1775</v>
      </c>
      <c r="AF185" s="109" t="s">
        <v>1517</v>
      </c>
      <c r="AG185" s="109" t="s">
        <v>1517</v>
      </c>
      <c r="AH185" s="109" t="s">
        <v>1517</v>
      </c>
      <c r="AI185" s="143" t="s">
        <v>1278</v>
      </c>
      <c r="AJ185" s="143" t="s">
        <v>1278</v>
      </c>
      <c r="AK185" s="143" t="s">
        <v>1278</v>
      </c>
      <c r="AL185" s="143" t="s">
        <v>1278</v>
      </c>
      <c r="AM185" s="143" t="s">
        <v>1278</v>
      </c>
      <c r="AN185" s="110" t="s">
        <v>1279</v>
      </c>
      <c r="AO185" s="144" t="s">
        <v>1278</v>
      </c>
      <c r="AP185" s="144" t="s">
        <v>1278</v>
      </c>
      <c r="AQ185" s="144" t="s">
        <v>1278</v>
      </c>
      <c r="AR185" s="144" t="s">
        <v>1278</v>
      </c>
      <c r="AS185" s="144" t="s">
        <v>1278</v>
      </c>
      <c r="AT185" s="111" t="s">
        <v>1280</v>
      </c>
      <c r="AU185" s="112" t="s">
        <v>1773</v>
      </c>
      <c r="AV185" s="113" t="s">
        <v>1279</v>
      </c>
      <c r="AW185" s="26" t="s">
        <v>1517</v>
      </c>
      <c r="AX185" s="115" t="s">
        <v>1279</v>
      </c>
      <c r="AY185" s="25" t="s">
        <v>1757</v>
      </c>
      <c r="AZ185" s="117" t="s">
        <v>1279</v>
      </c>
      <c r="BA185" s="118">
        <v>45271</v>
      </c>
      <c r="BB185" s="119" t="s">
        <v>1370</v>
      </c>
      <c r="BC185" s="99" t="s">
        <v>878</v>
      </c>
      <c r="BD185" s="120">
        <v>45296</v>
      </c>
      <c r="BE185" s="99" t="s">
        <v>1370</v>
      </c>
    </row>
    <row r="186" spans="1:58" x14ac:dyDescent="0.3">
      <c r="A186" s="99" t="s">
        <v>294</v>
      </c>
      <c r="B186" s="137" t="s">
        <v>1776</v>
      </c>
      <c r="C186" s="99" t="s">
        <v>1345</v>
      </c>
      <c r="D186" s="94" t="s">
        <v>879</v>
      </c>
      <c r="E186" s="67">
        <v>45258</v>
      </c>
      <c r="F186" s="73">
        <v>21639</v>
      </c>
      <c r="G186" s="101" t="s">
        <v>1278</v>
      </c>
      <c r="H186" s="101" t="s">
        <v>1278</v>
      </c>
      <c r="I186" s="101" t="s">
        <v>1278</v>
      </c>
      <c r="J186" s="101" t="s">
        <v>1278</v>
      </c>
      <c r="K186" s="101" t="s">
        <v>1278</v>
      </c>
      <c r="L186" s="101" t="s">
        <v>1278</v>
      </c>
      <c r="M186" s="102" t="s">
        <v>1773</v>
      </c>
      <c r="N186" s="103" t="s">
        <v>1279</v>
      </c>
      <c r="O186" s="280" t="s">
        <v>1280</v>
      </c>
      <c r="P186" s="281"/>
      <c r="Q186" s="281"/>
      <c r="R186" s="281"/>
      <c r="S186" s="282"/>
      <c r="T186" s="124" t="s">
        <v>1446</v>
      </c>
      <c r="U186" s="105" t="s">
        <v>1773</v>
      </c>
      <c r="V186" s="92" t="s">
        <v>1279</v>
      </c>
      <c r="W186" s="96" t="s">
        <v>1278</v>
      </c>
      <c r="X186" s="96" t="s">
        <v>1278</v>
      </c>
      <c r="Y186" s="96" t="s">
        <v>1278</v>
      </c>
      <c r="Z186" s="98" t="s">
        <v>1773</v>
      </c>
      <c r="AA186" s="97" t="s">
        <v>1279</v>
      </c>
      <c r="AB186" s="106" t="s">
        <v>1517</v>
      </c>
      <c r="AC186" s="107" t="s">
        <v>1280</v>
      </c>
      <c r="AD186" s="106" t="s">
        <v>1777</v>
      </c>
      <c r="AE186" s="108" t="s">
        <v>1517</v>
      </c>
      <c r="AF186" s="109" t="s">
        <v>1517</v>
      </c>
      <c r="AG186" s="109" t="s">
        <v>1517</v>
      </c>
      <c r="AH186" s="109" t="s">
        <v>1517</v>
      </c>
      <c r="AI186" s="143" t="s">
        <v>1278</v>
      </c>
      <c r="AJ186" s="143" t="s">
        <v>1278</v>
      </c>
      <c r="AK186" s="143" t="s">
        <v>1278</v>
      </c>
      <c r="AL186" s="143" t="s">
        <v>1278</v>
      </c>
      <c r="AM186" s="143" t="s">
        <v>1278</v>
      </c>
      <c r="AN186" s="110" t="s">
        <v>1279</v>
      </c>
      <c r="AO186" s="144" t="s">
        <v>1278</v>
      </c>
      <c r="AP186" s="144" t="s">
        <v>1278</v>
      </c>
      <c r="AQ186" s="144" t="s">
        <v>1278</v>
      </c>
      <c r="AR186" s="144" t="s">
        <v>1278</v>
      </c>
      <c r="AS186" s="144" t="s">
        <v>1278</v>
      </c>
      <c r="AT186" s="111" t="s">
        <v>1280</v>
      </c>
      <c r="AU186" s="112" t="s">
        <v>1773</v>
      </c>
      <c r="AV186" s="113" t="s">
        <v>1279</v>
      </c>
      <c r="AW186" s="26">
        <v>45302</v>
      </c>
      <c r="AX186" s="115" t="s">
        <v>1440</v>
      </c>
      <c r="AY186" s="25">
        <v>45302</v>
      </c>
      <c r="AZ186" s="117" t="s">
        <v>1440</v>
      </c>
      <c r="BA186" s="118">
        <v>45271</v>
      </c>
      <c r="BB186" s="119" t="s">
        <v>1370</v>
      </c>
      <c r="BC186" s="99" t="s">
        <v>880</v>
      </c>
      <c r="BD186" s="120">
        <v>45296</v>
      </c>
      <c r="BE186" s="99" t="s">
        <v>1370</v>
      </c>
    </row>
    <row r="187" spans="1:58" x14ac:dyDescent="0.3">
      <c r="A187" s="99" t="s">
        <v>280</v>
      </c>
      <c r="B187" s="137" t="s">
        <v>1387</v>
      </c>
      <c r="C187" s="99" t="s">
        <v>1345</v>
      </c>
      <c r="D187" s="94" t="s">
        <v>879</v>
      </c>
      <c r="E187" s="67" t="s">
        <v>1773</v>
      </c>
      <c r="F187" s="73">
        <v>21639</v>
      </c>
      <c r="G187" s="101" t="s">
        <v>1278</v>
      </c>
      <c r="H187" s="101" t="s">
        <v>1278</v>
      </c>
      <c r="I187" s="101" t="s">
        <v>1278</v>
      </c>
      <c r="J187" s="101" t="s">
        <v>1278</v>
      </c>
      <c r="K187" s="101" t="s">
        <v>1278</v>
      </c>
      <c r="L187" s="101" t="s">
        <v>1278</v>
      </c>
      <c r="M187" s="102" t="s">
        <v>886</v>
      </c>
      <c r="N187" s="103" t="s">
        <v>1279</v>
      </c>
      <c r="O187" s="280" t="s">
        <v>1280</v>
      </c>
      <c r="P187" s="281"/>
      <c r="Q187" s="281"/>
      <c r="R187" s="281"/>
      <c r="S187" s="282"/>
      <c r="T187" s="124" t="s">
        <v>1446</v>
      </c>
      <c r="U187" s="105" t="s">
        <v>886</v>
      </c>
      <c r="V187" s="92" t="s">
        <v>1279</v>
      </c>
      <c r="W187" s="96" t="s">
        <v>1278</v>
      </c>
      <c r="X187" s="96" t="s">
        <v>1278</v>
      </c>
      <c r="Y187" s="96" t="s">
        <v>1278</v>
      </c>
      <c r="Z187" s="98" t="s">
        <v>886</v>
      </c>
      <c r="AA187" s="97" t="s">
        <v>1279</v>
      </c>
      <c r="AB187" s="106" t="s">
        <v>1517</v>
      </c>
      <c r="AC187" s="107" t="s">
        <v>1280</v>
      </c>
      <c r="AD187" s="106" t="s">
        <v>1778</v>
      </c>
      <c r="AE187" s="108" t="s">
        <v>1517</v>
      </c>
      <c r="AF187" s="109" t="s">
        <v>1517</v>
      </c>
      <c r="AG187" s="109" t="s">
        <v>1517</v>
      </c>
      <c r="AH187" s="109" t="s">
        <v>1517</v>
      </c>
      <c r="AI187" s="143" t="s">
        <v>1278</v>
      </c>
      <c r="AJ187" s="143" t="s">
        <v>1278</v>
      </c>
      <c r="AK187" s="143" t="s">
        <v>1278</v>
      </c>
      <c r="AL187" s="143" t="s">
        <v>1278</v>
      </c>
      <c r="AM187" s="143" t="s">
        <v>1278</v>
      </c>
      <c r="AN187" s="110" t="s">
        <v>1279</v>
      </c>
      <c r="AO187" s="144" t="s">
        <v>1278</v>
      </c>
      <c r="AP187" s="144" t="s">
        <v>1278</v>
      </c>
      <c r="AQ187" s="144" t="s">
        <v>1278</v>
      </c>
      <c r="AR187" s="144" t="s">
        <v>1278</v>
      </c>
      <c r="AS187" s="144" t="s">
        <v>1278</v>
      </c>
      <c r="AT187" s="111" t="s">
        <v>1280</v>
      </c>
      <c r="AU187" s="112" t="s">
        <v>886</v>
      </c>
      <c r="AV187" s="113" t="s">
        <v>1279</v>
      </c>
      <c r="AW187" s="26" t="s">
        <v>1757</v>
      </c>
      <c r="AX187" s="115" t="s">
        <v>1279</v>
      </c>
      <c r="AY187" s="25" t="s">
        <v>1757</v>
      </c>
      <c r="AZ187" s="117" t="s">
        <v>1279</v>
      </c>
      <c r="BA187" s="118">
        <v>45271</v>
      </c>
      <c r="BB187" s="119" t="s">
        <v>1370</v>
      </c>
      <c r="BC187" s="99" t="s">
        <v>881</v>
      </c>
      <c r="BD187" s="120">
        <v>45296</v>
      </c>
      <c r="BE187" s="99" t="s">
        <v>1370</v>
      </c>
    </row>
    <row r="188" spans="1:58" x14ac:dyDescent="0.3">
      <c r="A188" s="99" t="s">
        <v>14</v>
      </c>
      <c r="B188" s="137" t="s">
        <v>1288</v>
      </c>
      <c r="C188" s="99" t="s">
        <v>1345</v>
      </c>
      <c r="D188" s="94">
        <v>45302</v>
      </c>
      <c r="E188" s="67" t="s">
        <v>1779</v>
      </c>
      <c r="F188" s="73">
        <v>21703</v>
      </c>
      <c r="G188" s="101" t="s">
        <v>1278</v>
      </c>
      <c r="H188" s="101" t="s">
        <v>1278</v>
      </c>
      <c r="I188" s="101" t="s">
        <v>1278</v>
      </c>
      <c r="J188" s="101" t="s">
        <v>1278</v>
      </c>
      <c r="K188" s="101" t="s">
        <v>1278</v>
      </c>
      <c r="L188" s="101" t="s">
        <v>1278</v>
      </c>
      <c r="M188" s="102">
        <v>45310</v>
      </c>
      <c r="N188" s="103" t="s">
        <v>1440</v>
      </c>
      <c r="O188" s="280" t="s">
        <v>1280</v>
      </c>
      <c r="P188" s="281"/>
      <c r="Q188" s="281"/>
      <c r="R188" s="281"/>
      <c r="S188" s="282"/>
      <c r="T188" s="124" t="s">
        <v>1446</v>
      </c>
      <c r="U188" s="105">
        <v>45310</v>
      </c>
      <c r="V188" s="92" t="s">
        <v>1440</v>
      </c>
      <c r="W188" s="96" t="s">
        <v>1278</v>
      </c>
      <c r="X188" s="96" t="s">
        <v>1278</v>
      </c>
      <c r="Y188" s="96" t="s">
        <v>1278</v>
      </c>
      <c r="Z188" s="98">
        <v>45310</v>
      </c>
      <c r="AA188" s="97" t="s">
        <v>1440</v>
      </c>
      <c r="AB188" s="106" t="s">
        <v>1517</v>
      </c>
      <c r="AC188" s="107" t="s">
        <v>1280</v>
      </c>
      <c r="AD188" s="106" t="s">
        <v>1780</v>
      </c>
      <c r="AE188" s="108" t="s">
        <v>1517</v>
      </c>
      <c r="AF188" s="109" t="s">
        <v>1517</v>
      </c>
      <c r="AG188" s="109" t="s">
        <v>1517</v>
      </c>
      <c r="AH188" s="109" t="s">
        <v>1517</v>
      </c>
      <c r="AI188" s="143" t="s">
        <v>1278</v>
      </c>
      <c r="AJ188" s="143" t="s">
        <v>1278</v>
      </c>
      <c r="AK188" s="143" t="s">
        <v>1278</v>
      </c>
      <c r="AL188" s="143" t="s">
        <v>1278</v>
      </c>
      <c r="AM188" s="143" t="s">
        <v>1278</v>
      </c>
      <c r="AN188" s="110" t="s">
        <v>1440</v>
      </c>
      <c r="AO188" s="144" t="s">
        <v>1278</v>
      </c>
      <c r="AP188" s="144" t="s">
        <v>1278</v>
      </c>
      <c r="AQ188" s="144" t="s">
        <v>1278</v>
      </c>
      <c r="AR188" s="144" t="s">
        <v>1278</v>
      </c>
      <c r="AS188" s="144" t="s">
        <v>1278</v>
      </c>
      <c r="AT188" s="111" t="s">
        <v>1280</v>
      </c>
      <c r="AU188" s="112">
        <v>45249</v>
      </c>
      <c r="AV188" s="113" t="s">
        <v>1440</v>
      </c>
      <c r="AW188" s="26">
        <v>45310</v>
      </c>
      <c r="AX188" s="115" t="s">
        <v>1440</v>
      </c>
      <c r="AY188" s="25">
        <v>45310</v>
      </c>
      <c r="AZ188" s="117" t="s">
        <v>1440</v>
      </c>
      <c r="BA188" s="118">
        <v>45321</v>
      </c>
      <c r="BB188" s="119" t="s">
        <v>1370</v>
      </c>
      <c r="BC188" s="99" t="s">
        <v>903</v>
      </c>
      <c r="BD188" s="120">
        <v>45324</v>
      </c>
      <c r="BE188" s="99" t="s">
        <v>1370</v>
      </c>
    </row>
    <row r="189" spans="1:58" x14ac:dyDescent="0.3">
      <c r="A189" s="99" t="s">
        <v>9</v>
      </c>
      <c r="B189" s="137" t="s">
        <v>1276</v>
      </c>
      <c r="C189" s="99" t="s">
        <v>1345</v>
      </c>
      <c r="D189" s="94">
        <v>45302</v>
      </c>
      <c r="E189" s="67" t="s">
        <v>1779</v>
      </c>
      <c r="F189" s="73">
        <v>21703</v>
      </c>
      <c r="G189" s="101" t="s">
        <v>1278</v>
      </c>
      <c r="H189" s="101" t="s">
        <v>1278</v>
      </c>
      <c r="I189" s="101" t="s">
        <v>1278</v>
      </c>
      <c r="J189" s="101" t="s">
        <v>1278</v>
      </c>
      <c r="K189" s="101" t="s">
        <v>1278</v>
      </c>
      <c r="L189" s="101" t="s">
        <v>1278</v>
      </c>
      <c r="M189" s="102">
        <v>45310</v>
      </c>
      <c r="N189" s="103" t="s">
        <v>1440</v>
      </c>
      <c r="O189" s="280" t="s">
        <v>1280</v>
      </c>
      <c r="P189" s="281"/>
      <c r="Q189" s="281"/>
      <c r="R189" s="281"/>
      <c r="S189" s="282"/>
      <c r="T189" s="124" t="s">
        <v>1446</v>
      </c>
      <c r="U189" s="105">
        <v>45310</v>
      </c>
      <c r="V189" s="92" t="s">
        <v>1440</v>
      </c>
      <c r="W189" s="96" t="s">
        <v>1278</v>
      </c>
      <c r="X189" s="96" t="s">
        <v>1278</v>
      </c>
      <c r="Y189" s="96" t="s">
        <v>1278</v>
      </c>
      <c r="Z189" s="98">
        <v>45310</v>
      </c>
      <c r="AA189" s="97" t="s">
        <v>1440</v>
      </c>
      <c r="AB189" s="106" t="s">
        <v>1517</v>
      </c>
      <c r="AC189" s="107" t="s">
        <v>1280</v>
      </c>
      <c r="AD189" s="106" t="s">
        <v>1781</v>
      </c>
      <c r="AE189" s="108" t="s">
        <v>1517</v>
      </c>
      <c r="AF189" s="109" t="s">
        <v>1517</v>
      </c>
      <c r="AG189" s="109" t="s">
        <v>1517</v>
      </c>
      <c r="AH189" s="109" t="s">
        <v>1517</v>
      </c>
      <c r="AI189" s="143" t="s">
        <v>1278</v>
      </c>
      <c r="AJ189" s="143" t="s">
        <v>1278</v>
      </c>
      <c r="AK189" s="143" t="s">
        <v>1278</v>
      </c>
      <c r="AL189" s="143" t="s">
        <v>1278</v>
      </c>
      <c r="AM189" s="143" t="s">
        <v>1278</v>
      </c>
      <c r="AN189" s="110" t="s">
        <v>1440</v>
      </c>
      <c r="AO189" s="144" t="s">
        <v>1278</v>
      </c>
      <c r="AP189" s="144" t="s">
        <v>1278</v>
      </c>
      <c r="AQ189" s="144" t="s">
        <v>1278</v>
      </c>
      <c r="AR189" s="144" t="s">
        <v>1278</v>
      </c>
      <c r="AS189" s="144" t="s">
        <v>1278</v>
      </c>
      <c r="AT189" s="111" t="s">
        <v>1280</v>
      </c>
      <c r="AU189" s="112">
        <v>45249</v>
      </c>
      <c r="AV189" s="113" t="s">
        <v>1440</v>
      </c>
      <c r="AW189" s="26">
        <v>45310</v>
      </c>
      <c r="AX189" s="115" t="s">
        <v>1440</v>
      </c>
      <c r="AY189" s="25">
        <v>45310</v>
      </c>
      <c r="AZ189" s="117" t="s">
        <v>1440</v>
      </c>
      <c r="BA189" s="118">
        <v>45321</v>
      </c>
      <c r="BB189" s="119" t="s">
        <v>1370</v>
      </c>
      <c r="BC189" s="99" t="s">
        <v>904</v>
      </c>
      <c r="BD189" s="120">
        <v>45324</v>
      </c>
      <c r="BE189" s="99" t="s">
        <v>1370</v>
      </c>
    </row>
    <row r="190" spans="1:58" x14ac:dyDescent="0.3">
      <c r="A190" s="99" t="s">
        <v>16</v>
      </c>
      <c r="B190" s="137" t="s">
        <v>1293</v>
      </c>
      <c r="C190" s="99" t="s">
        <v>1345</v>
      </c>
      <c r="D190" s="94">
        <v>45303</v>
      </c>
      <c r="E190" s="67" t="s">
        <v>1779</v>
      </c>
      <c r="F190" s="73">
        <v>21703</v>
      </c>
      <c r="G190" s="101" t="s">
        <v>1278</v>
      </c>
      <c r="H190" s="101" t="s">
        <v>1278</v>
      </c>
      <c r="I190" s="101" t="s">
        <v>1278</v>
      </c>
      <c r="J190" s="101" t="s">
        <v>1278</v>
      </c>
      <c r="K190" s="101" t="s">
        <v>1278</v>
      </c>
      <c r="L190" s="101" t="s">
        <v>1278</v>
      </c>
      <c r="M190" s="102">
        <v>45310</v>
      </c>
      <c r="N190" s="103" t="s">
        <v>1440</v>
      </c>
      <c r="O190" s="280" t="s">
        <v>1280</v>
      </c>
      <c r="P190" s="281"/>
      <c r="Q190" s="281"/>
      <c r="R190" s="281"/>
      <c r="S190" s="282"/>
      <c r="T190" s="124" t="s">
        <v>1446</v>
      </c>
      <c r="U190" s="105">
        <v>45310</v>
      </c>
      <c r="V190" s="92" t="s">
        <v>1440</v>
      </c>
      <c r="W190" s="96" t="s">
        <v>1278</v>
      </c>
      <c r="X190" s="96" t="s">
        <v>1278</v>
      </c>
      <c r="Y190" s="96" t="s">
        <v>1278</v>
      </c>
      <c r="Z190" s="98">
        <v>45310</v>
      </c>
      <c r="AA190" s="97" t="s">
        <v>1440</v>
      </c>
      <c r="AB190" s="106" t="s">
        <v>1517</v>
      </c>
      <c r="AC190" s="107" t="s">
        <v>1280</v>
      </c>
      <c r="AD190" s="106" t="s">
        <v>1782</v>
      </c>
      <c r="AE190" s="108" t="s">
        <v>1517</v>
      </c>
      <c r="AF190" s="109" t="s">
        <v>1517</v>
      </c>
      <c r="AG190" s="109" t="s">
        <v>1517</v>
      </c>
      <c r="AH190" s="109" t="s">
        <v>1517</v>
      </c>
      <c r="AI190" s="143" t="s">
        <v>1278</v>
      </c>
      <c r="AJ190" s="143" t="s">
        <v>1278</v>
      </c>
      <c r="AK190" s="143" t="s">
        <v>1278</v>
      </c>
      <c r="AL190" s="143" t="s">
        <v>1278</v>
      </c>
      <c r="AM190" s="143" t="s">
        <v>1278</v>
      </c>
      <c r="AN190" s="110" t="s">
        <v>1440</v>
      </c>
      <c r="AO190" s="144" t="s">
        <v>1278</v>
      </c>
      <c r="AP190" s="144" t="s">
        <v>1278</v>
      </c>
      <c r="AQ190" s="144" t="s">
        <v>1278</v>
      </c>
      <c r="AR190" s="144" t="s">
        <v>1278</v>
      </c>
      <c r="AS190" s="144" t="s">
        <v>1278</v>
      </c>
      <c r="AT190" s="111" t="s">
        <v>1280</v>
      </c>
      <c r="AU190" s="112">
        <v>45249</v>
      </c>
      <c r="AV190" s="113" t="s">
        <v>1440</v>
      </c>
      <c r="AW190" s="26">
        <v>45310</v>
      </c>
      <c r="AX190" s="115" t="s">
        <v>1440</v>
      </c>
      <c r="AY190" s="25">
        <v>45310</v>
      </c>
      <c r="AZ190" s="117" t="s">
        <v>1440</v>
      </c>
      <c r="BA190" s="118">
        <v>45321</v>
      </c>
      <c r="BB190" s="119" t="s">
        <v>1370</v>
      </c>
      <c r="BC190" s="99" t="s">
        <v>905</v>
      </c>
      <c r="BD190" s="120">
        <v>45324</v>
      </c>
      <c r="BE190" s="99" t="s">
        <v>1370</v>
      </c>
    </row>
    <row r="191" spans="1:58" x14ac:dyDescent="0.3">
      <c r="A191" s="99" t="s">
        <v>292</v>
      </c>
      <c r="B191" s="137" t="s">
        <v>1398</v>
      </c>
      <c r="C191" s="99" t="s">
        <v>1345</v>
      </c>
      <c r="D191" s="94">
        <v>45303</v>
      </c>
      <c r="E191" s="67" t="s">
        <v>1779</v>
      </c>
      <c r="F191" s="73">
        <v>21703</v>
      </c>
      <c r="G191" s="101" t="s">
        <v>1278</v>
      </c>
      <c r="H191" s="101" t="s">
        <v>1278</v>
      </c>
      <c r="I191" s="101" t="s">
        <v>1278</v>
      </c>
      <c r="J191" s="101" t="s">
        <v>1278</v>
      </c>
      <c r="K191" s="101" t="s">
        <v>1278</v>
      </c>
      <c r="L191" s="101" t="s">
        <v>1278</v>
      </c>
      <c r="M191" s="102">
        <v>45310</v>
      </c>
      <c r="N191" s="103" t="s">
        <v>1440</v>
      </c>
      <c r="O191" s="280" t="s">
        <v>1280</v>
      </c>
      <c r="P191" s="281"/>
      <c r="Q191" s="281"/>
      <c r="R191" s="281"/>
      <c r="S191" s="282"/>
      <c r="T191" s="124" t="s">
        <v>1446</v>
      </c>
      <c r="U191" s="105">
        <v>45310</v>
      </c>
      <c r="V191" s="92" t="s">
        <v>1440</v>
      </c>
      <c r="W191" s="96" t="s">
        <v>1278</v>
      </c>
      <c r="X191" s="96" t="s">
        <v>1278</v>
      </c>
      <c r="Y191" s="96" t="s">
        <v>1278</v>
      </c>
      <c r="Z191" s="98">
        <v>45310</v>
      </c>
      <c r="AA191" s="97" t="s">
        <v>1440</v>
      </c>
      <c r="AB191" s="106" t="s">
        <v>1517</v>
      </c>
      <c r="AC191" s="107" t="s">
        <v>1280</v>
      </c>
      <c r="AD191" s="106" t="s">
        <v>1783</v>
      </c>
      <c r="AE191" s="108" t="s">
        <v>1517</v>
      </c>
      <c r="AF191" s="109" t="s">
        <v>1517</v>
      </c>
      <c r="AG191" s="109" t="s">
        <v>1517</v>
      </c>
      <c r="AH191" s="109" t="s">
        <v>1517</v>
      </c>
      <c r="AI191" s="143" t="s">
        <v>1278</v>
      </c>
      <c r="AJ191" s="143" t="s">
        <v>1278</v>
      </c>
      <c r="AK191" s="143" t="s">
        <v>1278</v>
      </c>
      <c r="AL191" s="143" t="s">
        <v>1278</v>
      </c>
      <c r="AM191" s="143" t="s">
        <v>1278</v>
      </c>
      <c r="AN191" s="110" t="s">
        <v>1440</v>
      </c>
      <c r="AO191" s="144" t="s">
        <v>1278</v>
      </c>
      <c r="AP191" s="144" t="s">
        <v>1278</v>
      </c>
      <c r="AQ191" s="144" t="s">
        <v>1278</v>
      </c>
      <c r="AR191" s="144" t="s">
        <v>1278</v>
      </c>
      <c r="AS191" s="144" t="s">
        <v>1278</v>
      </c>
      <c r="AT191" s="111" t="s">
        <v>1280</v>
      </c>
      <c r="AU191" s="112">
        <v>45249</v>
      </c>
      <c r="AV191" s="113" t="s">
        <v>1440</v>
      </c>
      <c r="AW191" s="26">
        <v>45310</v>
      </c>
      <c r="AX191" s="115" t="s">
        <v>1440</v>
      </c>
      <c r="AY191" s="25">
        <v>45310</v>
      </c>
      <c r="AZ191" s="117" t="s">
        <v>1440</v>
      </c>
      <c r="BA191" s="118">
        <v>45321</v>
      </c>
      <c r="BB191" s="119" t="s">
        <v>1370</v>
      </c>
      <c r="BC191" s="99" t="s">
        <v>906</v>
      </c>
      <c r="BD191" s="120">
        <v>45324</v>
      </c>
      <c r="BE191" s="99" t="s">
        <v>1370</v>
      </c>
    </row>
    <row r="192" spans="1:58" x14ac:dyDescent="0.3">
      <c r="A192" s="99" t="s">
        <v>299</v>
      </c>
      <c r="B192" s="137" t="s">
        <v>1414</v>
      </c>
      <c r="C192" s="99" t="s">
        <v>1345</v>
      </c>
      <c r="D192" s="94">
        <v>45303</v>
      </c>
      <c r="E192" s="67" t="s">
        <v>1779</v>
      </c>
      <c r="F192" s="73">
        <v>21703</v>
      </c>
      <c r="G192" s="101" t="s">
        <v>1278</v>
      </c>
      <c r="H192" s="101" t="s">
        <v>1278</v>
      </c>
      <c r="I192" s="101" t="s">
        <v>1278</v>
      </c>
      <c r="J192" s="101" t="s">
        <v>1278</v>
      </c>
      <c r="K192" s="101" t="s">
        <v>1278</v>
      </c>
      <c r="L192" s="101" t="s">
        <v>1278</v>
      </c>
      <c r="M192" s="102">
        <v>45310</v>
      </c>
      <c r="N192" s="103" t="s">
        <v>1440</v>
      </c>
      <c r="O192" s="280" t="s">
        <v>1280</v>
      </c>
      <c r="P192" s="281"/>
      <c r="Q192" s="281"/>
      <c r="R192" s="281"/>
      <c r="S192" s="282"/>
      <c r="T192" s="124" t="s">
        <v>1446</v>
      </c>
      <c r="U192" s="105">
        <v>45310</v>
      </c>
      <c r="V192" s="92" t="s">
        <v>1440</v>
      </c>
      <c r="W192" s="96" t="s">
        <v>1278</v>
      </c>
      <c r="X192" s="96" t="s">
        <v>1278</v>
      </c>
      <c r="Y192" s="96" t="s">
        <v>1278</v>
      </c>
      <c r="Z192" s="98">
        <v>45310</v>
      </c>
      <c r="AA192" s="97" t="s">
        <v>1440</v>
      </c>
      <c r="AB192" s="106" t="s">
        <v>1517</v>
      </c>
      <c r="AC192" s="107" t="s">
        <v>1280</v>
      </c>
      <c r="AD192" s="106" t="s">
        <v>1784</v>
      </c>
      <c r="AE192" s="108" t="s">
        <v>1517</v>
      </c>
      <c r="AF192" s="109" t="s">
        <v>1517</v>
      </c>
      <c r="AG192" s="109" t="s">
        <v>1517</v>
      </c>
      <c r="AH192" s="109" t="s">
        <v>1517</v>
      </c>
      <c r="AI192" s="143" t="s">
        <v>1278</v>
      </c>
      <c r="AJ192" s="143" t="s">
        <v>1278</v>
      </c>
      <c r="AK192" s="143" t="s">
        <v>1278</v>
      </c>
      <c r="AL192" s="143" t="s">
        <v>1278</v>
      </c>
      <c r="AM192" s="143" t="s">
        <v>1278</v>
      </c>
      <c r="AN192" s="110" t="s">
        <v>1440</v>
      </c>
      <c r="AO192" s="144" t="s">
        <v>1278</v>
      </c>
      <c r="AP192" s="144" t="s">
        <v>1278</v>
      </c>
      <c r="AQ192" s="144" t="s">
        <v>1278</v>
      </c>
      <c r="AR192" s="144" t="s">
        <v>1278</v>
      </c>
      <c r="AS192" s="144" t="s">
        <v>1278</v>
      </c>
      <c r="AT192" s="111" t="s">
        <v>1280</v>
      </c>
      <c r="AU192" s="112">
        <v>45249</v>
      </c>
      <c r="AV192" s="113" t="s">
        <v>1440</v>
      </c>
      <c r="AW192" s="26">
        <v>45310</v>
      </c>
      <c r="AX192" s="115" t="s">
        <v>1440</v>
      </c>
      <c r="AY192" s="25">
        <v>45310</v>
      </c>
      <c r="AZ192" s="117" t="s">
        <v>1440</v>
      </c>
      <c r="BA192" s="118">
        <v>45321</v>
      </c>
      <c r="BB192" s="119" t="s">
        <v>1370</v>
      </c>
      <c r="BC192" s="99" t="s">
        <v>907</v>
      </c>
      <c r="BD192" s="120">
        <v>45324</v>
      </c>
      <c r="BE192" s="99" t="s">
        <v>1370</v>
      </c>
    </row>
    <row r="193" spans="1:57" x14ac:dyDescent="0.3">
      <c r="A193" s="99" t="s">
        <v>19</v>
      </c>
      <c r="B193" s="137" t="s">
        <v>1299</v>
      </c>
      <c r="C193" s="99" t="s">
        <v>1345</v>
      </c>
      <c r="D193" s="94">
        <v>45302</v>
      </c>
      <c r="E193" s="67" t="s">
        <v>1779</v>
      </c>
      <c r="F193" s="73">
        <v>21703</v>
      </c>
      <c r="G193" s="101" t="s">
        <v>1278</v>
      </c>
      <c r="H193" s="101" t="s">
        <v>1278</v>
      </c>
      <c r="I193" s="101" t="s">
        <v>1278</v>
      </c>
      <c r="J193" s="101" t="s">
        <v>1278</v>
      </c>
      <c r="K193" s="101" t="s">
        <v>1278</v>
      </c>
      <c r="L193" s="101" t="s">
        <v>1278</v>
      </c>
      <c r="M193" s="102">
        <v>45310</v>
      </c>
      <c r="N193" s="103" t="s">
        <v>1440</v>
      </c>
      <c r="O193" s="280" t="s">
        <v>1280</v>
      </c>
      <c r="P193" s="281"/>
      <c r="Q193" s="281"/>
      <c r="R193" s="281"/>
      <c r="S193" s="282"/>
      <c r="T193" s="124" t="s">
        <v>1446</v>
      </c>
      <c r="U193" s="105">
        <v>45310</v>
      </c>
      <c r="V193" s="92" t="s">
        <v>1440</v>
      </c>
      <c r="W193" s="96" t="s">
        <v>1278</v>
      </c>
      <c r="X193" s="96" t="s">
        <v>1278</v>
      </c>
      <c r="Y193" s="96" t="s">
        <v>1278</v>
      </c>
      <c r="Z193" s="98">
        <v>45310</v>
      </c>
      <c r="AA193" s="97" t="s">
        <v>1440</v>
      </c>
      <c r="AB193" s="106" t="s">
        <v>1517</v>
      </c>
      <c r="AC193" s="107" t="s">
        <v>1280</v>
      </c>
      <c r="AD193" s="106" t="s">
        <v>1785</v>
      </c>
      <c r="AE193" s="108" t="s">
        <v>1517</v>
      </c>
      <c r="AF193" s="109" t="s">
        <v>1517</v>
      </c>
      <c r="AG193" s="109" t="s">
        <v>1517</v>
      </c>
      <c r="AH193" s="109" t="s">
        <v>1517</v>
      </c>
      <c r="AI193" s="143" t="s">
        <v>1278</v>
      </c>
      <c r="AJ193" s="143" t="s">
        <v>1278</v>
      </c>
      <c r="AK193" s="143" t="s">
        <v>1278</v>
      </c>
      <c r="AL193" s="143" t="s">
        <v>1278</v>
      </c>
      <c r="AM193" s="143" t="s">
        <v>1278</v>
      </c>
      <c r="AN193" s="110" t="s">
        <v>1440</v>
      </c>
      <c r="AO193" s="144" t="s">
        <v>1278</v>
      </c>
      <c r="AP193" s="144" t="s">
        <v>1278</v>
      </c>
      <c r="AQ193" s="144" t="s">
        <v>1278</v>
      </c>
      <c r="AR193" s="144" t="s">
        <v>1278</v>
      </c>
      <c r="AS193" s="144" t="s">
        <v>1278</v>
      </c>
      <c r="AT193" s="111" t="s">
        <v>1280</v>
      </c>
      <c r="AU193" s="112">
        <v>45249</v>
      </c>
      <c r="AV193" s="113" t="s">
        <v>1440</v>
      </c>
      <c r="AW193" s="26">
        <v>45310</v>
      </c>
      <c r="AX193" s="115" t="s">
        <v>1440</v>
      </c>
      <c r="AY193" s="25">
        <v>45310</v>
      </c>
      <c r="AZ193" s="117" t="s">
        <v>1440</v>
      </c>
      <c r="BA193" s="118">
        <v>45321</v>
      </c>
      <c r="BB193" s="119" t="s">
        <v>1370</v>
      </c>
      <c r="BC193" s="99" t="s">
        <v>908</v>
      </c>
      <c r="BD193" s="120">
        <v>45324</v>
      </c>
      <c r="BE193" s="99" t="s">
        <v>1370</v>
      </c>
    </row>
    <row r="194" spans="1:57" x14ac:dyDescent="0.3">
      <c r="A194" s="99" t="s">
        <v>51</v>
      </c>
      <c r="B194" s="137" t="s">
        <v>1332</v>
      </c>
      <c r="C194" s="99" t="s">
        <v>1345</v>
      </c>
      <c r="D194" s="94" t="s">
        <v>921</v>
      </c>
      <c r="E194" s="94" t="s">
        <v>1779</v>
      </c>
      <c r="F194" s="73">
        <v>21703</v>
      </c>
      <c r="G194" s="101" t="s">
        <v>1278</v>
      </c>
      <c r="H194" s="101" t="s">
        <v>1278</v>
      </c>
      <c r="I194" s="101" t="s">
        <v>1278</v>
      </c>
      <c r="J194" s="101" t="s">
        <v>1278</v>
      </c>
      <c r="K194" s="101" t="s">
        <v>1278</v>
      </c>
      <c r="L194" s="101" t="s">
        <v>1278</v>
      </c>
      <c r="M194" s="102" t="s">
        <v>1786</v>
      </c>
      <c r="N194" s="103" t="s">
        <v>1279</v>
      </c>
      <c r="O194" s="280" t="s">
        <v>1280</v>
      </c>
      <c r="P194" s="281"/>
      <c r="Q194" s="281"/>
      <c r="R194" s="281"/>
      <c r="S194" s="282"/>
      <c r="T194" s="124" t="s">
        <v>1446</v>
      </c>
      <c r="U194" s="105" t="s">
        <v>1786</v>
      </c>
      <c r="V194" s="92" t="s">
        <v>1279</v>
      </c>
      <c r="W194" s="96" t="s">
        <v>1278</v>
      </c>
      <c r="X194" s="96" t="s">
        <v>1278</v>
      </c>
      <c r="Y194" s="96" t="s">
        <v>1278</v>
      </c>
      <c r="Z194" s="98" t="s">
        <v>1786</v>
      </c>
      <c r="AA194" s="97" t="s">
        <v>1279</v>
      </c>
      <c r="AB194" s="106" t="s">
        <v>1517</v>
      </c>
      <c r="AC194" s="107" t="s">
        <v>1280</v>
      </c>
      <c r="AD194" s="106" t="s">
        <v>1787</v>
      </c>
      <c r="AE194" s="108" t="s">
        <v>1517</v>
      </c>
      <c r="AF194" s="109" t="s">
        <v>1517</v>
      </c>
      <c r="AG194" s="109" t="s">
        <v>1517</v>
      </c>
      <c r="AH194" s="109" t="s">
        <v>1517</v>
      </c>
      <c r="AI194" s="143" t="s">
        <v>1278</v>
      </c>
      <c r="AJ194" s="143" t="s">
        <v>1278</v>
      </c>
      <c r="AK194" s="143" t="s">
        <v>1278</v>
      </c>
      <c r="AL194" s="143" t="s">
        <v>1278</v>
      </c>
      <c r="AM194" s="143" t="s">
        <v>1278</v>
      </c>
      <c r="AN194" s="110" t="s">
        <v>1279</v>
      </c>
      <c r="AO194" s="144" t="s">
        <v>1278</v>
      </c>
      <c r="AP194" s="144" t="s">
        <v>1278</v>
      </c>
      <c r="AQ194" s="144" t="s">
        <v>1278</v>
      </c>
      <c r="AR194" s="144" t="s">
        <v>1278</v>
      </c>
      <c r="AS194" s="144" t="s">
        <v>1278</v>
      </c>
      <c r="AT194" s="111" t="s">
        <v>1280</v>
      </c>
      <c r="AU194" s="112" t="s">
        <v>1786</v>
      </c>
      <c r="AV194" s="113" t="s">
        <v>1279</v>
      </c>
      <c r="AW194" s="26" t="s">
        <v>1757</v>
      </c>
      <c r="AX194" s="115" t="s">
        <v>1279</v>
      </c>
      <c r="AY194" s="25" t="s">
        <v>1757</v>
      </c>
      <c r="AZ194" s="117" t="s">
        <v>1279</v>
      </c>
      <c r="BA194" s="118">
        <v>45321</v>
      </c>
      <c r="BB194" s="119" t="s">
        <v>1370</v>
      </c>
      <c r="BC194" s="99" t="s">
        <v>920</v>
      </c>
      <c r="BD194" s="123">
        <v>44993</v>
      </c>
      <c r="BE194" s="109" t="s">
        <v>1370</v>
      </c>
    </row>
    <row r="195" spans="1:57" x14ac:dyDescent="0.3">
      <c r="A195" s="99" t="s">
        <v>55</v>
      </c>
      <c r="B195" s="137" t="s">
        <v>1340</v>
      </c>
      <c r="C195" s="99" t="s">
        <v>1345</v>
      </c>
      <c r="D195" s="94" t="s">
        <v>921</v>
      </c>
      <c r="E195" s="94" t="s">
        <v>1779</v>
      </c>
      <c r="F195" s="73">
        <v>21703</v>
      </c>
      <c r="G195" s="101" t="s">
        <v>1278</v>
      </c>
      <c r="H195" s="101" t="s">
        <v>1278</v>
      </c>
      <c r="I195" s="101" t="s">
        <v>1278</v>
      </c>
      <c r="J195" s="101" t="s">
        <v>1278</v>
      </c>
      <c r="K195" s="101" t="s">
        <v>1278</v>
      </c>
      <c r="L195" s="101" t="s">
        <v>1278</v>
      </c>
      <c r="M195" s="102" t="s">
        <v>1786</v>
      </c>
      <c r="N195" s="103" t="s">
        <v>1279</v>
      </c>
      <c r="O195" s="280" t="s">
        <v>1280</v>
      </c>
      <c r="P195" s="281"/>
      <c r="Q195" s="281"/>
      <c r="R195" s="281"/>
      <c r="S195" s="282"/>
      <c r="T195" s="124" t="s">
        <v>1446</v>
      </c>
      <c r="U195" s="105" t="s">
        <v>1786</v>
      </c>
      <c r="V195" s="92" t="s">
        <v>1279</v>
      </c>
      <c r="W195" s="96" t="s">
        <v>1278</v>
      </c>
      <c r="X195" s="96" t="s">
        <v>1278</v>
      </c>
      <c r="Y195" s="96" t="s">
        <v>1278</v>
      </c>
      <c r="Z195" s="98" t="s">
        <v>1786</v>
      </c>
      <c r="AA195" s="97" t="s">
        <v>1279</v>
      </c>
      <c r="AB195" s="106" t="s">
        <v>1517</v>
      </c>
      <c r="AC195" s="107" t="s">
        <v>1280</v>
      </c>
      <c r="AD195" s="106" t="s">
        <v>1788</v>
      </c>
      <c r="AE195" s="108" t="s">
        <v>1517</v>
      </c>
      <c r="AF195" s="109" t="s">
        <v>1517</v>
      </c>
      <c r="AG195" s="109" t="s">
        <v>1517</v>
      </c>
      <c r="AH195" s="109" t="s">
        <v>1517</v>
      </c>
      <c r="AI195" s="143" t="s">
        <v>1278</v>
      </c>
      <c r="AJ195" s="143" t="s">
        <v>1278</v>
      </c>
      <c r="AK195" s="143" t="s">
        <v>1278</v>
      </c>
      <c r="AL195" s="143" t="s">
        <v>1278</v>
      </c>
      <c r="AM195" s="143" t="s">
        <v>1278</v>
      </c>
      <c r="AN195" s="110" t="s">
        <v>1279</v>
      </c>
      <c r="AO195" s="144" t="s">
        <v>1278</v>
      </c>
      <c r="AP195" s="144" t="s">
        <v>1278</v>
      </c>
      <c r="AQ195" s="144" t="s">
        <v>1278</v>
      </c>
      <c r="AR195" s="144" t="s">
        <v>1278</v>
      </c>
      <c r="AS195" s="144" t="s">
        <v>1278</v>
      </c>
      <c r="AT195" s="111" t="s">
        <v>1280</v>
      </c>
      <c r="AU195" s="112" t="s">
        <v>1786</v>
      </c>
      <c r="AV195" s="113" t="s">
        <v>1279</v>
      </c>
      <c r="AW195" s="26" t="s">
        <v>1757</v>
      </c>
      <c r="AX195" s="115" t="s">
        <v>1279</v>
      </c>
      <c r="AY195" s="25" t="s">
        <v>1757</v>
      </c>
      <c r="AZ195" s="117" t="s">
        <v>1279</v>
      </c>
      <c r="BA195" s="118">
        <v>45321</v>
      </c>
      <c r="BB195" s="119" t="s">
        <v>1370</v>
      </c>
      <c r="BC195" s="99" t="s">
        <v>922</v>
      </c>
      <c r="BD195" s="123">
        <v>44993</v>
      </c>
      <c r="BE195" s="109" t="s">
        <v>1370</v>
      </c>
    </row>
    <row r="196" spans="1:57" x14ac:dyDescent="0.3">
      <c r="A196" s="99" t="s">
        <v>272</v>
      </c>
      <c r="B196" s="137" t="s">
        <v>1379</v>
      </c>
      <c r="C196" s="99" t="s">
        <v>1345</v>
      </c>
      <c r="D196" s="94" t="s">
        <v>924</v>
      </c>
      <c r="E196" s="94" t="s">
        <v>1779</v>
      </c>
      <c r="F196" s="73">
        <v>21703</v>
      </c>
      <c r="G196" s="101" t="s">
        <v>1278</v>
      </c>
      <c r="H196" s="101" t="s">
        <v>1278</v>
      </c>
      <c r="I196" s="101" t="s">
        <v>1278</v>
      </c>
      <c r="J196" s="101" t="s">
        <v>1278</v>
      </c>
      <c r="K196" s="101" t="s">
        <v>1278</v>
      </c>
      <c r="L196" s="101" t="s">
        <v>1278</v>
      </c>
      <c r="M196" s="102" t="s">
        <v>1786</v>
      </c>
      <c r="N196" s="103" t="s">
        <v>1279</v>
      </c>
      <c r="O196" s="280" t="s">
        <v>1280</v>
      </c>
      <c r="P196" s="281"/>
      <c r="Q196" s="281"/>
      <c r="R196" s="281"/>
      <c r="S196" s="282"/>
      <c r="T196" s="124" t="s">
        <v>1446</v>
      </c>
      <c r="U196" s="105" t="s">
        <v>1786</v>
      </c>
      <c r="V196" s="92" t="s">
        <v>1279</v>
      </c>
      <c r="W196" s="96" t="s">
        <v>1278</v>
      </c>
      <c r="X196" s="96" t="s">
        <v>1278</v>
      </c>
      <c r="Y196" s="96" t="s">
        <v>1278</v>
      </c>
      <c r="Z196" s="98" t="s">
        <v>1786</v>
      </c>
      <c r="AA196" s="97" t="s">
        <v>1279</v>
      </c>
      <c r="AB196" s="106" t="s">
        <v>1517</v>
      </c>
      <c r="AC196" s="107" t="s">
        <v>1280</v>
      </c>
      <c r="AD196" s="106" t="s">
        <v>1789</v>
      </c>
      <c r="AE196" s="108" t="s">
        <v>1517</v>
      </c>
      <c r="AF196" s="109" t="s">
        <v>1517</v>
      </c>
      <c r="AG196" s="109" t="s">
        <v>1517</v>
      </c>
      <c r="AH196" s="109" t="s">
        <v>1517</v>
      </c>
      <c r="AI196" s="143" t="s">
        <v>1278</v>
      </c>
      <c r="AJ196" s="143" t="s">
        <v>1278</v>
      </c>
      <c r="AK196" s="143" t="s">
        <v>1278</v>
      </c>
      <c r="AL196" s="143" t="s">
        <v>1278</v>
      </c>
      <c r="AM196" s="143" t="s">
        <v>1278</v>
      </c>
      <c r="AN196" s="110" t="s">
        <v>1279</v>
      </c>
      <c r="AO196" s="144" t="s">
        <v>1278</v>
      </c>
      <c r="AP196" s="144" t="s">
        <v>1278</v>
      </c>
      <c r="AQ196" s="144" t="s">
        <v>1278</v>
      </c>
      <c r="AR196" s="144" t="s">
        <v>1278</v>
      </c>
      <c r="AS196" s="144" t="s">
        <v>1278</v>
      </c>
      <c r="AT196" s="111" t="s">
        <v>1280</v>
      </c>
      <c r="AU196" s="112" t="s">
        <v>1786</v>
      </c>
      <c r="AV196" s="113" t="s">
        <v>1279</v>
      </c>
      <c r="AW196" s="26" t="s">
        <v>1757</v>
      </c>
      <c r="AX196" s="115" t="s">
        <v>1279</v>
      </c>
      <c r="AY196" s="25" t="s">
        <v>1757</v>
      </c>
      <c r="AZ196" s="117" t="s">
        <v>1279</v>
      </c>
      <c r="BA196" s="118">
        <v>45321</v>
      </c>
      <c r="BB196" s="119" t="s">
        <v>1370</v>
      </c>
      <c r="BC196" s="99" t="s">
        <v>923</v>
      </c>
      <c r="BD196" s="123">
        <v>44993</v>
      </c>
      <c r="BE196" s="109" t="s">
        <v>1370</v>
      </c>
    </row>
    <row r="197" spans="1:57" x14ac:dyDescent="0.3">
      <c r="A197" s="99" t="s">
        <v>274</v>
      </c>
      <c r="B197" s="137" t="s">
        <v>1735</v>
      </c>
      <c r="C197" s="99" t="s">
        <v>1345</v>
      </c>
      <c r="D197" s="94" t="s">
        <v>924</v>
      </c>
      <c r="E197" s="94" t="s">
        <v>1779</v>
      </c>
      <c r="F197" s="73">
        <v>21703</v>
      </c>
      <c r="G197" s="101" t="s">
        <v>1278</v>
      </c>
      <c r="H197" s="101" t="s">
        <v>1278</v>
      </c>
      <c r="I197" s="101" t="s">
        <v>1278</v>
      </c>
      <c r="J197" s="101" t="s">
        <v>1278</v>
      </c>
      <c r="K197" s="101" t="s">
        <v>1278</v>
      </c>
      <c r="L197" s="101" t="s">
        <v>1278</v>
      </c>
      <c r="M197" s="102" t="s">
        <v>1786</v>
      </c>
      <c r="N197" s="103" t="s">
        <v>1279</v>
      </c>
      <c r="O197" s="280" t="s">
        <v>1280</v>
      </c>
      <c r="P197" s="281"/>
      <c r="Q197" s="281"/>
      <c r="R197" s="281"/>
      <c r="S197" s="282"/>
      <c r="T197" s="124" t="s">
        <v>1446</v>
      </c>
      <c r="U197" s="105" t="s">
        <v>1786</v>
      </c>
      <c r="V197" s="92" t="s">
        <v>1279</v>
      </c>
      <c r="W197" s="96" t="s">
        <v>1278</v>
      </c>
      <c r="X197" s="96" t="s">
        <v>1278</v>
      </c>
      <c r="Y197" s="96" t="s">
        <v>1278</v>
      </c>
      <c r="Z197" s="98" t="s">
        <v>1786</v>
      </c>
      <c r="AA197" s="97" t="s">
        <v>1279</v>
      </c>
      <c r="AB197" s="106" t="s">
        <v>1517</v>
      </c>
      <c r="AC197" s="107" t="s">
        <v>1280</v>
      </c>
      <c r="AD197" s="106" t="s">
        <v>1790</v>
      </c>
      <c r="AE197" s="108" t="s">
        <v>1517</v>
      </c>
      <c r="AF197" s="109" t="s">
        <v>1517</v>
      </c>
      <c r="AG197" s="109" t="s">
        <v>1517</v>
      </c>
      <c r="AH197" s="109" t="s">
        <v>1517</v>
      </c>
      <c r="AI197" s="143" t="s">
        <v>1278</v>
      </c>
      <c r="AJ197" s="143" t="s">
        <v>1278</v>
      </c>
      <c r="AK197" s="143" t="s">
        <v>1278</v>
      </c>
      <c r="AL197" s="143" t="s">
        <v>1278</v>
      </c>
      <c r="AM197" s="143" t="s">
        <v>1278</v>
      </c>
      <c r="AN197" s="110" t="s">
        <v>1279</v>
      </c>
      <c r="AO197" s="144" t="s">
        <v>1278</v>
      </c>
      <c r="AP197" s="144" t="s">
        <v>1278</v>
      </c>
      <c r="AQ197" s="144" t="s">
        <v>1278</v>
      </c>
      <c r="AR197" s="144" t="s">
        <v>1278</v>
      </c>
      <c r="AS197" s="144" t="s">
        <v>1278</v>
      </c>
      <c r="AT197" s="111" t="s">
        <v>1280</v>
      </c>
      <c r="AU197" s="112" t="s">
        <v>1786</v>
      </c>
      <c r="AV197" s="113" t="s">
        <v>1279</v>
      </c>
      <c r="AW197" s="26" t="s">
        <v>1757</v>
      </c>
      <c r="AX197" s="115" t="s">
        <v>1279</v>
      </c>
      <c r="AY197" s="25" t="s">
        <v>1757</v>
      </c>
      <c r="AZ197" s="117" t="s">
        <v>1279</v>
      </c>
      <c r="BA197" s="118">
        <v>45321</v>
      </c>
      <c r="BB197" s="119" t="s">
        <v>1370</v>
      </c>
      <c r="BC197" s="99" t="s">
        <v>925</v>
      </c>
      <c r="BD197" s="123">
        <v>44993</v>
      </c>
      <c r="BE197" s="109" t="s">
        <v>1370</v>
      </c>
    </row>
    <row r="198" spans="1:57" x14ac:dyDescent="0.3">
      <c r="A198" s="99" t="s">
        <v>276</v>
      </c>
      <c r="B198" s="137" t="s">
        <v>1383</v>
      </c>
      <c r="C198" s="99" t="s">
        <v>1345</v>
      </c>
      <c r="D198" s="94" t="s">
        <v>924</v>
      </c>
      <c r="E198" s="94" t="s">
        <v>1779</v>
      </c>
      <c r="F198" s="73">
        <v>21703</v>
      </c>
      <c r="G198" s="101" t="s">
        <v>1278</v>
      </c>
      <c r="H198" s="101" t="s">
        <v>1278</v>
      </c>
      <c r="I198" s="101" t="s">
        <v>1278</v>
      </c>
      <c r="J198" s="101" t="s">
        <v>1278</v>
      </c>
      <c r="K198" s="101" t="s">
        <v>1278</v>
      </c>
      <c r="L198" s="101" t="s">
        <v>1278</v>
      </c>
      <c r="M198" s="102" t="s">
        <v>1757</v>
      </c>
      <c r="N198" s="103" t="s">
        <v>1279</v>
      </c>
      <c r="O198" s="280" t="s">
        <v>1280</v>
      </c>
      <c r="P198" s="281"/>
      <c r="Q198" s="281"/>
      <c r="R198" s="281"/>
      <c r="S198" s="282"/>
      <c r="T198" s="124" t="s">
        <v>1446</v>
      </c>
      <c r="U198" s="105" t="s">
        <v>1757</v>
      </c>
      <c r="V198" s="92" t="s">
        <v>1279</v>
      </c>
      <c r="W198" s="96" t="s">
        <v>1278</v>
      </c>
      <c r="X198" s="96" t="s">
        <v>1278</v>
      </c>
      <c r="Y198" s="96" t="s">
        <v>1278</v>
      </c>
      <c r="Z198" s="98" t="s">
        <v>1757</v>
      </c>
      <c r="AA198" s="97" t="s">
        <v>1279</v>
      </c>
      <c r="AB198" s="106" t="s">
        <v>1517</v>
      </c>
      <c r="AC198" s="107" t="s">
        <v>1280</v>
      </c>
      <c r="AD198" s="106" t="s">
        <v>1791</v>
      </c>
      <c r="AE198" s="108" t="s">
        <v>1517</v>
      </c>
      <c r="AF198" s="109" t="s">
        <v>1517</v>
      </c>
      <c r="AG198" s="109" t="s">
        <v>1517</v>
      </c>
      <c r="AH198" s="109" t="s">
        <v>1517</v>
      </c>
      <c r="AI198" s="143" t="s">
        <v>1278</v>
      </c>
      <c r="AJ198" s="143" t="s">
        <v>1278</v>
      </c>
      <c r="AK198" s="143" t="s">
        <v>1278</v>
      </c>
      <c r="AL198" s="143" t="s">
        <v>1278</v>
      </c>
      <c r="AM198" s="143" t="s">
        <v>1278</v>
      </c>
      <c r="AN198" s="110" t="s">
        <v>1279</v>
      </c>
      <c r="AO198" s="144" t="s">
        <v>1278</v>
      </c>
      <c r="AP198" s="144" t="s">
        <v>1278</v>
      </c>
      <c r="AQ198" s="144" t="s">
        <v>1278</v>
      </c>
      <c r="AR198" s="144" t="s">
        <v>1278</v>
      </c>
      <c r="AS198" s="144" t="s">
        <v>1278</v>
      </c>
      <c r="AT198" s="111" t="s">
        <v>1280</v>
      </c>
      <c r="AU198" s="112" t="s">
        <v>1757</v>
      </c>
      <c r="AV198" s="113" t="s">
        <v>1279</v>
      </c>
      <c r="AW198" s="26" t="s">
        <v>1757</v>
      </c>
      <c r="AX198" s="115" t="s">
        <v>1279</v>
      </c>
      <c r="AY198" s="25" t="s">
        <v>1757</v>
      </c>
      <c r="AZ198" s="117" t="s">
        <v>1279</v>
      </c>
      <c r="BA198" s="118">
        <v>45321</v>
      </c>
      <c r="BB198" s="119" t="s">
        <v>1370</v>
      </c>
      <c r="BC198" s="99" t="s">
        <v>926</v>
      </c>
      <c r="BD198" s="123">
        <v>44993</v>
      </c>
      <c r="BE198" s="109" t="s">
        <v>1370</v>
      </c>
    </row>
    <row r="199" spans="1:57" x14ac:dyDescent="0.3">
      <c r="A199" s="99" t="s">
        <v>278</v>
      </c>
      <c r="B199" s="137" t="s">
        <v>1738</v>
      </c>
      <c r="C199" s="99" t="s">
        <v>1345</v>
      </c>
      <c r="D199" s="94" t="s">
        <v>924</v>
      </c>
      <c r="E199" s="94" t="s">
        <v>1779</v>
      </c>
      <c r="F199" s="73">
        <v>21703</v>
      </c>
      <c r="G199" s="101" t="s">
        <v>1278</v>
      </c>
      <c r="H199" s="101" t="s">
        <v>1278</v>
      </c>
      <c r="I199" s="101" t="s">
        <v>1278</v>
      </c>
      <c r="J199" s="101" t="s">
        <v>1278</v>
      </c>
      <c r="K199" s="101" t="s">
        <v>1278</v>
      </c>
      <c r="L199" s="101" t="s">
        <v>1278</v>
      </c>
      <c r="M199" s="102" t="s">
        <v>1757</v>
      </c>
      <c r="N199" s="103" t="s">
        <v>1279</v>
      </c>
      <c r="O199" s="280" t="s">
        <v>1280</v>
      </c>
      <c r="P199" s="281"/>
      <c r="Q199" s="281"/>
      <c r="R199" s="281"/>
      <c r="S199" s="282"/>
      <c r="T199" s="124" t="s">
        <v>1446</v>
      </c>
      <c r="U199" s="105" t="s">
        <v>1757</v>
      </c>
      <c r="V199" s="92" t="s">
        <v>1279</v>
      </c>
      <c r="W199" s="96" t="s">
        <v>1278</v>
      </c>
      <c r="X199" s="96" t="s">
        <v>1278</v>
      </c>
      <c r="Y199" s="96" t="s">
        <v>1278</v>
      </c>
      <c r="Z199" s="98" t="s">
        <v>1757</v>
      </c>
      <c r="AA199" s="97" t="s">
        <v>1279</v>
      </c>
      <c r="AB199" s="106" t="s">
        <v>1517</v>
      </c>
      <c r="AC199" s="107" t="s">
        <v>1280</v>
      </c>
      <c r="AD199" s="106" t="s">
        <v>1792</v>
      </c>
      <c r="AE199" s="108" t="s">
        <v>1517</v>
      </c>
      <c r="AF199" s="109" t="s">
        <v>1517</v>
      </c>
      <c r="AG199" s="109" t="s">
        <v>1517</v>
      </c>
      <c r="AH199" s="109" t="s">
        <v>1517</v>
      </c>
      <c r="AI199" s="143" t="s">
        <v>1278</v>
      </c>
      <c r="AJ199" s="143" t="s">
        <v>1278</v>
      </c>
      <c r="AK199" s="143" t="s">
        <v>1278</v>
      </c>
      <c r="AL199" s="143" t="s">
        <v>1278</v>
      </c>
      <c r="AM199" s="143" t="s">
        <v>1278</v>
      </c>
      <c r="AN199" s="110" t="s">
        <v>1279</v>
      </c>
      <c r="AO199" s="144" t="s">
        <v>1278</v>
      </c>
      <c r="AP199" s="144" t="s">
        <v>1278</v>
      </c>
      <c r="AQ199" s="144" t="s">
        <v>1278</v>
      </c>
      <c r="AR199" s="144" t="s">
        <v>1278</v>
      </c>
      <c r="AS199" s="144" t="s">
        <v>1278</v>
      </c>
      <c r="AT199" s="111" t="s">
        <v>1280</v>
      </c>
      <c r="AU199" s="112" t="s">
        <v>1757</v>
      </c>
      <c r="AV199" s="113" t="s">
        <v>1279</v>
      </c>
      <c r="AW199" s="26" t="s">
        <v>1757</v>
      </c>
      <c r="AX199" s="115" t="s">
        <v>1279</v>
      </c>
      <c r="AY199" s="25" t="s">
        <v>1757</v>
      </c>
      <c r="AZ199" s="117" t="s">
        <v>1279</v>
      </c>
      <c r="BA199" s="118">
        <v>45323</v>
      </c>
      <c r="BB199" s="119" t="s">
        <v>1370</v>
      </c>
      <c r="BC199" s="99" t="s">
        <v>927</v>
      </c>
      <c r="BD199" s="123">
        <v>44993</v>
      </c>
      <c r="BE199" s="109" t="s">
        <v>1370</v>
      </c>
    </row>
    <row r="200" spans="1:57" x14ac:dyDescent="0.3">
      <c r="A200" s="99" t="s">
        <v>22</v>
      </c>
      <c r="B200" s="137" t="s">
        <v>1304</v>
      </c>
      <c r="C200" s="99" t="s">
        <v>1345</v>
      </c>
      <c r="D200" s="94" t="s">
        <v>929</v>
      </c>
      <c r="E200" s="94" t="s">
        <v>1779</v>
      </c>
      <c r="F200" s="73">
        <v>21703</v>
      </c>
      <c r="G200" s="101" t="s">
        <v>1278</v>
      </c>
      <c r="H200" s="101" t="s">
        <v>1278</v>
      </c>
      <c r="I200" s="101" t="s">
        <v>1278</v>
      </c>
      <c r="J200" s="101" t="s">
        <v>1278</v>
      </c>
      <c r="K200" s="101" t="s">
        <v>1278</v>
      </c>
      <c r="L200" s="101" t="s">
        <v>1278</v>
      </c>
      <c r="M200" s="102" t="s">
        <v>1757</v>
      </c>
      <c r="N200" s="103" t="s">
        <v>1279</v>
      </c>
      <c r="O200" s="280" t="s">
        <v>1280</v>
      </c>
      <c r="P200" s="281"/>
      <c r="Q200" s="281"/>
      <c r="R200" s="281"/>
      <c r="S200" s="282"/>
      <c r="T200" s="124" t="s">
        <v>1446</v>
      </c>
      <c r="U200" s="105" t="s">
        <v>1757</v>
      </c>
      <c r="V200" s="92" t="s">
        <v>1279</v>
      </c>
      <c r="W200" s="96" t="s">
        <v>1278</v>
      </c>
      <c r="X200" s="96" t="s">
        <v>1278</v>
      </c>
      <c r="Y200" s="96" t="s">
        <v>1278</v>
      </c>
      <c r="Z200" s="98" t="s">
        <v>1757</v>
      </c>
      <c r="AA200" s="97" t="s">
        <v>1279</v>
      </c>
      <c r="AB200" s="106" t="s">
        <v>1517</v>
      </c>
      <c r="AC200" s="107" t="s">
        <v>1280</v>
      </c>
      <c r="AD200" s="106" t="s">
        <v>1793</v>
      </c>
      <c r="AE200" s="108" t="s">
        <v>1517</v>
      </c>
      <c r="AF200" s="109" t="s">
        <v>1517</v>
      </c>
      <c r="AG200" s="109" t="s">
        <v>1517</v>
      </c>
      <c r="AH200" s="109" t="s">
        <v>1517</v>
      </c>
      <c r="AI200" s="143" t="s">
        <v>1278</v>
      </c>
      <c r="AJ200" s="143" t="s">
        <v>1278</v>
      </c>
      <c r="AK200" s="143" t="s">
        <v>1278</v>
      </c>
      <c r="AL200" s="143" t="s">
        <v>1278</v>
      </c>
      <c r="AM200" s="143" t="s">
        <v>1278</v>
      </c>
      <c r="AN200" s="110" t="s">
        <v>1279</v>
      </c>
      <c r="AO200" s="144" t="s">
        <v>1278</v>
      </c>
      <c r="AP200" s="144" t="s">
        <v>1278</v>
      </c>
      <c r="AQ200" s="144" t="s">
        <v>1278</v>
      </c>
      <c r="AR200" s="144" t="s">
        <v>1278</v>
      </c>
      <c r="AS200" s="144" t="s">
        <v>1278</v>
      </c>
      <c r="AT200" s="111" t="s">
        <v>1280</v>
      </c>
      <c r="AU200" s="112" t="s">
        <v>1757</v>
      </c>
      <c r="AV200" s="113" t="s">
        <v>1279</v>
      </c>
      <c r="AW200" s="26" t="s">
        <v>1757</v>
      </c>
      <c r="AX200" s="115" t="s">
        <v>1279</v>
      </c>
      <c r="AY200" s="25" t="s">
        <v>1757</v>
      </c>
      <c r="AZ200" s="117" t="s">
        <v>1279</v>
      </c>
      <c r="BA200" s="118">
        <v>45323</v>
      </c>
      <c r="BB200" s="119" t="s">
        <v>1370</v>
      </c>
      <c r="BC200" s="99" t="s">
        <v>928</v>
      </c>
      <c r="BD200" s="123">
        <v>44993</v>
      </c>
      <c r="BE200" s="109" t="s">
        <v>1370</v>
      </c>
    </row>
    <row r="201" spans="1:57" x14ac:dyDescent="0.3">
      <c r="A201" s="99" t="s">
        <v>45</v>
      </c>
      <c r="B201" s="137" t="s">
        <v>1587</v>
      </c>
      <c r="C201" s="99" t="s">
        <v>1345</v>
      </c>
      <c r="D201" s="94" t="s">
        <v>929</v>
      </c>
      <c r="E201" s="94" t="s">
        <v>1779</v>
      </c>
      <c r="F201" s="73">
        <v>21703</v>
      </c>
      <c r="G201" s="101" t="s">
        <v>1278</v>
      </c>
      <c r="H201" s="101" t="s">
        <v>1278</v>
      </c>
      <c r="I201" s="101" t="s">
        <v>1278</v>
      </c>
      <c r="J201" s="101" t="s">
        <v>1278</v>
      </c>
      <c r="K201" s="101" t="s">
        <v>1278</v>
      </c>
      <c r="L201" s="101" t="s">
        <v>1278</v>
      </c>
      <c r="M201" s="102" t="s">
        <v>1757</v>
      </c>
      <c r="N201" s="103" t="s">
        <v>1279</v>
      </c>
      <c r="O201" s="280" t="s">
        <v>1280</v>
      </c>
      <c r="P201" s="281"/>
      <c r="Q201" s="281"/>
      <c r="R201" s="281"/>
      <c r="S201" s="282"/>
      <c r="T201" s="124" t="s">
        <v>1446</v>
      </c>
      <c r="U201" s="105" t="s">
        <v>1757</v>
      </c>
      <c r="V201" s="92" t="s">
        <v>1279</v>
      </c>
      <c r="W201" s="96" t="s">
        <v>1278</v>
      </c>
      <c r="X201" s="96" t="s">
        <v>1278</v>
      </c>
      <c r="Y201" s="96" t="s">
        <v>1278</v>
      </c>
      <c r="Z201" s="98" t="s">
        <v>1757</v>
      </c>
      <c r="AA201" s="97" t="s">
        <v>1279</v>
      </c>
      <c r="AB201" s="106" t="s">
        <v>1517</v>
      </c>
      <c r="AC201" s="107" t="s">
        <v>1280</v>
      </c>
      <c r="AD201" s="106" t="s">
        <v>1794</v>
      </c>
      <c r="AE201" s="108" t="s">
        <v>1517</v>
      </c>
      <c r="AF201" s="109" t="s">
        <v>1517</v>
      </c>
      <c r="AG201" s="109" t="s">
        <v>1517</v>
      </c>
      <c r="AH201" s="109" t="s">
        <v>1517</v>
      </c>
      <c r="AI201" s="143" t="s">
        <v>1278</v>
      </c>
      <c r="AJ201" s="143" t="s">
        <v>1278</v>
      </c>
      <c r="AK201" s="143" t="s">
        <v>1278</v>
      </c>
      <c r="AL201" s="143" t="s">
        <v>1278</v>
      </c>
      <c r="AM201" s="143" t="s">
        <v>1278</v>
      </c>
      <c r="AN201" s="110" t="s">
        <v>1279</v>
      </c>
      <c r="AO201" s="144" t="s">
        <v>1278</v>
      </c>
      <c r="AP201" s="144" t="s">
        <v>1278</v>
      </c>
      <c r="AQ201" s="144" t="s">
        <v>1278</v>
      </c>
      <c r="AR201" s="144" t="s">
        <v>1278</v>
      </c>
      <c r="AS201" s="144" t="s">
        <v>1278</v>
      </c>
      <c r="AT201" s="111" t="s">
        <v>1280</v>
      </c>
      <c r="AU201" s="112" t="s">
        <v>1757</v>
      </c>
      <c r="AV201" s="113" t="s">
        <v>1279</v>
      </c>
      <c r="AW201" s="26" t="s">
        <v>1757</v>
      </c>
      <c r="AX201" s="115" t="s">
        <v>1279</v>
      </c>
      <c r="AY201" s="25" t="s">
        <v>1757</v>
      </c>
      <c r="AZ201" s="117" t="s">
        <v>1279</v>
      </c>
      <c r="BA201" s="118">
        <v>45323</v>
      </c>
      <c r="BB201" s="119" t="s">
        <v>1370</v>
      </c>
      <c r="BC201" s="99" t="s">
        <v>930</v>
      </c>
      <c r="BD201" s="123">
        <v>44993</v>
      </c>
      <c r="BE201" s="109" t="s">
        <v>1370</v>
      </c>
    </row>
    <row r="202" spans="1:57" x14ac:dyDescent="0.3">
      <c r="A202" s="99" t="s">
        <v>25</v>
      </c>
      <c r="B202" s="137" t="s">
        <v>1309</v>
      </c>
      <c r="C202" s="99" t="s">
        <v>1345</v>
      </c>
      <c r="D202" s="94" t="s">
        <v>932</v>
      </c>
      <c r="E202" s="94" t="s">
        <v>1779</v>
      </c>
      <c r="F202" s="73">
        <v>21703</v>
      </c>
      <c r="G202" s="101" t="s">
        <v>1278</v>
      </c>
      <c r="H202" s="101" t="s">
        <v>1278</v>
      </c>
      <c r="I202" s="101" t="s">
        <v>1278</v>
      </c>
      <c r="J202" s="101" t="s">
        <v>1278</v>
      </c>
      <c r="K202" s="101" t="s">
        <v>1278</v>
      </c>
      <c r="L202" s="101" t="s">
        <v>1278</v>
      </c>
      <c r="M202" s="102" t="s">
        <v>1757</v>
      </c>
      <c r="N202" s="103" t="s">
        <v>1279</v>
      </c>
      <c r="O202" s="280" t="s">
        <v>1280</v>
      </c>
      <c r="P202" s="281"/>
      <c r="Q202" s="281"/>
      <c r="R202" s="281"/>
      <c r="S202" s="282"/>
      <c r="T202" s="124" t="s">
        <v>1446</v>
      </c>
      <c r="U202" s="105" t="s">
        <v>1757</v>
      </c>
      <c r="V202" s="92" t="s">
        <v>1279</v>
      </c>
      <c r="W202" s="96" t="s">
        <v>1278</v>
      </c>
      <c r="X202" s="96" t="s">
        <v>1278</v>
      </c>
      <c r="Y202" s="96" t="s">
        <v>1278</v>
      </c>
      <c r="Z202" s="98" t="s">
        <v>1757</v>
      </c>
      <c r="AA202" s="97" t="s">
        <v>1279</v>
      </c>
      <c r="AB202" s="106" t="s">
        <v>1517</v>
      </c>
      <c r="AC202" s="107" t="s">
        <v>1280</v>
      </c>
      <c r="AD202" s="106" t="s">
        <v>1795</v>
      </c>
      <c r="AE202" s="108" t="s">
        <v>1517</v>
      </c>
      <c r="AF202" s="109" t="s">
        <v>1517</v>
      </c>
      <c r="AG202" s="109" t="s">
        <v>1517</v>
      </c>
      <c r="AH202" s="109" t="s">
        <v>1517</v>
      </c>
      <c r="AI202" s="143" t="s">
        <v>1278</v>
      </c>
      <c r="AJ202" s="143" t="s">
        <v>1278</v>
      </c>
      <c r="AK202" s="143" t="s">
        <v>1278</v>
      </c>
      <c r="AL202" s="143" t="s">
        <v>1278</v>
      </c>
      <c r="AM202" s="143" t="s">
        <v>1278</v>
      </c>
      <c r="AN202" s="110" t="s">
        <v>1279</v>
      </c>
      <c r="AO202" s="144" t="s">
        <v>1278</v>
      </c>
      <c r="AP202" s="144" t="s">
        <v>1278</v>
      </c>
      <c r="AQ202" s="144" t="s">
        <v>1278</v>
      </c>
      <c r="AR202" s="144" t="s">
        <v>1278</v>
      </c>
      <c r="AS202" s="144" t="s">
        <v>1278</v>
      </c>
      <c r="AT202" s="111" t="s">
        <v>1280</v>
      </c>
      <c r="AU202" s="112" t="s">
        <v>1757</v>
      </c>
      <c r="AV202" s="113" t="s">
        <v>1279</v>
      </c>
      <c r="AW202" s="26" t="s">
        <v>1757</v>
      </c>
      <c r="AX202" s="115" t="s">
        <v>1279</v>
      </c>
      <c r="AY202" s="25" t="s">
        <v>1757</v>
      </c>
      <c r="AZ202" s="117" t="s">
        <v>1279</v>
      </c>
      <c r="BA202" s="118">
        <v>45323</v>
      </c>
      <c r="BB202" s="119" t="s">
        <v>1370</v>
      </c>
      <c r="BC202" s="99" t="s">
        <v>931</v>
      </c>
      <c r="BD202" s="123">
        <v>44993</v>
      </c>
      <c r="BE202" s="109" t="s">
        <v>1370</v>
      </c>
    </row>
    <row r="203" spans="1:57" x14ac:dyDescent="0.3">
      <c r="A203" s="99" t="s">
        <v>53</v>
      </c>
      <c r="B203" s="137" t="s">
        <v>1336</v>
      </c>
      <c r="C203" s="99" t="s">
        <v>1345</v>
      </c>
      <c r="D203" s="94" t="s">
        <v>932</v>
      </c>
      <c r="E203" s="94" t="s">
        <v>1779</v>
      </c>
      <c r="F203" s="73">
        <v>21703</v>
      </c>
      <c r="G203" s="101" t="s">
        <v>1278</v>
      </c>
      <c r="H203" s="101" t="s">
        <v>1278</v>
      </c>
      <c r="I203" s="101" t="s">
        <v>1278</v>
      </c>
      <c r="J203" s="101" t="s">
        <v>1278</v>
      </c>
      <c r="K203" s="101" t="s">
        <v>1278</v>
      </c>
      <c r="L203" s="101" t="s">
        <v>1278</v>
      </c>
      <c r="M203" s="102" t="s">
        <v>1757</v>
      </c>
      <c r="N203" s="103" t="s">
        <v>1279</v>
      </c>
      <c r="O203" s="280" t="s">
        <v>1280</v>
      </c>
      <c r="P203" s="281"/>
      <c r="Q203" s="281"/>
      <c r="R203" s="281"/>
      <c r="S203" s="282"/>
      <c r="T203" s="124" t="s">
        <v>1446</v>
      </c>
      <c r="U203" s="105" t="s">
        <v>1757</v>
      </c>
      <c r="V203" s="92" t="s">
        <v>1279</v>
      </c>
      <c r="W203" s="96" t="s">
        <v>1278</v>
      </c>
      <c r="X203" s="96" t="s">
        <v>1278</v>
      </c>
      <c r="Y203" s="96" t="s">
        <v>1278</v>
      </c>
      <c r="Z203" s="98" t="s">
        <v>1757</v>
      </c>
      <c r="AA203" s="97" t="s">
        <v>1279</v>
      </c>
      <c r="AB203" s="106" t="s">
        <v>1517</v>
      </c>
      <c r="AC203" s="107" t="s">
        <v>1280</v>
      </c>
      <c r="AD203" s="106" t="s">
        <v>1796</v>
      </c>
      <c r="AE203" s="108" t="s">
        <v>1517</v>
      </c>
      <c r="AF203" s="109" t="s">
        <v>1517</v>
      </c>
      <c r="AG203" s="109" t="s">
        <v>1517</v>
      </c>
      <c r="AH203" s="109" t="s">
        <v>1517</v>
      </c>
      <c r="AI203" s="143" t="s">
        <v>1278</v>
      </c>
      <c r="AJ203" s="143" t="s">
        <v>1278</v>
      </c>
      <c r="AK203" s="143" t="s">
        <v>1278</v>
      </c>
      <c r="AL203" s="143" t="s">
        <v>1278</v>
      </c>
      <c r="AM203" s="143" t="s">
        <v>1278</v>
      </c>
      <c r="AN203" s="110" t="s">
        <v>1279</v>
      </c>
      <c r="AO203" s="144" t="s">
        <v>1278</v>
      </c>
      <c r="AP203" s="144" t="s">
        <v>1278</v>
      </c>
      <c r="AQ203" s="144" t="s">
        <v>1278</v>
      </c>
      <c r="AR203" s="144" t="s">
        <v>1278</v>
      </c>
      <c r="AS203" s="144" t="s">
        <v>1278</v>
      </c>
      <c r="AT203" s="111" t="s">
        <v>1280</v>
      </c>
      <c r="AU203" s="112" t="s">
        <v>1757</v>
      </c>
      <c r="AV203" s="113" t="s">
        <v>1279</v>
      </c>
      <c r="AW203" s="26" t="s">
        <v>1757</v>
      </c>
      <c r="AX203" s="115" t="s">
        <v>1279</v>
      </c>
      <c r="AY203" s="25" t="s">
        <v>1757</v>
      </c>
      <c r="AZ203" s="117" t="s">
        <v>1279</v>
      </c>
      <c r="BA203" s="118">
        <v>45323</v>
      </c>
      <c r="BB203" s="119" t="s">
        <v>1370</v>
      </c>
      <c r="BC203" s="99" t="s">
        <v>933</v>
      </c>
      <c r="BD203" s="123">
        <v>44993</v>
      </c>
      <c r="BE203" s="109" t="s">
        <v>1370</v>
      </c>
    </row>
    <row r="204" spans="1:57" x14ac:dyDescent="0.3">
      <c r="A204" s="99" t="s">
        <v>47</v>
      </c>
      <c r="B204" s="137" t="s">
        <v>1322</v>
      </c>
      <c r="C204" s="99" t="s">
        <v>1345</v>
      </c>
      <c r="D204" s="94">
        <v>45334</v>
      </c>
      <c r="E204" s="67" t="s">
        <v>1797</v>
      </c>
      <c r="F204" s="73">
        <v>21767</v>
      </c>
      <c r="G204" s="101" t="s">
        <v>1278</v>
      </c>
      <c r="H204" s="101" t="s">
        <v>1278</v>
      </c>
      <c r="I204" s="101" t="s">
        <v>1278</v>
      </c>
      <c r="J204" s="101" t="s">
        <v>1278</v>
      </c>
      <c r="K204" s="101" t="s">
        <v>1278</v>
      </c>
      <c r="M204" s="102">
        <v>45343</v>
      </c>
      <c r="N204" s="103" t="s">
        <v>1440</v>
      </c>
      <c r="O204" s="280" t="s">
        <v>1280</v>
      </c>
      <c r="P204" s="281"/>
      <c r="Q204" s="281"/>
      <c r="R204" s="281"/>
      <c r="S204" s="282"/>
      <c r="T204" s="124" t="s">
        <v>1446</v>
      </c>
      <c r="U204" s="105">
        <v>45343</v>
      </c>
      <c r="V204" s="92" t="s">
        <v>1440</v>
      </c>
      <c r="W204" s="96" t="s">
        <v>1278</v>
      </c>
      <c r="X204" s="96" t="s">
        <v>1278</v>
      </c>
      <c r="Y204" s="96" t="s">
        <v>1278</v>
      </c>
      <c r="Z204" s="98">
        <v>45343</v>
      </c>
      <c r="AA204" s="97" t="s">
        <v>1440</v>
      </c>
      <c r="AB204" s="106" t="s">
        <v>1517</v>
      </c>
      <c r="AC204" s="107" t="s">
        <v>1280</v>
      </c>
      <c r="AD204" s="106" t="s">
        <v>1798</v>
      </c>
      <c r="AE204" s="108" t="s">
        <v>1517</v>
      </c>
      <c r="AF204" s="109" t="s">
        <v>1517</v>
      </c>
      <c r="AG204" s="109" t="s">
        <v>1517</v>
      </c>
      <c r="AH204" s="109" t="s">
        <v>1517</v>
      </c>
      <c r="AI204" s="143" t="s">
        <v>1278</v>
      </c>
      <c r="AJ204" s="143" t="s">
        <v>1278</v>
      </c>
      <c r="AK204" s="143" t="s">
        <v>1278</v>
      </c>
      <c r="AL204" s="143" t="s">
        <v>1278</v>
      </c>
      <c r="AM204" s="143" t="s">
        <v>1278</v>
      </c>
      <c r="AN204" s="110" t="s">
        <v>1440</v>
      </c>
      <c r="AO204" s="144" t="s">
        <v>1278</v>
      </c>
      <c r="AP204" s="144" t="s">
        <v>1278</v>
      </c>
      <c r="AQ204" s="144" t="s">
        <v>1278</v>
      </c>
      <c r="AR204" s="144" t="s">
        <v>1278</v>
      </c>
      <c r="AS204" s="144" t="s">
        <v>1278</v>
      </c>
      <c r="AT204" s="111" t="s">
        <v>1280</v>
      </c>
      <c r="AU204" s="112">
        <v>45344</v>
      </c>
      <c r="AV204" s="113" t="s">
        <v>1440</v>
      </c>
      <c r="AW204" s="26" t="s">
        <v>1799</v>
      </c>
      <c r="AX204" s="115" t="s">
        <v>1440</v>
      </c>
      <c r="AY204" s="25">
        <v>45344</v>
      </c>
      <c r="AZ204" s="117" t="s">
        <v>1440</v>
      </c>
      <c r="BA204" s="118">
        <v>45345</v>
      </c>
      <c r="BB204" s="119" t="s">
        <v>1370</v>
      </c>
      <c r="BC204" s="99" t="s">
        <v>934</v>
      </c>
      <c r="BD204" s="123">
        <v>44993</v>
      </c>
      <c r="BE204" s="109" t="s">
        <v>1370</v>
      </c>
    </row>
    <row r="205" spans="1:57" x14ac:dyDescent="0.3">
      <c r="A205" s="99" t="s">
        <v>49</v>
      </c>
      <c r="B205" s="137" t="s">
        <v>1326</v>
      </c>
      <c r="C205" s="99" t="s">
        <v>1345</v>
      </c>
      <c r="D205" s="94">
        <v>45334</v>
      </c>
      <c r="E205" s="67" t="s">
        <v>1797</v>
      </c>
      <c r="F205" s="73">
        <v>21767</v>
      </c>
      <c r="G205" s="101" t="s">
        <v>1278</v>
      </c>
      <c r="H205" s="101" t="s">
        <v>1278</v>
      </c>
      <c r="I205" s="101" t="s">
        <v>1278</v>
      </c>
      <c r="J205" s="101" t="s">
        <v>1278</v>
      </c>
      <c r="K205" s="101" t="s">
        <v>1278</v>
      </c>
      <c r="L205" s="101" t="s">
        <v>1278</v>
      </c>
      <c r="M205" s="102" t="s">
        <v>1800</v>
      </c>
      <c r="N205" s="103" t="s">
        <v>1279</v>
      </c>
      <c r="O205" s="280" t="s">
        <v>1280</v>
      </c>
      <c r="P205" s="281"/>
      <c r="Q205" s="281"/>
      <c r="R205" s="281"/>
      <c r="S205" s="282"/>
      <c r="T205" s="124" t="s">
        <v>1446</v>
      </c>
      <c r="U205" s="105" t="s">
        <v>1800</v>
      </c>
      <c r="V205" s="92" t="s">
        <v>1279</v>
      </c>
      <c r="W205" s="96" t="s">
        <v>1278</v>
      </c>
      <c r="X205" s="96" t="s">
        <v>1278</v>
      </c>
      <c r="Y205" s="96" t="s">
        <v>1278</v>
      </c>
      <c r="Z205" s="98" t="s">
        <v>1800</v>
      </c>
      <c r="AA205" s="97" t="s">
        <v>1279</v>
      </c>
      <c r="AB205" s="106" t="s">
        <v>1517</v>
      </c>
      <c r="AC205" s="107" t="s">
        <v>1280</v>
      </c>
      <c r="AD205" s="106" t="s">
        <v>1801</v>
      </c>
      <c r="AE205" s="108" t="s">
        <v>1517</v>
      </c>
      <c r="AF205" s="109" t="s">
        <v>1517</v>
      </c>
      <c r="AG205" s="109" t="s">
        <v>1517</v>
      </c>
      <c r="AH205" s="109" t="s">
        <v>1517</v>
      </c>
      <c r="AI205" s="143" t="s">
        <v>1278</v>
      </c>
      <c r="AJ205" s="143" t="s">
        <v>1278</v>
      </c>
      <c r="AK205" s="143" t="s">
        <v>1278</v>
      </c>
      <c r="AL205" s="143" t="s">
        <v>1278</v>
      </c>
      <c r="AM205" s="143" t="s">
        <v>1278</v>
      </c>
      <c r="AN205" s="110" t="s">
        <v>1279</v>
      </c>
      <c r="AO205" s="144" t="s">
        <v>1278</v>
      </c>
      <c r="AP205" s="144" t="s">
        <v>1278</v>
      </c>
      <c r="AQ205" s="144" t="s">
        <v>1278</v>
      </c>
      <c r="AR205" s="144" t="s">
        <v>1278</v>
      </c>
      <c r="AS205" s="144" t="s">
        <v>1278</v>
      </c>
      <c r="AT205" s="111" t="s">
        <v>1280</v>
      </c>
      <c r="AU205" s="112" t="s">
        <v>1800</v>
      </c>
      <c r="AV205" s="113" t="s">
        <v>1279</v>
      </c>
      <c r="AW205" s="26" t="s">
        <v>1800</v>
      </c>
      <c r="AX205" s="115" t="s">
        <v>1279</v>
      </c>
      <c r="AY205" s="25" t="s">
        <v>1800</v>
      </c>
      <c r="AZ205" s="117" t="s">
        <v>1279</v>
      </c>
      <c r="BA205" s="118">
        <v>45343</v>
      </c>
      <c r="BB205" s="119" t="s">
        <v>1370</v>
      </c>
      <c r="BC205" s="99" t="s">
        <v>935</v>
      </c>
      <c r="BD205" s="123">
        <v>44993</v>
      </c>
      <c r="BE205" s="109" t="s">
        <v>1370</v>
      </c>
    </row>
    <row r="206" spans="1:57" x14ac:dyDescent="0.3">
      <c r="A206" s="99" t="s">
        <v>261</v>
      </c>
      <c r="B206" s="137" t="s">
        <v>1537</v>
      </c>
      <c r="C206" s="99" t="s">
        <v>1345</v>
      </c>
      <c r="D206" s="94">
        <v>45335</v>
      </c>
      <c r="E206" s="67" t="s">
        <v>1797</v>
      </c>
      <c r="F206" s="73">
        <v>21767</v>
      </c>
      <c r="G206" s="101" t="s">
        <v>1278</v>
      </c>
      <c r="H206" s="101" t="s">
        <v>1278</v>
      </c>
      <c r="I206" s="101" t="s">
        <v>1278</v>
      </c>
      <c r="J206" s="101" t="s">
        <v>1278</v>
      </c>
      <c r="K206" s="101" t="s">
        <v>1278</v>
      </c>
      <c r="L206" s="101" t="s">
        <v>1278</v>
      </c>
      <c r="M206" s="102" t="s">
        <v>1800</v>
      </c>
      <c r="N206" s="103" t="s">
        <v>1279</v>
      </c>
      <c r="O206" s="280" t="s">
        <v>1280</v>
      </c>
      <c r="P206" s="281"/>
      <c r="Q206" s="281"/>
      <c r="R206" s="281"/>
      <c r="S206" s="282"/>
      <c r="T206" s="124" t="s">
        <v>1446</v>
      </c>
      <c r="U206" s="105" t="s">
        <v>1800</v>
      </c>
      <c r="V206" s="92" t="s">
        <v>1279</v>
      </c>
      <c r="W206" s="96" t="s">
        <v>1278</v>
      </c>
      <c r="X206" s="96" t="s">
        <v>1278</v>
      </c>
      <c r="Y206" s="96" t="s">
        <v>1278</v>
      </c>
      <c r="Z206" s="98" t="s">
        <v>1800</v>
      </c>
      <c r="AA206" s="97" t="s">
        <v>1279</v>
      </c>
      <c r="AB206" s="106" t="s">
        <v>1517</v>
      </c>
      <c r="AC206" s="107" t="s">
        <v>1280</v>
      </c>
      <c r="AD206" s="106" t="s">
        <v>1802</v>
      </c>
      <c r="AE206" s="108" t="s">
        <v>1517</v>
      </c>
      <c r="AF206" s="109" t="s">
        <v>1517</v>
      </c>
      <c r="AG206" s="109" t="s">
        <v>1517</v>
      </c>
      <c r="AH206" s="109" t="s">
        <v>1517</v>
      </c>
      <c r="AI206" s="143" t="s">
        <v>1278</v>
      </c>
      <c r="AJ206" s="143" t="s">
        <v>1278</v>
      </c>
      <c r="AK206" s="143" t="s">
        <v>1278</v>
      </c>
      <c r="AL206" s="143" t="s">
        <v>1278</v>
      </c>
      <c r="AM206" s="143" t="s">
        <v>1278</v>
      </c>
      <c r="AN206" s="110" t="s">
        <v>1279</v>
      </c>
      <c r="AO206" s="144" t="s">
        <v>1278</v>
      </c>
      <c r="AP206" s="144" t="s">
        <v>1278</v>
      </c>
      <c r="AQ206" s="144" t="s">
        <v>1278</v>
      </c>
      <c r="AR206" s="144" t="s">
        <v>1278</v>
      </c>
      <c r="AS206" s="144" t="s">
        <v>1278</v>
      </c>
      <c r="AT206" s="111" t="s">
        <v>1280</v>
      </c>
      <c r="AU206" s="112" t="s">
        <v>1800</v>
      </c>
      <c r="AV206" s="113" t="s">
        <v>1279</v>
      </c>
      <c r="AW206" s="26" t="s">
        <v>1800</v>
      </c>
      <c r="AX206" s="115" t="s">
        <v>1279</v>
      </c>
      <c r="AY206" s="25" t="s">
        <v>1800</v>
      </c>
      <c r="AZ206" s="117" t="s">
        <v>1279</v>
      </c>
      <c r="BA206" s="118">
        <v>45343</v>
      </c>
      <c r="BB206" s="119" t="s">
        <v>1370</v>
      </c>
      <c r="BC206" s="99" t="s">
        <v>936</v>
      </c>
      <c r="BD206" s="123">
        <v>44993</v>
      </c>
      <c r="BE206" s="109" t="s">
        <v>1370</v>
      </c>
    </row>
    <row r="207" spans="1:57" x14ac:dyDescent="0.3">
      <c r="A207" s="99" t="s">
        <v>182</v>
      </c>
      <c r="B207" s="137" t="s">
        <v>1357</v>
      </c>
      <c r="C207" s="99" t="s">
        <v>1345</v>
      </c>
      <c r="D207" s="94">
        <v>45362</v>
      </c>
      <c r="E207" s="67">
        <v>45369</v>
      </c>
      <c r="F207" s="73">
        <v>21832</v>
      </c>
      <c r="G207" s="101" t="s">
        <v>1278</v>
      </c>
      <c r="H207" s="101" t="s">
        <v>1278</v>
      </c>
      <c r="I207" s="101" t="s">
        <v>1278</v>
      </c>
      <c r="J207" s="101" t="s">
        <v>1278</v>
      </c>
      <c r="K207" s="101" t="s">
        <v>1278</v>
      </c>
      <c r="L207" s="101" t="s">
        <v>1278</v>
      </c>
      <c r="M207" s="102">
        <v>45377</v>
      </c>
      <c r="N207" s="103" t="s">
        <v>1440</v>
      </c>
      <c r="O207" s="280" t="s">
        <v>1280</v>
      </c>
      <c r="P207" s="281"/>
      <c r="Q207" s="281"/>
      <c r="R207" s="281"/>
      <c r="S207" s="282"/>
      <c r="T207" s="124" t="s">
        <v>1446</v>
      </c>
      <c r="U207" s="105">
        <v>45377</v>
      </c>
      <c r="V207" s="92" t="s">
        <v>1440</v>
      </c>
      <c r="W207" s="96" t="s">
        <v>1278</v>
      </c>
      <c r="X207" s="96" t="s">
        <v>1278</v>
      </c>
      <c r="Y207" s="96" t="s">
        <v>1278</v>
      </c>
      <c r="Z207" s="98">
        <v>45377</v>
      </c>
      <c r="AA207" s="97" t="s">
        <v>1440</v>
      </c>
      <c r="AB207" s="106" t="s">
        <v>1517</v>
      </c>
      <c r="AC207" s="107" t="s">
        <v>1280</v>
      </c>
      <c r="AD207" s="106" t="s">
        <v>1803</v>
      </c>
      <c r="AE207" s="108" t="s">
        <v>1517</v>
      </c>
      <c r="AF207" s="109" t="s">
        <v>1517</v>
      </c>
      <c r="AG207" s="109" t="s">
        <v>1517</v>
      </c>
      <c r="AH207" s="109" t="s">
        <v>1517</v>
      </c>
      <c r="AI207" s="143" t="s">
        <v>1278</v>
      </c>
      <c r="AJ207" s="143" t="s">
        <v>1278</v>
      </c>
      <c r="AK207" s="143" t="s">
        <v>1278</v>
      </c>
      <c r="AL207" s="143" t="s">
        <v>1278</v>
      </c>
      <c r="AM207" s="143" t="s">
        <v>1278</v>
      </c>
      <c r="AN207" s="110" t="s">
        <v>1440</v>
      </c>
      <c r="AO207" s="144" t="s">
        <v>1278</v>
      </c>
      <c r="AP207" s="144" t="s">
        <v>1278</v>
      </c>
      <c r="AQ207" s="144" t="s">
        <v>1278</v>
      </c>
      <c r="AR207" s="144" t="s">
        <v>1278</v>
      </c>
      <c r="AS207" s="144" t="s">
        <v>1278</v>
      </c>
      <c r="AT207" s="111" t="s">
        <v>1280</v>
      </c>
      <c r="AU207" s="112">
        <v>45377</v>
      </c>
      <c r="AV207" s="113" t="s">
        <v>1440</v>
      </c>
      <c r="AW207" s="26">
        <v>45377</v>
      </c>
      <c r="AX207" s="115" t="s">
        <v>1440</v>
      </c>
      <c r="AY207" s="25">
        <v>45377</v>
      </c>
      <c r="AZ207" s="117" t="s">
        <v>1440</v>
      </c>
      <c r="BA207" s="118">
        <v>45012</v>
      </c>
      <c r="BB207" s="119" t="s">
        <v>1370</v>
      </c>
      <c r="BC207" s="99" t="s">
        <v>960</v>
      </c>
    </row>
    <row r="208" spans="1:57" x14ac:dyDescent="0.3">
      <c r="A208" s="99" t="s">
        <v>184</v>
      </c>
      <c r="B208" s="137" t="s">
        <v>1360</v>
      </c>
      <c r="C208" s="99" t="s">
        <v>1345</v>
      </c>
      <c r="D208" s="94">
        <v>45362</v>
      </c>
      <c r="E208" s="67">
        <v>45369</v>
      </c>
      <c r="F208" s="73">
        <v>21832</v>
      </c>
      <c r="G208" s="101" t="s">
        <v>1278</v>
      </c>
      <c r="H208" s="101" t="s">
        <v>1278</v>
      </c>
      <c r="I208" s="101" t="s">
        <v>1278</v>
      </c>
      <c r="J208" s="101" t="s">
        <v>1278</v>
      </c>
      <c r="K208" s="101" t="s">
        <v>1278</v>
      </c>
      <c r="L208" s="101" t="s">
        <v>1278</v>
      </c>
      <c r="M208" s="102">
        <v>45377</v>
      </c>
      <c r="N208" s="103" t="s">
        <v>1440</v>
      </c>
      <c r="O208" s="280" t="s">
        <v>1280</v>
      </c>
      <c r="P208" s="281"/>
      <c r="Q208" s="281"/>
      <c r="R208" s="281"/>
      <c r="S208" s="282"/>
      <c r="T208" s="124" t="s">
        <v>1446</v>
      </c>
      <c r="U208" s="105">
        <v>45377</v>
      </c>
      <c r="V208" s="92" t="s">
        <v>1440</v>
      </c>
      <c r="W208" s="96" t="s">
        <v>1278</v>
      </c>
      <c r="X208" s="96" t="s">
        <v>1278</v>
      </c>
      <c r="Y208" s="96" t="s">
        <v>1278</v>
      </c>
      <c r="Z208" s="98">
        <v>45377</v>
      </c>
      <c r="AA208" s="97" t="s">
        <v>1440</v>
      </c>
      <c r="AB208" s="106" t="s">
        <v>1517</v>
      </c>
      <c r="AC208" s="107" t="s">
        <v>1280</v>
      </c>
      <c r="AD208" s="106" t="s">
        <v>1804</v>
      </c>
      <c r="AE208" s="108" t="s">
        <v>1517</v>
      </c>
      <c r="AF208" s="109" t="s">
        <v>1517</v>
      </c>
      <c r="AG208" s="109" t="s">
        <v>1517</v>
      </c>
      <c r="AH208" s="109" t="s">
        <v>1517</v>
      </c>
      <c r="AI208" s="143" t="s">
        <v>1278</v>
      </c>
      <c r="AJ208" s="143" t="s">
        <v>1278</v>
      </c>
      <c r="AK208" s="143" t="s">
        <v>1278</v>
      </c>
      <c r="AL208" s="143" t="s">
        <v>1278</v>
      </c>
      <c r="AM208" s="143" t="s">
        <v>1278</v>
      </c>
      <c r="AN208" s="110" t="s">
        <v>1440</v>
      </c>
      <c r="AO208" s="144" t="s">
        <v>1278</v>
      </c>
      <c r="AP208" s="144" t="s">
        <v>1278</v>
      </c>
      <c r="AQ208" s="144" t="s">
        <v>1278</v>
      </c>
      <c r="AR208" s="144" t="s">
        <v>1278</v>
      </c>
      <c r="AS208" s="144" t="s">
        <v>1278</v>
      </c>
      <c r="AT208" s="111" t="s">
        <v>1280</v>
      </c>
      <c r="AU208" s="112">
        <v>45377</v>
      </c>
      <c r="AV208" s="113" t="s">
        <v>1440</v>
      </c>
      <c r="AW208" s="26">
        <v>45377</v>
      </c>
      <c r="AX208" s="115" t="s">
        <v>1440</v>
      </c>
      <c r="AY208" s="25">
        <v>45377</v>
      </c>
      <c r="AZ208" s="117" t="s">
        <v>1440</v>
      </c>
      <c r="BA208" s="118">
        <v>45012</v>
      </c>
      <c r="BB208" s="119" t="s">
        <v>1370</v>
      </c>
      <c r="BC208" s="99" t="s">
        <v>961</v>
      </c>
    </row>
    <row r="209" spans="1:55" x14ac:dyDescent="0.3">
      <c r="A209" s="99" t="s">
        <v>178</v>
      </c>
      <c r="B209" s="137" t="s">
        <v>1344</v>
      </c>
      <c r="C209" s="99" t="s">
        <v>1345</v>
      </c>
      <c r="D209" s="94">
        <v>45362</v>
      </c>
      <c r="E209" s="67">
        <v>45369</v>
      </c>
      <c r="F209" s="73">
        <v>21832</v>
      </c>
      <c r="G209" s="101" t="s">
        <v>1278</v>
      </c>
      <c r="H209" s="101" t="s">
        <v>1278</v>
      </c>
      <c r="I209" s="101" t="s">
        <v>1278</v>
      </c>
      <c r="J209" s="101" t="s">
        <v>1278</v>
      </c>
      <c r="K209" s="101" t="s">
        <v>1278</v>
      </c>
      <c r="L209" s="101" t="s">
        <v>1278</v>
      </c>
      <c r="M209" s="102">
        <v>45377</v>
      </c>
      <c r="N209" s="103" t="s">
        <v>1440</v>
      </c>
      <c r="O209" s="280" t="s">
        <v>1280</v>
      </c>
      <c r="P209" s="281"/>
      <c r="Q209" s="281"/>
      <c r="R209" s="281"/>
      <c r="S209" s="282"/>
      <c r="T209" s="124" t="s">
        <v>1446</v>
      </c>
      <c r="U209" s="105">
        <v>45377</v>
      </c>
      <c r="V209" s="92" t="s">
        <v>1440</v>
      </c>
      <c r="W209" s="96" t="s">
        <v>1278</v>
      </c>
      <c r="X209" s="96" t="s">
        <v>1278</v>
      </c>
      <c r="Y209" s="96" t="s">
        <v>1278</v>
      </c>
      <c r="Z209" s="98">
        <v>45377</v>
      </c>
      <c r="AA209" s="97" t="s">
        <v>1440</v>
      </c>
      <c r="AB209" s="106" t="s">
        <v>1517</v>
      </c>
      <c r="AC209" s="107" t="s">
        <v>1280</v>
      </c>
      <c r="AD209" s="106" t="s">
        <v>1805</v>
      </c>
      <c r="AE209" s="108" t="s">
        <v>1517</v>
      </c>
      <c r="AF209" s="109" t="s">
        <v>1517</v>
      </c>
      <c r="AG209" s="109" t="s">
        <v>1517</v>
      </c>
      <c r="AH209" s="109" t="s">
        <v>1517</v>
      </c>
      <c r="AI209" s="143" t="s">
        <v>1278</v>
      </c>
      <c r="AJ209" s="143" t="s">
        <v>1278</v>
      </c>
      <c r="AK209" s="143" t="s">
        <v>1278</v>
      </c>
      <c r="AL209" s="143" t="s">
        <v>1278</v>
      </c>
      <c r="AM209" s="143" t="s">
        <v>1278</v>
      </c>
      <c r="AN209" s="110" t="s">
        <v>1440</v>
      </c>
      <c r="AO209" s="144" t="s">
        <v>1278</v>
      </c>
      <c r="AP209" s="144" t="s">
        <v>1278</v>
      </c>
      <c r="AQ209" s="144" t="s">
        <v>1278</v>
      </c>
      <c r="AR209" s="144" t="s">
        <v>1278</v>
      </c>
      <c r="AS209" s="144" t="s">
        <v>1278</v>
      </c>
      <c r="AT209" s="111" t="s">
        <v>1280</v>
      </c>
      <c r="AU209" s="112">
        <v>45377</v>
      </c>
      <c r="AV209" s="113" t="s">
        <v>1440</v>
      </c>
      <c r="AW209" s="26">
        <v>45377</v>
      </c>
      <c r="AX209" s="115" t="s">
        <v>1440</v>
      </c>
      <c r="AY209" s="25">
        <v>45377</v>
      </c>
      <c r="AZ209" s="117" t="s">
        <v>1440</v>
      </c>
      <c r="BA209" s="118">
        <v>45012</v>
      </c>
      <c r="BB209" s="119" t="s">
        <v>1370</v>
      </c>
      <c r="BC209" s="99" t="s">
        <v>962</v>
      </c>
    </row>
    <row r="210" spans="1:55" x14ac:dyDescent="0.3">
      <c r="A210" s="99" t="s">
        <v>43</v>
      </c>
      <c r="B210" s="137" t="s">
        <v>1582</v>
      </c>
      <c r="C210" s="99" t="s">
        <v>1345</v>
      </c>
      <c r="D210" s="94">
        <v>45362</v>
      </c>
      <c r="E210" s="67">
        <v>45369</v>
      </c>
      <c r="F210" s="73">
        <v>21832</v>
      </c>
      <c r="G210" s="101" t="s">
        <v>1278</v>
      </c>
      <c r="H210" s="101" t="s">
        <v>1278</v>
      </c>
      <c r="I210" s="101" t="s">
        <v>1278</v>
      </c>
      <c r="J210" s="101" t="s">
        <v>1278</v>
      </c>
      <c r="K210" s="101" t="s">
        <v>1278</v>
      </c>
      <c r="L210" s="101" t="s">
        <v>1278</v>
      </c>
      <c r="M210" s="102">
        <v>45377</v>
      </c>
      <c r="N210" s="103" t="s">
        <v>1440</v>
      </c>
      <c r="O210" s="280" t="s">
        <v>1280</v>
      </c>
      <c r="P210" s="281"/>
      <c r="Q210" s="281"/>
      <c r="R210" s="281"/>
      <c r="S210" s="282"/>
      <c r="T210" s="124" t="s">
        <v>1446</v>
      </c>
      <c r="U210" s="105">
        <v>45377</v>
      </c>
      <c r="V210" s="92" t="s">
        <v>1440</v>
      </c>
      <c r="W210" s="96" t="s">
        <v>1278</v>
      </c>
      <c r="X210" s="96" t="s">
        <v>1278</v>
      </c>
      <c r="Y210" s="96" t="s">
        <v>1278</v>
      </c>
      <c r="Z210" s="98">
        <v>45377</v>
      </c>
      <c r="AA210" s="97" t="s">
        <v>1440</v>
      </c>
      <c r="AB210" s="106" t="s">
        <v>1517</v>
      </c>
      <c r="AC210" s="107" t="s">
        <v>1280</v>
      </c>
      <c r="AD210" s="106" t="s">
        <v>1806</v>
      </c>
      <c r="AE210" s="108" t="s">
        <v>1517</v>
      </c>
      <c r="AF210" s="109" t="s">
        <v>1517</v>
      </c>
      <c r="AG210" s="109" t="s">
        <v>1517</v>
      </c>
      <c r="AH210" s="109" t="s">
        <v>1517</v>
      </c>
      <c r="AI210" s="143" t="s">
        <v>1278</v>
      </c>
      <c r="AJ210" s="143" t="s">
        <v>1278</v>
      </c>
      <c r="AK210" s="143" t="s">
        <v>1278</v>
      </c>
      <c r="AL210" s="143" t="s">
        <v>1278</v>
      </c>
      <c r="AM210" s="143" t="s">
        <v>1278</v>
      </c>
      <c r="AN210" s="110" t="s">
        <v>1440</v>
      </c>
      <c r="AO210" s="144" t="s">
        <v>1278</v>
      </c>
      <c r="AP210" s="144" t="s">
        <v>1278</v>
      </c>
      <c r="AQ210" s="144" t="s">
        <v>1278</v>
      </c>
      <c r="AR210" s="144" t="s">
        <v>1278</v>
      </c>
      <c r="AS210" s="144" t="s">
        <v>1278</v>
      </c>
      <c r="AT210" s="111" t="s">
        <v>1280</v>
      </c>
      <c r="AU210" s="112">
        <v>45377</v>
      </c>
      <c r="AV210" s="113" t="s">
        <v>1440</v>
      </c>
      <c r="AW210" s="26">
        <v>45377</v>
      </c>
      <c r="AX210" s="115" t="s">
        <v>1440</v>
      </c>
      <c r="AY210" s="25">
        <v>45377</v>
      </c>
      <c r="AZ210" s="117" t="s">
        <v>1440</v>
      </c>
      <c r="BA210" s="118">
        <v>45012</v>
      </c>
      <c r="BB210" s="119" t="s">
        <v>1370</v>
      </c>
      <c r="BC210" s="99" t="s">
        <v>963</v>
      </c>
    </row>
    <row r="211" spans="1:55" x14ac:dyDescent="0.3">
      <c r="A211" s="99" t="s">
        <v>294</v>
      </c>
      <c r="B211" s="137" t="s">
        <v>1314</v>
      </c>
      <c r="C211" s="99" t="s">
        <v>1345</v>
      </c>
      <c r="D211" s="94">
        <v>45362</v>
      </c>
      <c r="E211" s="67">
        <v>45369</v>
      </c>
      <c r="F211" s="73">
        <v>21832</v>
      </c>
      <c r="G211" s="101" t="s">
        <v>1278</v>
      </c>
      <c r="H211" s="101" t="s">
        <v>1278</v>
      </c>
      <c r="I211" s="101" t="s">
        <v>1278</v>
      </c>
      <c r="J211" s="101" t="s">
        <v>1278</v>
      </c>
      <c r="K211" s="101" t="s">
        <v>1278</v>
      </c>
      <c r="L211" s="101" t="s">
        <v>1278</v>
      </c>
      <c r="M211" s="102">
        <v>45377</v>
      </c>
      <c r="N211" s="103" t="s">
        <v>1440</v>
      </c>
      <c r="O211" s="280" t="s">
        <v>1280</v>
      </c>
      <c r="P211" s="281"/>
      <c r="Q211" s="281"/>
      <c r="R211" s="281"/>
      <c r="S211" s="282"/>
      <c r="T211" s="124" t="s">
        <v>1446</v>
      </c>
      <c r="U211" s="105">
        <v>45377</v>
      </c>
      <c r="V211" s="92" t="s">
        <v>1440</v>
      </c>
      <c r="W211" s="96" t="s">
        <v>1278</v>
      </c>
      <c r="X211" s="96" t="s">
        <v>1278</v>
      </c>
      <c r="Y211" s="96" t="s">
        <v>1278</v>
      </c>
      <c r="Z211" s="98">
        <v>45377</v>
      </c>
      <c r="AA211" s="97" t="s">
        <v>1440</v>
      </c>
      <c r="AB211" s="106" t="s">
        <v>1517</v>
      </c>
      <c r="AC211" s="107" t="s">
        <v>1280</v>
      </c>
      <c r="AD211" s="106" t="s">
        <v>1807</v>
      </c>
      <c r="AE211" s="108" t="s">
        <v>1517</v>
      </c>
      <c r="AF211" s="109" t="s">
        <v>1517</v>
      </c>
      <c r="AG211" s="109" t="s">
        <v>1517</v>
      </c>
      <c r="AH211" s="109" t="s">
        <v>1517</v>
      </c>
      <c r="AI211" s="143" t="s">
        <v>1278</v>
      </c>
      <c r="AJ211" s="143" t="s">
        <v>1278</v>
      </c>
      <c r="AK211" s="143" t="s">
        <v>1278</v>
      </c>
      <c r="AL211" s="143" t="s">
        <v>1278</v>
      </c>
      <c r="AM211" s="143" t="s">
        <v>1278</v>
      </c>
      <c r="AN211" s="110" t="s">
        <v>1440</v>
      </c>
      <c r="AO211" s="144" t="s">
        <v>1278</v>
      </c>
      <c r="AP211" s="144" t="s">
        <v>1278</v>
      </c>
      <c r="AQ211" s="144" t="s">
        <v>1278</v>
      </c>
      <c r="AR211" s="144" t="s">
        <v>1278</v>
      </c>
      <c r="AS211" s="144" t="s">
        <v>1278</v>
      </c>
      <c r="AT211" s="111" t="s">
        <v>1280</v>
      </c>
      <c r="AU211" s="112">
        <v>45377</v>
      </c>
      <c r="AV211" s="113" t="s">
        <v>1440</v>
      </c>
      <c r="AW211" s="26">
        <v>45377</v>
      </c>
      <c r="AX211" s="115" t="s">
        <v>1440</v>
      </c>
      <c r="AY211" s="25">
        <v>45377</v>
      </c>
      <c r="AZ211" s="117" t="s">
        <v>1440</v>
      </c>
      <c r="BA211" s="118">
        <v>45012</v>
      </c>
      <c r="BB211" s="119" t="s">
        <v>1370</v>
      </c>
      <c r="BC211" s="99" t="s">
        <v>964</v>
      </c>
    </row>
    <row r="212" spans="1:55" x14ac:dyDescent="0.3">
      <c r="A212" s="99" t="s">
        <v>270</v>
      </c>
      <c r="B212" s="137" t="s">
        <v>1377</v>
      </c>
      <c r="C212" s="99" t="s">
        <v>1345</v>
      </c>
      <c r="D212" s="94" t="s">
        <v>966</v>
      </c>
      <c r="E212" s="67" t="s">
        <v>1808</v>
      </c>
      <c r="F212" s="73">
        <v>21832</v>
      </c>
      <c r="G212" s="101" t="s">
        <v>1278</v>
      </c>
      <c r="H212" s="101" t="s">
        <v>1278</v>
      </c>
      <c r="I212" s="101" t="s">
        <v>1278</v>
      </c>
      <c r="J212" s="101" t="s">
        <v>1278</v>
      </c>
      <c r="K212" s="101" t="s">
        <v>1278</v>
      </c>
      <c r="L212" s="101" t="s">
        <v>1278</v>
      </c>
      <c r="M212" s="102" t="s">
        <v>1809</v>
      </c>
      <c r="N212" s="103" t="s">
        <v>1279</v>
      </c>
      <c r="O212" s="280" t="s">
        <v>1280</v>
      </c>
      <c r="P212" s="281"/>
      <c r="Q212" s="281"/>
      <c r="R212" s="281"/>
      <c r="S212" s="282"/>
      <c r="T212" s="124" t="s">
        <v>1446</v>
      </c>
      <c r="U212" s="105" t="s">
        <v>1809</v>
      </c>
      <c r="V212" s="92" t="s">
        <v>1279</v>
      </c>
      <c r="W212" s="96" t="s">
        <v>1278</v>
      </c>
      <c r="X212" s="96" t="s">
        <v>1278</v>
      </c>
      <c r="Y212" s="96" t="s">
        <v>1278</v>
      </c>
      <c r="Z212" s="98" t="s">
        <v>1809</v>
      </c>
      <c r="AA212" s="97" t="s">
        <v>1279</v>
      </c>
      <c r="AB212" s="106" t="s">
        <v>1517</v>
      </c>
      <c r="AC212" s="107" t="s">
        <v>1280</v>
      </c>
      <c r="AD212" s="106" t="s">
        <v>1810</v>
      </c>
      <c r="AE212" s="108" t="s">
        <v>1517</v>
      </c>
      <c r="AF212" s="109" t="s">
        <v>1517</v>
      </c>
      <c r="AG212" s="109" t="s">
        <v>1517</v>
      </c>
      <c r="AH212" s="109" t="s">
        <v>1517</v>
      </c>
      <c r="AI212" s="143" t="s">
        <v>1278</v>
      </c>
      <c r="AJ212" s="143" t="s">
        <v>1278</v>
      </c>
      <c r="AK212" s="143" t="s">
        <v>1278</v>
      </c>
      <c r="AL212" s="143" t="s">
        <v>1278</v>
      </c>
      <c r="AM212" s="143" t="s">
        <v>1278</v>
      </c>
      <c r="AN212" s="110" t="s">
        <v>1279</v>
      </c>
      <c r="AO212" s="144" t="s">
        <v>1278</v>
      </c>
      <c r="AP212" s="144" t="s">
        <v>1278</v>
      </c>
      <c r="AQ212" s="144" t="s">
        <v>1278</v>
      </c>
      <c r="AR212" s="144" t="s">
        <v>1278</v>
      </c>
      <c r="AS212" s="144" t="s">
        <v>1278</v>
      </c>
      <c r="AT212" s="111" t="s">
        <v>1280</v>
      </c>
      <c r="AU212" s="112" t="s">
        <v>1809</v>
      </c>
      <c r="AV212" s="113" t="s">
        <v>1279</v>
      </c>
      <c r="AW212" s="26" t="s">
        <v>1809</v>
      </c>
      <c r="AX212" s="115" t="s">
        <v>1279</v>
      </c>
      <c r="AY212" s="25" t="s">
        <v>1809</v>
      </c>
      <c r="AZ212" s="117" t="s">
        <v>1279</v>
      </c>
      <c r="BA212" s="118">
        <v>45012</v>
      </c>
      <c r="BB212" s="119" t="s">
        <v>1370</v>
      </c>
      <c r="BC212" s="99" t="s">
        <v>965</v>
      </c>
    </row>
    <row r="213" spans="1:55" x14ac:dyDescent="0.3">
      <c r="A213" s="99" t="s">
        <v>280</v>
      </c>
      <c r="B213" s="137" t="s">
        <v>1387</v>
      </c>
      <c r="C213" s="99" t="s">
        <v>1345</v>
      </c>
      <c r="D213" s="94" t="s">
        <v>966</v>
      </c>
      <c r="E213" s="67" t="s">
        <v>1808</v>
      </c>
      <c r="F213" s="73">
        <v>21832</v>
      </c>
      <c r="G213" s="101" t="s">
        <v>1278</v>
      </c>
      <c r="H213" s="101" t="s">
        <v>1278</v>
      </c>
      <c r="I213" s="101" t="s">
        <v>1278</v>
      </c>
      <c r="J213" s="101" t="s">
        <v>1278</v>
      </c>
      <c r="K213" s="101" t="s">
        <v>1278</v>
      </c>
      <c r="L213" s="101" t="s">
        <v>1278</v>
      </c>
      <c r="M213" s="102" t="s">
        <v>1809</v>
      </c>
      <c r="N213" s="103" t="s">
        <v>1279</v>
      </c>
      <c r="O213" s="280" t="s">
        <v>1280</v>
      </c>
      <c r="P213" s="281"/>
      <c r="Q213" s="281"/>
      <c r="R213" s="281"/>
      <c r="S213" s="282"/>
      <c r="T213" s="124" t="s">
        <v>1446</v>
      </c>
      <c r="U213" s="105" t="s">
        <v>1809</v>
      </c>
      <c r="V213" s="92" t="s">
        <v>1279</v>
      </c>
      <c r="W213" s="96" t="s">
        <v>1278</v>
      </c>
      <c r="X213" s="96" t="s">
        <v>1278</v>
      </c>
      <c r="Y213" s="96" t="s">
        <v>1278</v>
      </c>
      <c r="Z213" s="98" t="s">
        <v>1809</v>
      </c>
      <c r="AA213" s="97" t="s">
        <v>1279</v>
      </c>
      <c r="AB213" s="106" t="s">
        <v>1517</v>
      </c>
      <c r="AC213" s="107" t="s">
        <v>1280</v>
      </c>
      <c r="AD213" s="106" t="s">
        <v>1811</v>
      </c>
      <c r="AE213" s="108" t="s">
        <v>1517</v>
      </c>
      <c r="AF213" s="109" t="s">
        <v>1517</v>
      </c>
      <c r="AG213" s="109" t="s">
        <v>1517</v>
      </c>
      <c r="AH213" s="109" t="s">
        <v>1517</v>
      </c>
      <c r="AI213" s="143" t="s">
        <v>1278</v>
      </c>
      <c r="AJ213" s="143" t="s">
        <v>1278</v>
      </c>
      <c r="AK213" s="143" t="s">
        <v>1278</v>
      </c>
      <c r="AL213" s="143" t="s">
        <v>1278</v>
      </c>
      <c r="AM213" s="143" t="s">
        <v>1278</v>
      </c>
      <c r="AN213" s="110" t="s">
        <v>1279</v>
      </c>
      <c r="AO213" s="144" t="s">
        <v>1278</v>
      </c>
      <c r="AP213" s="144" t="s">
        <v>1278</v>
      </c>
      <c r="AQ213" s="144" t="s">
        <v>1278</v>
      </c>
      <c r="AR213" s="144" t="s">
        <v>1278</v>
      </c>
      <c r="AS213" s="144" t="s">
        <v>1278</v>
      </c>
      <c r="AT213" s="111" t="s">
        <v>1280</v>
      </c>
      <c r="AU213" s="112" t="s">
        <v>1809</v>
      </c>
      <c r="AV213" s="113" t="s">
        <v>1279</v>
      </c>
      <c r="AW213" s="26" t="s">
        <v>1809</v>
      </c>
      <c r="AX213" s="115" t="s">
        <v>1279</v>
      </c>
      <c r="AY213" s="25" t="s">
        <v>1809</v>
      </c>
      <c r="AZ213" s="117" t="s">
        <v>1279</v>
      </c>
      <c r="BA213" s="118">
        <v>45012</v>
      </c>
      <c r="BB213" s="119" t="s">
        <v>1370</v>
      </c>
      <c r="BC213" s="99" t="s">
        <v>967</v>
      </c>
    </row>
    <row r="214" spans="1:55" x14ac:dyDescent="0.3">
      <c r="A214" s="99" t="s">
        <v>294</v>
      </c>
      <c r="B214" s="137" t="s">
        <v>1596</v>
      </c>
      <c r="C214" s="99" t="s">
        <v>1431</v>
      </c>
      <c r="D214" s="94">
        <v>45404</v>
      </c>
      <c r="E214" s="94">
        <v>45405</v>
      </c>
      <c r="F214" s="73">
        <v>21907</v>
      </c>
      <c r="G214" s="101" t="s">
        <v>1278</v>
      </c>
      <c r="H214" s="101" t="s">
        <v>1278</v>
      </c>
      <c r="I214" s="101" t="s">
        <v>1278</v>
      </c>
      <c r="J214" s="101" t="s">
        <v>1278</v>
      </c>
      <c r="K214" s="101" t="s">
        <v>1278</v>
      </c>
      <c r="L214" s="101" t="s">
        <v>1278</v>
      </c>
      <c r="M214" s="102">
        <v>45406</v>
      </c>
      <c r="N214" s="103" t="s">
        <v>1440</v>
      </c>
      <c r="O214" s="280" t="s">
        <v>1280</v>
      </c>
      <c r="P214" s="281"/>
      <c r="Q214" s="281"/>
      <c r="R214" s="281"/>
      <c r="S214" s="282"/>
      <c r="T214" s="124" t="s">
        <v>1446</v>
      </c>
      <c r="U214" s="105">
        <v>45406</v>
      </c>
      <c r="V214" s="92" t="s">
        <v>1440</v>
      </c>
      <c r="W214" s="96" t="s">
        <v>1278</v>
      </c>
      <c r="X214" s="96" t="s">
        <v>1278</v>
      </c>
      <c r="Y214" s="96" t="s">
        <v>1278</v>
      </c>
      <c r="Z214" s="98">
        <v>45406</v>
      </c>
      <c r="AA214" s="97" t="s">
        <v>1440</v>
      </c>
      <c r="AB214" s="106" t="s">
        <v>1517</v>
      </c>
      <c r="AC214" s="107" t="s">
        <v>1280</v>
      </c>
      <c r="AD214" s="106" t="s">
        <v>1812</v>
      </c>
      <c r="AE214" s="108" t="s">
        <v>1813</v>
      </c>
      <c r="AF214" s="109" t="s">
        <v>1517</v>
      </c>
      <c r="AG214" s="109" t="s">
        <v>1517</v>
      </c>
      <c r="AH214" s="109" t="s">
        <v>1517</v>
      </c>
      <c r="AI214" s="143" t="s">
        <v>1278</v>
      </c>
      <c r="AJ214" s="143" t="s">
        <v>1278</v>
      </c>
      <c r="AK214" s="143" t="s">
        <v>1278</v>
      </c>
      <c r="AL214" s="143" t="s">
        <v>1278</v>
      </c>
      <c r="AM214" s="143" t="s">
        <v>1278</v>
      </c>
      <c r="AN214" s="110" t="s">
        <v>1440</v>
      </c>
      <c r="AO214" s="144" t="s">
        <v>1278</v>
      </c>
      <c r="AP214" s="144" t="s">
        <v>1278</v>
      </c>
      <c r="AQ214" s="144" t="s">
        <v>1278</v>
      </c>
      <c r="AR214" s="144" t="s">
        <v>1278</v>
      </c>
      <c r="AS214" s="144" t="s">
        <v>1278</v>
      </c>
      <c r="AT214" s="111" t="s">
        <v>1280</v>
      </c>
      <c r="AU214" s="112">
        <v>45406</v>
      </c>
      <c r="AV214" s="113" t="s">
        <v>1440</v>
      </c>
      <c r="AW214" s="26" t="s">
        <v>1517</v>
      </c>
      <c r="AX214" s="115" t="s">
        <v>1440</v>
      </c>
      <c r="AY214" s="25">
        <v>45407</v>
      </c>
      <c r="AZ214" s="117" t="s">
        <v>1440</v>
      </c>
      <c r="BA214" s="118">
        <v>45408</v>
      </c>
      <c r="BB214" s="119" t="s">
        <v>1370</v>
      </c>
      <c r="BC214" s="99" t="s">
        <v>968</v>
      </c>
    </row>
    <row r="215" spans="1:55" x14ac:dyDescent="0.3">
      <c r="A215" s="99" t="s">
        <v>47</v>
      </c>
      <c r="B215" s="137" t="s">
        <v>1322</v>
      </c>
      <c r="C215" s="99" t="s">
        <v>1431</v>
      </c>
      <c r="D215" s="94">
        <v>45404</v>
      </c>
      <c r="E215" s="94">
        <v>45405</v>
      </c>
      <c r="F215" s="73">
        <v>21907</v>
      </c>
      <c r="G215" s="101" t="s">
        <v>1278</v>
      </c>
      <c r="H215" s="101" t="s">
        <v>1278</v>
      </c>
      <c r="I215" s="101" t="s">
        <v>1278</v>
      </c>
      <c r="J215" s="101" t="s">
        <v>1278</v>
      </c>
      <c r="K215" s="101" t="s">
        <v>1278</v>
      </c>
      <c r="L215" s="101" t="s">
        <v>1278</v>
      </c>
      <c r="M215" s="102">
        <v>45406</v>
      </c>
      <c r="N215" s="103" t="s">
        <v>1440</v>
      </c>
      <c r="O215" s="280" t="s">
        <v>1280</v>
      </c>
      <c r="P215" s="281"/>
      <c r="Q215" s="281"/>
      <c r="R215" s="281"/>
      <c r="S215" s="282"/>
      <c r="T215" s="124" t="s">
        <v>1446</v>
      </c>
      <c r="U215" s="105">
        <v>45406</v>
      </c>
      <c r="V215" s="92" t="s">
        <v>1440</v>
      </c>
      <c r="W215" s="96" t="s">
        <v>1278</v>
      </c>
      <c r="X215" s="96" t="s">
        <v>1278</v>
      </c>
      <c r="Y215" s="96" t="s">
        <v>1278</v>
      </c>
      <c r="Z215" s="98">
        <v>45406</v>
      </c>
      <c r="AA215" s="97" t="s">
        <v>1440</v>
      </c>
      <c r="AB215" s="106" t="s">
        <v>1517</v>
      </c>
      <c r="AC215" s="107" t="s">
        <v>1280</v>
      </c>
      <c r="AD215" s="106" t="s">
        <v>1814</v>
      </c>
      <c r="AE215" s="108" t="s">
        <v>1815</v>
      </c>
      <c r="AF215" s="109" t="s">
        <v>1517</v>
      </c>
      <c r="AG215" s="109" t="s">
        <v>1517</v>
      </c>
      <c r="AH215" s="109" t="s">
        <v>1517</v>
      </c>
      <c r="AI215" s="143" t="s">
        <v>1278</v>
      </c>
      <c r="AJ215" s="143" t="s">
        <v>1278</v>
      </c>
      <c r="AK215" s="143" t="s">
        <v>1278</v>
      </c>
      <c r="AL215" s="143" t="s">
        <v>1278</v>
      </c>
      <c r="AM215" s="143" t="s">
        <v>1278</v>
      </c>
      <c r="AN215" s="110" t="s">
        <v>1440</v>
      </c>
      <c r="AO215" s="144" t="s">
        <v>1278</v>
      </c>
      <c r="AP215" s="144" t="s">
        <v>1278</v>
      </c>
      <c r="AQ215" s="144" t="s">
        <v>1278</v>
      </c>
      <c r="AR215" s="144" t="s">
        <v>1278</v>
      </c>
      <c r="AS215" s="144" t="s">
        <v>1278</v>
      </c>
      <c r="AT215" s="111" t="s">
        <v>1280</v>
      </c>
      <c r="AU215" s="112">
        <v>45406</v>
      </c>
      <c r="AV215" s="113" t="s">
        <v>1440</v>
      </c>
      <c r="AW215" s="26" t="s">
        <v>1517</v>
      </c>
      <c r="AX215" s="115" t="s">
        <v>1440</v>
      </c>
      <c r="AY215" s="25">
        <v>45407</v>
      </c>
      <c r="AZ215" s="117" t="s">
        <v>1440</v>
      </c>
      <c r="BA215" s="118">
        <v>45408</v>
      </c>
      <c r="BB215" s="119" t="s">
        <v>1370</v>
      </c>
      <c r="BC215" s="99" t="s">
        <v>969</v>
      </c>
    </row>
    <row r="216" spans="1:55" x14ac:dyDescent="0.3">
      <c r="A216" s="99" t="s">
        <v>265</v>
      </c>
      <c r="B216" s="137" t="s">
        <v>1373</v>
      </c>
      <c r="C216" s="99" t="s">
        <v>1345</v>
      </c>
      <c r="D216" s="94">
        <v>45394</v>
      </c>
      <c r="E216" s="94">
        <v>45401</v>
      </c>
      <c r="F216" s="73">
        <v>21878</v>
      </c>
      <c r="G216" s="101" t="s">
        <v>1278</v>
      </c>
      <c r="H216" s="101" t="s">
        <v>1278</v>
      </c>
      <c r="I216" s="101" t="s">
        <v>1278</v>
      </c>
      <c r="J216" s="101" t="s">
        <v>1278</v>
      </c>
      <c r="K216" s="101" t="s">
        <v>1278</v>
      </c>
      <c r="L216" s="101" t="s">
        <v>1278</v>
      </c>
      <c r="M216" s="102">
        <v>45406</v>
      </c>
      <c r="N216" s="103" t="s">
        <v>1440</v>
      </c>
      <c r="O216" s="280" t="s">
        <v>1280</v>
      </c>
      <c r="P216" s="281"/>
      <c r="Q216" s="281"/>
      <c r="R216" s="281"/>
      <c r="S216" s="282"/>
      <c r="T216" s="124" t="s">
        <v>1446</v>
      </c>
      <c r="U216" s="105">
        <v>45406</v>
      </c>
      <c r="V216" s="92" t="s">
        <v>1440</v>
      </c>
      <c r="W216" s="96" t="s">
        <v>1278</v>
      </c>
      <c r="X216" s="96" t="s">
        <v>1278</v>
      </c>
      <c r="Y216" s="96" t="s">
        <v>1278</v>
      </c>
      <c r="Z216" s="98">
        <v>45406</v>
      </c>
      <c r="AA216" s="97" t="s">
        <v>1440</v>
      </c>
      <c r="AB216" s="106" t="s">
        <v>1517</v>
      </c>
      <c r="AC216" s="107" t="s">
        <v>1280</v>
      </c>
      <c r="AD216" s="106" t="s">
        <v>1816</v>
      </c>
      <c r="AE216" s="108" t="s">
        <v>1517</v>
      </c>
      <c r="AF216" s="109" t="s">
        <v>1517</v>
      </c>
      <c r="AG216" s="109" t="s">
        <v>1517</v>
      </c>
      <c r="AH216" s="109" t="s">
        <v>1517</v>
      </c>
      <c r="AI216" s="143" t="s">
        <v>1278</v>
      </c>
      <c r="AJ216" s="143" t="s">
        <v>1278</v>
      </c>
      <c r="AK216" s="109" t="s">
        <v>1294</v>
      </c>
      <c r="AL216" s="143" t="s">
        <v>1278</v>
      </c>
      <c r="AM216" s="143" t="s">
        <v>1278</v>
      </c>
      <c r="AN216" s="110" t="s">
        <v>1440</v>
      </c>
      <c r="AO216" s="144" t="s">
        <v>1278</v>
      </c>
      <c r="AP216" s="144" t="s">
        <v>1278</v>
      </c>
      <c r="AQ216" s="144" t="s">
        <v>1278</v>
      </c>
      <c r="AR216" s="144" t="s">
        <v>1278</v>
      </c>
      <c r="AS216" s="144" t="s">
        <v>1278</v>
      </c>
      <c r="AT216" s="111" t="s">
        <v>1280</v>
      </c>
      <c r="AU216" s="112">
        <v>45406</v>
      </c>
      <c r="AV216" s="113" t="s">
        <v>1440</v>
      </c>
      <c r="AW216" s="26">
        <v>45407</v>
      </c>
      <c r="AX216" s="115" t="s">
        <v>1440</v>
      </c>
      <c r="AY216" s="25">
        <v>45407</v>
      </c>
      <c r="AZ216" s="117" t="s">
        <v>1440</v>
      </c>
      <c r="BA216" s="118">
        <v>45408</v>
      </c>
      <c r="BB216" s="119" t="s">
        <v>1370</v>
      </c>
      <c r="BC216" s="99" t="s">
        <v>970</v>
      </c>
    </row>
    <row r="217" spans="1:55" x14ac:dyDescent="0.3">
      <c r="A217" s="99" t="s">
        <v>267</v>
      </c>
      <c r="B217" s="137" t="s">
        <v>1349</v>
      </c>
      <c r="C217" s="99" t="s">
        <v>1345</v>
      </c>
      <c r="D217" s="94">
        <v>45394</v>
      </c>
      <c r="E217" s="94">
        <v>45401</v>
      </c>
      <c r="F217" s="73">
        <v>21878</v>
      </c>
      <c r="G217" s="101" t="s">
        <v>1278</v>
      </c>
      <c r="H217" s="101" t="s">
        <v>1278</v>
      </c>
      <c r="I217" s="101" t="s">
        <v>1278</v>
      </c>
      <c r="J217" s="101" t="s">
        <v>1278</v>
      </c>
      <c r="K217" s="101" t="s">
        <v>1278</v>
      </c>
      <c r="L217" s="101" t="s">
        <v>1278</v>
      </c>
      <c r="M217" s="102">
        <v>45406</v>
      </c>
      <c r="N217" s="103" t="s">
        <v>1440</v>
      </c>
      <c r="O217" s="280" t="s">
        <v>1280</v>
      </c>
      <c r="P217" s="281"/>
      <c r="Q217" s="281"/>
      <c r="R217" s="281"/>
      <c r="S217" s="282"/>
      <c r="T217" s="124" t="s">
        <v>1446</v>
      </c>
      <c r="U217" s="105">
        <v>45406</v>
      </c>
      <c r="V217" s="92" t="s">
        <v>1440</v>
      </c>
      <c r="W217" s="96" t="s">
        <v>1278</v>
      </c>
      <c r="X217" s="96" t="s">
        <v>1278</v>
      </c>
      <c r="Y217" s="96" t="s">
        <v>1278</v>
      </c>
      <c r="Z217" s="98">
        <v>45407</v>
      </c>
      <c r="AA217" s="97" t="s">
        <v>1440</v>
      </c>
      <c r="AB217" s="106" t="s">
        <v>1517</v>
      </c>
      <c r="AC217" s="107" t="s">
        <v>1280</v>
      </c>
      <c r="AD217" s="106" t="s">
        <v>1817</v>
      </c>
      <c r="AE217" s="108" t="s">
        <v>1517</v>
      </c>
      <c r="AF217" s="109" t="s">
        <v>1517</v>
      </c>
      <c r="AG217" s="109" t="s">
        <v>1517</v>
      </c>
      <c r="AH217" s="109" t="s">
        <v>1517</v>
      </c>
      <c r="AI217" s="143" t="s">
        <v>1278</v>
      </c>
      <c r="AJ217" s="143" t="s">
        <v>1278</v>
      </c>
      <c r="AK217" s="109" t="s">
        <v>1294</v>
      </c>
      <c r="AL217" s="143" t="s">
        <v>1278</v>
      </c>
      <c r="AM217" s="143" t="s">
        <v>1278</v>
      </c>
      <c r="AN217" s="110" t="s">
        <v>1440</v>
      </c>
      <c r="AO217" s="144" t="s">
        <v>1278</v>
      </c>
      <c r="AP217" s="144" t="s">
        <v>1278</v>
      </c>
      <c r="AQ217" s="144" t="s">
        <v>1278</v>
      </c>
      <c r="AR217" s="144" t="s">
        <v>1278</v>
      </c>
      <c r="AS217" s="144" t="s">
        <v>1278</v>
      </c>
      <c r="AT217" s="111" t="s">
        <v>1280</v>
      </c>
      <c r="AU217" s="112">
        <v>45406</v>
      </c>
      <c r="AV217" s="113" t="s">
        <v>1440</v>
      </c>
      <c r="AW217" s="26">
        <v>45407</v>
      </c>
      <c r="AX217" s="115" t="s">
        <v>1440</v>
      </c>
      <c r="AY217" s="25">
        <v>45407</v>
      </c>
      <c r="AZ217" s="117" t="s">
        <v>1440</v>
      </c>
      <c r="BA217" s="118">
        <v>45408</v>
      </c>
      <c r="BB217" s="119" t="s">
        <v>1370</v>
      </c>
      <c r="BC217" s="99" t="s">
        <v>971</v>
      </c>
    </row>
    <row r="218" spans="1:55" x14ac:dyDescent="0.3">
      <c r="A218" s="99" t="s">
        <v>55</v>
      </c>
      <c r="B218" s="137" t="s">
        <v>1340</v>
      </c>
      <c r="C218" s="99" t="s">
        <v>1277</v>
      </c>
      <c r="D218" s="94">
        <v>45393</v>
      </c>
      <c r="E218" s="94">
        <v>45404</v>
      </c>
      <c r="F218" s="73">
        <v>21880</v>
      </c>
      <c r="G218" s="101" t="s">
        <v>1278</v>
      </c>
      <c r="H218" s="101" t="s">
        <v>1278</v>
      </c>
      <c r="I218" s="101" t="s">
        <v>1278</v>
      </c>
      <c r="J218" s="101" t="s">
        <v>1278</v>
      </c>
      <c r="K218" s="101" t="s">
        <v>1278</v>
      </c>
      <c r="L218" s="101" t="s">
        <v>1278</v>
      </c>
      <c r="M218" s="102" t="s">
        <v>1818</v>
      </c>
      <c r="N218" s="103" t="s">
        <v>1279</v>
      </c>
      <c r="O218" s="104" t="s">
        <v>1278</v>
      </c>
      <c r="P218" s="104" t="s">
        <v>1278</v>
      </c>
      <c r="Q218" s="104" t="s">
        <v>1278</v>
      </c>
      <c r="R218" s="104" t="s">
        <v>1278</v>
      </c>
      <c r="S218" s="104" t="s">
        <v>1278</v>
      </c>
      <c r="T218" s="124" t="s">
        <v>1446</v>
      </c>
      <c r="U218" s="105" t="s">
        <v>1819</v>
      </c>
      <c r="V218" s="92" t="s">
        <v>1279</v>
      </c>
      <c r="W218" s="283" t="s">
        <v>1280</v>
      </c>
      <c r="X218" s="284"/>
      <c r="Y218" s="284"/>
      <c r="Z218" s="98" t="s">
        <v>1819</v>
      </c>
      <c r="AA218" s="97" t="s">
        <v>1279</v>
      </c>
      <c r="AB218" s="106" t="s">
        <v>1820</v>
      </c>
      <c r="AD218" s="106" t="s">
        <v>1821</v>
      </c>
      <c r="AE218" s="108" t="s">
        <v>1517</v>
      </c>
      <c r="AF218" s="143" t="s">
        <v>1278</v>
      </c>
      <c r="AG218" s="143" t="s">
        <v>1278</v>
      </c>
      <c r="AH218" s="143" t="s">
        <v>1278</v>
      </c>
      <c r="AI218" s="143" t="s">
        <v>1278</v>
      </c>
      <c r="AJ218" s="143" t="s">
        <v>1278</v>
      </c>
      <c r="AK218" s="143" t="s">
        <v>1278</v>
      </c>
      <c r="AL218" s="143" t="s">
        <v>1278</v>
      </c>
      <c r="AM218" s="143" t="s">
        <v>1278</v>
      </c>
      <c r="AN218" s="110" t="s">
        <v>1279</v>
      </c>
      <c r="AO218" s="144" t="s">
        <v>1278</v>
      </c>
      <c r="AP218" s="144" t="s">
        <v>1278</v>
      </c>
      <c r="AQ218" s="144" t="s">
        <v>1278</v>
      </c>
      <c r="AR218" s="144" t="s">
        <v>1278</v>
      </c>
      <c r="AS218" s="144" t="s">
        <v>1278</v>
      </c>
      <c r="AT218" s="111" t="s">
        <v>1280</v>
      </c>
      <c r="AU218" s="112" t="s">
        <v>1819</v>
      </c>
      <c r="AV218" s="113" t="s">
        <v>1279</v>
      </c>
      <c r="AW218" s="26" t="s">
        <v>1819</v>
      </c>
      <c r="AX218" s="115" t="s">
        <v>1279</v>
      </c>
      <c r="AY218" s="25" t="s">
        <v>1819</v>
      </c>
      <c r="AZ218" s="117" t="s">
        <v>1279</v>
      </c>
      <c r="BA218" s="118">
        <v>45426</v>
      </c>
      <c r="BB218" s="119" t="s">
        <v>1370</v>
      </c>
      <c r="BC218" s="99" t="s">
        <v>972</v>
      </c>
    </row>
    <row r="219" spans="1:55" x14ac:dyDescent="0.3">
      <c r="A219" s="99" t="s">
        <v>286</v>
      </c>
      <c r="B219" s="137" t="s">
        <v>1352</v>
      </c>
      <c r="C219" s="99" t="s">
        <v>1345</v>
      </c>
      <c r="D219" s="94" t="s">
        <v>974</v>
      </c>
      <c r="E219" s="94">
        <v>45408</v>
      </c>
      <c r="F219" s="73">
        <v>21878</v>
      </c>
      <c r="G219" s="101" t="s">
        <v>1278</v>
      </c>
      <c r="H219" s="101" t="s">
        <v>1278</v>
      </c>
      <c r="I219" s="101" t="s">
        <v>1278</v>
      </c>
      <c r="J219" s="101" t="s">
        <v>1278</v>
      </c>
      <c r="K219" s="101" t="s">
        <v>1278</v>
      </c>
      <c r="L219" s="101" t="s">
        <v>1278</v>
      </c>
      <c r="M219" s="102">
        <v>45408</v>
      </c>
      <c r="N219" s="103" t="s">
        <v>1440</v>
      </c>
      <c r="O219" s="277" t="s">
        <v>1280</v>
      </c>
      <c r="P219" s="278"/>
      <c r="Q219" s="278"/>
      <c r="R219" s="278"/>
      <c r="S219" s="279"/>
      <c r="T219" s="124" t="s">
        <v>1446</v>
      </c>
      <c r="U219" s="105">
        <v>45408</v>
      </c>
      <c r="V219" s="92" t="s">
        <v>1440</v>
      </c>
      <c r="W219" s="96" t="s">
        <v>1278</v>
      </c>
      <c r="X219" s="96" t="s">
        <v>1278</v>
      </c>
      <c r="Y219" s="96" t="s">
        <v>1278</v>
      </c>
      <c r="Z219" s="98">
        <v>45408</v>
      </c>
      <c r="AA219" s="97" t="s">
        <v>1440</v>
      </c>
      <c r="AB219" s="106" t="s">
        <v>1517</v>
      </c>
      <c r="AC219" s="107" t="s">
        <v>1280</v>
      </c>
      <c r="AD219" s="106" t="s">
        <v>1822</v>
      </c>
      <c r="AE219" s="108" t="s">
        <v>1517</v>
      </c>
      <c r="AF219" s="109" t="s">
        <v>1517</v>
      </c>
      <c r="AG219" s="109" t="s">
        <v>1517</v>
      </c>
      <c r="AH219" s="109" t="s">
        <v>1517</v>
      </c>
      <c r="AI219" s="143" t="s">
        <v>1278</v>
      </c>
      <c r="AJ219" s="143" t="s">
        <v>1278</v>
      </c>
      <c r="AK219" s="143" t="s">
        <v>1278</v>
      </c>
      <c r="AL219" s="143" t="s">
        <v>1278</v>
      </c>
      <c r="AM219" s="143" t="s">
        <v>1278</v>
      </c>
      <c r="AN219" s="110" t="s">
        <v>1440</v>
      </c>
      <c r="AO219" s="144" t="s">
        <v>1278</v>
      </c>
      <c r="AP219" s="144" t="s">
        <v>1278</v>
      </c>
      <c r="AQ219" s="144" t="s">
        <v>1278</v>
      </c>
      <c r="AR219" s="144" t="s">
        <v>1278</v>
      </c>
      <c r="AS219" s="144" t="s">
        <v>1278</v>
      </c>
      <c r="AT219" s="111" t="s">
        <v>1280</v>
      </c>
      <c r="AU219" s="112">
        <v>45408</v>
      </c>
      <c r="AV219" s="113" t="s">
        <v>1440</v>
      </c>
      <c r="AW219" s="26">
        <v>45408</v>
      </c>
      <c r="AX219" s="115" t="s">
        <v>1440</v>
      </c>
      <c r="AY219" s="25">
        <v>45408</v>
      </c>
      <c r="AZ219" s="117" t="s">
        <v>1440</v>
      </c>
      <c r="BA219" s="118">
        <v>45408</v>
      </c>
      <c r="BB219" s="119" t="s">
        <v>1370</v>
      </c>
      <c r="BC219" s="99" t="s">
        <v>973</v>
      </c>
    </row>
    <row r="220" spans="1:55" x14ac:dyDescent="0.3">
      <c r="A220" s="99" t="s">
        <v>22</v>
      </c>
      <c r="B220" s="137" t="s">
        <v>1304</v>
      </c>
      <c r="C220" s="99" t="s">
        <v>1277</v>
      </c>
      <c r="D220" s="94">
        <v>45391</v>
      </c>
      <c r="E220" s="94" t="s">
        <v>1823</v>
      </c>
      <c r="F220" s="73">
        <v>21880</v>
      </c>
      <c r="G220" s="101" t="s">
        <v>1278</v>
      </c>
      <c r="H220" s="101" t="s">
        <v>1278</v>
      </c>
      <c r="I220" s="101" t="s">
        <v>1278</v>
      </c>
      <c r="J220" s="101" t="s">
        <v>1278</v>
      </c>
      <c r="K220" s="101" t="s">
        <v>1278</v>
      </c>
      <c r="L220" s="101" t="s">
        <v>1278</v>
      </c>
      <c r="M220" s="102">
        <v>45412</v>
      </c>
      <c r="N220" s="103" t="s">
        <v>1518</v>
      </c>
      <c r="O220" s="104" t="s">
        <v>1278</v>
      </c>
      <c r="P220" s="104" t="s">
        <v>1278</v>
      </c>
      <c r="Q220" s="104" t="s">
        <v>1278</v>
      </c>
      <c r="R220" s="104" t="s">
        <v>1278</v>
      </c>
      <c r="S220" s="104" t="s">
        <v>1278</v>
      </c>
      <c r="T220" s="124" t="s">
        <v>1446</v>
      </c>
      <c r="U220" s="105">
        <v>45412</v>
      </c>
      <c r="V220" s="92" t="s">
        <v>1518</v>
      </c>
      <c r="W220" s="96" t="s">
        <v>1278</v>
      </c>
      <c r="X220" s="96" t="s">
        <v>1278</v>
      </c>
      <c r="Y220" s="96" t="s">
        <v>1278</v>
      </c>
      <c r="Z220" s="98">
        <v>45412</v>
      </c>
      <c r="AA220" s="97" t="s">
        <v>1518</v>
      </c>
      <c r="AB220" s="106" t="s">
        <v>1824</v>
      </c>
      <c r="AC220" s="107" t="s">
        <v>1825</v>
      </c>
      <c r="AD220" s="106" t="s">
        <v>1826</v>
      </c>
      <c r="AE220" s="108" t="s">
        <v>1517</v>
      </c>
      <c r="AF220" s="143" t="s">
        <v>1278</v>
      </c>
      <c r="AG220" s="143" t="s">
        <v>1278</v>
      </c>
      <c r="AH220" s="143" t="s">
        <v>1278</v>
      </c>
      <c r="AI220" s="143" t="s">
        <v>1278</v>
      </c>
      <c r="AJ220" s="143" t="s">
        <v>1278</v>
      </c>
      <c r="AK220" s="143" t="s">
        <v>1278</v>
      </c>
      <c r="AL220" s="143" t="s">
        <v>1278</v>
      </c>
      <c r="AM220" s="143" t="s">
        <v>1278</v>
      </c>
      <c r="AN220" s="110" t="s">
        <v>1518</v>
      </c>
      <c r="AO220" s="144" t="s">
        <v>1278</v>
      </c>
      <c r="AP220" s="144" t="s">
        <v>1278</v>
      </c>
      <c r="AQ220" s="144" t="s">
        <v>1278</v>
      </c>
      <c r="AR220" s="144" t="s">
        <v>1278</v>
      </c>
      <c r="AS220" s="144" t="s">
        <v>1278</v>
      </c>
      <c r="AT220" s="111" t="s">
        <v>1280</v>
      </c>
      <c r="AU220" s="112">
        <v>45420</v>
      </c>
      <c r="AV220" s="113" t="s">
        <v>1279</v>
      </c>
      <c r="AW220" s="26">
        <v>45420</v>
      </c>
      <c r="AX220" s="115" t="s">
        <v>1279</v>
      </c>
      <c r="AY220" s="25">
        <v>45420</v>
      </c>
      <c r="AZ220" s="117" t="s">
        <v>1279</v>
      </c>
      <c r="BA220" s="118">
        <v>45426</v>
      </c>
      <c r="BB220" s="119" t="s">
        <v>1370</v>
      </c>
      <c r="BC220" s="99" t="s">
        <v>975</v>
      </c>
    </row>
    <row r="221" spans="1:55" x14ac:dyDescent="0.3">
      <c r="A221" s="99" t="s">
        <v>53</v>
      </c>
      <c r="B221" s="137" t="s">
        <v>1336</v>
      </c>
      <c r="C221" s="99" t="s">
        <v>1277</v>
      </c>
      <c r="D221" s="94">
        <v>45391</v>
      </c>
      <c r="E221" s="94" t="s">
        <v>1823</v>
      </c>
      <c r="F221" s="73">
        <v>21880</v>
      </c>
      <c r="G221" s="101" t="s">
        <v>1278</v>
      </c>
      <c r="H221" s="101" t="s">
        <v>1278</v>
      </c>
      <c r="I221" s="101" t="s">
        <v>1278</v>
      </c>
      <c r="J221" s="101" t="s">
        <v>1278</v>
      </c>
      <c r="K221" s="101" t="s">
        <v>1278</v>
      </c>
      <c r="L221" s="101" t="s">
        <v>1278</v>
      </c>
      <c r="M221" s="102">
        <v>45412</v>
      </c>
      <c r="N221" s="103" t="s">
        <v>1518</v>
      </c>
      <c r="O221" s="104" t="s">
        <v>1278</v>
      </c>
      <c r="P221" s="104" t="s">
        <v>1278</v>
      </c>
      <c r="Q221" s="104" t="s">
        <v>1278</v>
      </c>
      <c r="R221" s="104" t="s">
        <v>1278</v>
      </c>
      <c r="S221" s="104" t="s">
        <v>1278</v>
      </c>
      <c r="T221" s="124" t="s">
        <v>1446</v>
      </c>
      <c r="U221" s="105">
        <v>45412</v>
      </c>
      <c r="V221" s="92" t="s">
        <v>1518</v>
      </c>
      <c r="W221" s="96" t="s">
        <v>1278</v>
      </c>
      <c r="X221" s="96" t="s">
        <v>1278</v>
      </c>
      <c r="Y221" s="96" t="s">
        <v>1278</v>
      </c>
      <c r="Z221" s="98">
        <v>45412</v>
      </c>
      <c r="AA221" s="97" t="s">
        <v>1518</v>
      </c>
      <c r="AB221" s="106" t="s">
        <v>1827</v>
      </c>
      <c r="AC221" s="107" t="s">
        <v>1828</v>
      </c>
      <c r="AD221" s="106" t="s">
        <v>1829</v>
      </c>
      <c r="AE221" s="108" t="s">
        <v>1517</v>
      </c>
      <c r="AF221" s="143" t="s">
        <v>1278</v>
      </c>
      <c r="AG221" s="143" t="s">
        <v>1278</v>
      </c>
      <c r="AH221" s="143" t="s">
        <v>1278</v>
      </c>
      <c r="AI221" s="143" t="s">
        <v>1278</v>
      </c>
      <c r="AJ221" s="143" t="s">
        <v>1278</v>
      </c>
      <c r="AK221" s="143" t="s">
        <v>1278</v>
      </c>
      <c r="AL221" s="143" t="s">
        <v>1278</v>
      </c>
      <c r="AM221" s="143" t="s">
        <v>1278</v>
      </c>
      <c r="AN221" s="110" t="s">
        <v>1518</v>
      </c>
      <c r="AO221" s="144" t="s">
        <v>1278</v>
      </c>
      <c r="AP221" s="144" t="s">
        <v>1278</v>
      </c>
      <c r="AQ221" s="144" t="s">
        <v>1278</v>
      </c>
      <c r="AR221" s="144" t="s">
        <v>1278</v>
      </c>
      <c r="AS221" s="144" t="s">
        <v>1278</v>
      </c>
      <c r="AT221" s="111" t="s">
        <v>1280</v>
      </c>
      <c r="AU221" s="112">
        <v>45420</v>
      </c>
      <c r="AV221" s="113" t="s">
        <v>1279</v>
      </c>
      <c r="AW221" s="26">
        <v>45420</v>
      </c>
      <c r="AX221" s="115" t="s">
        <v>1279</v>
      </c>
      <c r="AY221" s="25">
        <v>45420</v>
      </c>
      <c r="AZ221" s="117" t="s">
        <v>1279</v>
      </c>
      <c r="BA221" s="118">
        <v>45426</v>
      </c>
      <c r="BB221" s="119" t="s">
        <v>1370</v>
      </c>
      <c r="BC221" s="99" t="s">
        <v>976</v>
      </c>
    </row>
    <row r="222" spans="1:55" x14ac:dyDescent="0.3">
      <c r="A222" s="99" t="s">
        <v>9</v>
      </c>
      <c r="B222" s="137" t="s">
        <v>1276</v>
      </c>
      <c r="C222" s="99" t="s">
        <v>1277</v>
      </c>
      <c r="D222" s="94" t="s">
        <v>974</v>
      </c>
      <c r="E222" s="94">
        <v>45415</v>
      </c>
      <c r="F222" s="73">
        <v>21905</v>
      </c>
      <c r="G222" s="101" t="s">
        <v>1278</v>
      </c>
      <c r="H222" s="101" t="s">
        <v>1278</v>
      </c>
      <c r="I222" s="101" t="s">
        <v>1278</v>
      </c>
      <c r="J222" s="101" t="s">
        <v>1278</v>
      </c>
      <c r="K222" s="101" t="s">
        <v>1278</v>
      </c>
      <c r="L222" s="101" t="s">
        <v>1278</v>
      </c>
      <c r="M222" s="102">
        <v>45421</v>
      </c>
      <c r="N222" s="103" t="s">
        <v>1440</v>
      </c>
      <c r="O222" s="104" t="s">
        <v>1278</v>
      </c>
      <c r="P222" s="104" t="s">
        <v>1278</v>
      </c>
      <c r="Q222" s="104" t="s">
        <v>1278</v>
      </c>
      <c r="R222" s="104" t="s">
        <v>1278</v>
      </c>
      <c r="S222" s="104" t="s">
        <v>1278</v>
      </c>
      <c r="T222" s="124" t="s">
        <v>1830</v>
      </c>
      <c r="U222" s="105">
        <v>45421</v>
      </c>
      <c r="V222" s="92" t="s">
        <v>1440</v>
      </c>
      <c r="W222" s="96" t="s">
        <v>1278</v>
      </c>
      <c r="X222" s="96" t="s">
        <v>1278</v>
      </c>
      <c r="Y222" s="96" t="s">
        <v>1278</v>
      </c>
      <c r="Z222" s="98">
        <v>45422</v>
      </c>
      <c r="AA222" s="97" t="s">
        <v>1440</v>
      </c>
      <c r="AB222" s="106" t="s">
        <v>1831</v>
      </c>
      <c r="AC222" s="107" t="s">
        <v>1832</v>
      </c>
      <c r="AD222" s="106" t="s">
        <v>1833</v>
      </c>
      <c r="AE222" s="108" t="s">
        <v>1517</v>
      </c>
      <c r="AF222" s="143" t="s">
        <v>1278</v>
      </c>
      <c r="AG222" s="143" t="s">
        <v>1278</v>
      </c>
      <c r="AH222" s="143" t="s">
        <v>1278</v>
      </c>
      <c r="AI222" s="143" t="s">
        <v>1278</v>
      </c>
      <c r="AJ222" s="143" t="s">
        <v>1278</v>
      </c>
      <c r="AK222" s="143" t="s">
        <v>1278</v>
      </c>
      <c r="AL222" s="143" t="s">
        <v>1278</v>
      </c>
      <c r="AM222" s="143" t="s">
        <v>1278</v>
      </c>
      <c r="AN222" s="110" t="s">
        <v>1440</v>
      </c>
      <c r="AO222" s="144" t="s">
        <v>1278</v>
      </c>
      <c r="AP222" s="144" t="s">
        <v>1278</v>
      </c>
      <c r="AQ222" s="144" t="s">
        <v>1278</v>
      </c>
      <c r="AR222" s="144" t="s">
        <v>1278</v>
      </c>
      <c r="AS222" s="144" t="s">
        <v>1278</v>
      </c>
      <c r="AT222" s="111" t="s">
        <v>1280</v>
      </c>
      <c r="AU222" s="112">
        <v>45421</v>
      </c>
      <c r="AV222" s="113" t="s">
        <v>1440</v>
      </c>
      <c r="AW222" s="26">
        <v>45421</v>
      </c>
      <c r="AX222" s="115" t="s">
        <v>1440</v>
      </c>
      <c r="AY222" s="25">
        <v>45421</v>
      </c>
      <c r="AZ222" s="117" t="s">
        <v>1440</v>
      </c>
      <c r="BA222" s="118">
        <v>45426</v>
      </c>
      <c r="BB222" s="119" t="s">
        <v>1370</v>
      </c>
      <c r="BC222" s="99" t="s">
        <v>977</v>
      </c>
    </row>
    <row r="223" spans="1:55" x14ac:dyDescent="0.3">
      <c r="A223" s="99" t="s">
        <v>14</v>
      </c>
      <c r="B223" s="137" t="s">
        <v>1763</v>
      </c>
      <c r="C223" s="99" t="s">
        <v>1277</v>
      </c>
      <c r="D223" s="94" t="s">
        <v>974</v>
      </c>
      <c r="E223" s="94">
        <v>45415</v>
      </c>
      <c r="F223" s="73">
        <v>21905</v>
      </c>
      <c r="G223" s="101" t="s">
        <v>1278</v>
      </c>
      <c r="H223" s="101" t="s">
        <v>1278</v>
      </c>
      <c r="I223" s="101" t="s">
        <v>1278</v>
      </c>
      <c r="J223" s="101" t="s">
        <v>1278</v>
      </c>
      <c r="K223" s="101" t="s">
        <v>1278</v>
      </c>
      <c r="L223" s="101" t="s">
        <v>1278</v>
      </c>
      <c r="M223" s="102">
        <v>45421</v>
      </c>
      <c r="N223" s="103" t="s">
        <v>1440</v>
      </c>
      <c r="O223" s="104" t="s">
        <v>1278</v>
      </c>
      <c r="P223" s="104" t="s">
        <v>1278</v>
      </c>
      <c r="Q223" s="104" t="s">
        <v>1278</v>
      </c>
      <c r="R223" s="104" t="s">
        <v>1278</v>
      </c>
      <c r="S223" s="104" t="s">
        <v>1278</v>
      </c>
      <c r="T223" s="124" t="s">
        <v>1446</v>
      </c>
      <c r="U223" s="105">
        <v>45421</v>
      </c>
      <c r="V223" s="92" t="s">
        <v>1440</v>
      </c>
      <c r="W223" s="96" t="s">
        <v>1278</v>
      </c>
      <c r="X223" s="96" t="s">
        <v>1278</v>
      </c>
      <c r="Y223" s="96" t="s">
        <v>1278</v>
      </c>
      <c r="Z223" s="98">
        <v>45421</v>
      </c>
      <c r="AA223" s="97" t="s">
        <v>1440</v>
      </c>
      <c r="AB223" s="106" t="s">
        <v>1834</v>
      </c>
      <c r="AC223" s="107" t="s">
        <v>1835</v>
      </c>
      <c r="AD223" s="106" t="s">
        <v>1836</v>
      </c>
      <c r="AE223" s="108" t="s">
        <v>1517</v>
      </c>
      <c r="AF223" s="143" t="s">
        <v>1278</v>
      </c>
      <c r="AG223" s="143" t="s">
        <v>1278</v>
      </c>
      <c r="AH223" s="143" t="s">
        <v>1278</v>
      </c>
      <c r="AI223" s="143" t="s">
        <v>1278</v>
      </c>
      <c r="AJ223" s="143" t="s">
        <v>1278</v>
      </c>
      <c r="AK223" s="143" t="s">
        <v>1278</v>
      </c>
      <c r="AL223" s="143" t="s">
        <v>1278</v>
      </c>
      <c r="AM223" s="143" t="s">
        <v>1278</v>
      </c>
      <c r="AN223" s="110" t="s">
        <v>1440</v>
      </c>
      <c r="AO223" s="144" t="s">
        <v>1278</v>
      </c>
      <c r="AP223" s="144" t="s">
        <v>1278</v>
      </c>
      <c r="AQ223" s="144" t="s">
        <v>1278</v>
      </c>
      <c r="AR223" s="144" t="s">
        <v>1278</v>
      </c>
      <c r="AS223" s="144" t="s">
        <v>1278</v>
      </c>
      <c r="AT223" s="111" t="s">
        <v>1280</v>
      </c>
      <c r="AU223" s="112">
        <v>45421</v>
      </c>
      <c r="AV223" s="113" t="s">
        <v>1440</v>
      </c>
      <c r="AW223" s="26">
        <v>45421</v>
      </c>
      <c r="AX223" s="115" t="s">
        <v>1440</v>
      </c>
      <c r="AY223" s="25">
        <v>45421</v>
      </c>
      <c r="AZ223" s="117" t="s">
        <v>1440</v>
      </c>
      <c r="BA223" s="118">
        <v>45426</v>
      </c>
      <c r="BB223" s="119" t="s">
        <v>1370</v>
      </c>
      <c r="BC223" s="99" t="s">
        <v>978</v>
      </c>
    </row>
    <row r="224" spans="1:55" x14ac:dyDescent="0.3">
      <c r="A224" s="99" t="s">
        <v>19</v>
      </c>
      <c r="B224" s="137" t="s">
        <v>1299</v>
      </c>
      <c r="C224" s="99" t="s">
        <v>1277</v>
      </c>
      <c r="D224" s="94" t="s">
        <v>980</v>
      </c>
      <c r="E224" s="94">
        <v>45415</v>
      </c>
      <c r="F224" s="97">
        <v>21905</v>
      </c>
      <c r="G224" s="101" t="s">
        <v>1278</v>
      </c>
      <c r="H224" s="101" t="s">
        <v>1278</v>
      </c>
      <c r="I224" s="101" t="s">
        <v>1278</v>
      </c>
      <c r="J224" s="101" t="s">
        <v>1278</v>
      </c>
      <c r="K224" s="101" t="s">
        <v>1278</v>
      </c>
      <c r="L224" s="101" t="s">
        <v>1278</v>
      </c>
      <c r="M224" s="102">
        <v>45421</v>
      </c>
      <c r="N224" s="103" t="s">
        <v>1440</v>
      </c>
      <c r="O224" s="104" t="s">
        <v>1278</v>
      </c>
      <c r="P224" s="104" t="s">
        <v>1278</v>
      </c>
      <c r="Q224" s="104" t="s">
        <v>1278</v>
      </c>
      <c r="R224" s="104" t="s">
        <v>1278</v>
      </c>
      <c r="S224" s="104" t="s">
        <v>1278</v>
      </c>
      <c r="T224" s="124" t="s">
        <v>1446</v>
      </c>
      <c r="U224" s="105">
        <v>45421</v>
      </c>
      <c r="V224" s="92" t="s">
        <v>1440</v>
      </c>
      <c r="W224" s="96" t="s">
        <v>1278</v>
      </c>
      <c r="X224" s="96" t="s">
        <v>1278</v>
      </c>
      <c r="Y224" s="96" t="s">
        <v>1278</v>
      </c>
      <c r="Z224" s="98">
        <v>45421</v>
      </c>
      <c r="AA224" s="97" t="s">
        <v>1440</v>
      </c>
      <c r="AB224" s="106" t="s">
        <v>1837</v>
      </c>
      <c r="AC224" s="107" t="s">
        <v>1838</v>
      </c>
      <c r="AD224" s="106" t="s">
        <v>1839</v>
      </c>
      <c r="AE224" s="108" t="s">
        <v>1517</v>
      </c>
      <c r="AF224" s="143" t="s">
        <v>1278</v>
      </c>
      <c r="AG224" s="143" t="s">
        <v>1278</v>
      </c>
      <c r="AH224" s="143" t="s">
        <v>1278</v>
      </c>
      <c r="AI224" s="143" t="s">
        <v>1278</v>
      </c>
      <c r="AJ224" s="143" t="s">
        <v>1278</v>
      </c>
      <c r="AK224" s="143" t="s">
        <v>1278</v>
      </c>
      <c r="AL224" s="143" t="s">
        <v>1278</v>
      </c>
      <c r="AM224" s="143" t="s">
        <v>1278</v>
      </c>
      <c r="AN224" s="110" t="s">
        <v>1440</v>
      </c>
      <c r="AO224" s="144" t="s">
        <v>1278</v>
      </c>
      <c r="AP224" s="144" t="s">
        <v>1278</v>
      </c>
      <c r="AQ224" s="144" t="s">
        <v>1278</v>
      </c>
      <c r="AR224" s="144" t="s">
        <v>1278</v>
      </c>
      <c r="AS224" s="144" t="s">
        <v>1278</v>
      </c>
      <c r="AT224" s="111" t="s">
        <v>1280</v>
      </c>
      <c r="AU224" s="112">
        <v>45421</v>
      </c>
      <c r="AV224" s="113" t="s">
        <v>1440</v>
      </c>
      <c r="AW224" s="26">
        <v>45421</v>
      </c>
      <c r="AX224" s="115" t="s">
        <v>1440</v>
      </c>
      <c r="AY224" s="25">
        <v>45421</v>
      </c>
      <c r="AZ224" s="117" t="s">
        <v>1440</v>
      </c>
      <c r="BA224" s="118">
        <v>45426</v>
      </c>
      <c r="BB224" s="119" t="s">
        <v>1370</v>
      </c>
      <c r="BC224" s="99" t="s">
        <v>979</v>
      </c>
    </row>
    <row r="225" spans="1:59" x14ac:dyDescent="0.3">
      <c r="A225" s="99" t="s">
        <v>43</v>
      </c>
      <c r="B225" s="137" t="s">
        <v>1582</v>
      </c>
      <c r="C225" s="99" t="s">
        <v>1277</v>
      </c>
      <c r="D225" s="94">
        <v>45422</v>
      </c>
      <c r="E225" s="94">
        <v>45429</v>
      </c>
      <c r="F225" s="97">
        <v>21921</v>
      </c>
      <c r="G225" s="101" t="s">
        <v>1278</v>
      </c>
      <c r="H225" s="101" t="s">
        <v>1278</v>
      </c>
      <c r="I225" s="101" t="s">
        <v>1278</v>
      </c>
      <c r="J225" s="101" t="s">
        <v>1278</v>
      </c>
      <c r="K225" s="101" t="s">
        <v>1278</v>
      </c>
      <c r="L225" s="101" t="s">
        <v>1278</v>
      </c>
      <c r="M225" s="102">
        <v>45434</v>
      </c>
      <c r="N225" s="103" t="s">
        <v>1440</v>
      </c>
      <c r="O225" s="104" t="s">
        <v>1278</v>
      </c>
      <c r="P225" s="104" t="s">
        <v>1278</v>
      </c>
      <c r="Q225" s="104" t="s">
        <v>1278</v>
      </c>
      <c r="R225" s="104" t="s">
        <v>1278</v>
      </c>
      <c r="S225" s="104" t="s">
        <v>1278</v>
      </c>
      <c r="T225" s="124" t="s">
        <v>1446</v>
      </c>
      <c r="U225" s="105">
        <v>45434</v>
      </c>
      <c r="V225" s="92" t="s">
        <v>1440</v>
      </c>
      <c r="W225" s="96" t="s">
        <v>1278</v>
      </c>
      <c r="X225" s="96" t="s">
        <v>1278</v>
      </c>
      <c r="Y225" s="96" t="s">
        <v>1278</v>
      </c>
      <c r="Z225" s="98">
        <v>45434</v>
      </c>
      <c r="AA225" s="97" t="s">
        <v>1440</v>
      </c>
      <c r="AB225" s="106" t="s">
        <v>1840</v>
      </c>
      <c r="AC225" s="107" t="s">
        <v>1841</v>
      </c>
      <c r="AD225" s="106" t="s">
        <v>1842</v>
      </c>
      <c r="AE225" s="108" t="s">
        <v>1517</v>
      </c>
      <c r="AF225" s="143" t="s">
        <v>1278</v>
      </c>
      <c r="AG225" s="143" t="s">
        <v>1278</v>
      </c>
      <c r="AH225" s="143" t="s">
        <v>1278</v>
      </c>
      <c r="AI225" s="143" t="s">
        <v>1278</v>
      </c>
      <c r="AJ225" s="143" t="s">
        <v>1278</v>
      </c>
      <c r="AK225" s="143" t="s">
        <v>1278</v>
      </c>
      <c r="AL225" s="143" t="s">
        <v>1278</v>
      </c>
      <c r="AM225" s="143" t="s">
        <v>1278</v>
      </c>
      <c r="AN225" s="110" t="s">
        <v>1440</v>
      </c>
      <c r="AO225" s="144" t="s">
        <v>1278</v>
      </c>
      <c r="AP225" s="144" t="s">
        <v>1278</v>
      </c>
      <c r="AQ225" s="144" t="s">
        <v>1278</v>
      </c>
      <c r="AR225" s="144" t="s">
        <v>1278</v>
      </c>
      <c r="AS225" s="144" t="s">
        <v>1278</v>
      </c>
      <c r="AT225" s="111" t="s">
        <v>1280</v>
      </c>
      <c r="AU225" s="112">
        <v>45435</v>
      </c>
      <c r="AV225" s="113" t="s">
        <v>1440</v>
      </c>
      <c r="AW225" s="26">
        <v>45435</v>
      </c>
      <c r="AX225" s="115" t="s">
        <v>1440</v>
      </c>
      <c r="AY225" s="25">
        <v>45435</v>
      </c>
      <c r="AZ225" s="117" t="s">
        <v>1440</v>
      </c>
      <c r="BA225" s="118">
        <v>45437</v>
      </c>
      <c r="BB225" s="119" t="s">
        <v>1370</v>
      </c>
      <c r="BC225" s="99" t="s">
        <v>981</v>
      </c>
    </row>
    <row r="226" spans="1:59" x14ac:dyDescent="0.3">
      <c r="A226" s="99" t="s">
        <v>47</v>
      </c>
      <c r="B226" s="137" t="s">
        <v>1322</v>
      </c>
      <c r="C226" s="99" t="s">
        <v>1277</v>
      </c>
      <c r="D226" s="94">
        <v>45421</v>
      </c>
      <c r="E226" s="94">
        <v>45429</v>
      </c>
      <c r="F226" s="97">
        <v>21921</v>
      </c>
      <c r="G226" s="101" t="s">
        <v>1278</v>
      </c>
      <c r="H226" s="101" t="s">
        <v>1278</v>
      </c>
      <c r="I226" s="101" t="s">
        <v>1278</v>
      </c>
      <c r="J226" s="101" t="s">
        <v>1278</v>
      </c>
      <c r="K226" s="101" t="s">
        <v>1278</v>
      </c>
      <c r="L226" s="101" t="s">
        <v>1278</v>
      </c>
      <c r="M226" s="102">
        <v>45435</v>
      </c>
      <c r="N226" s="103" t="s">
        <v>1440</v>
      </c>
      <c r="O226" s="104" t="s">
        <v>1278</v>
      </c>
      <c r="P226" s="104" t="s">
        <v>1278</v>
      </c>
      <c r="Q226" s="104" t="s">
        <v>1278</v>
      </c>
      <c r="R226" s="104" t="s">
        <v>1278</v>
      </c>
      <c r="S226" s="104" t="s">
        <v>1278</v>
      </c>
      <c r="T226" s="124" t="s">
        <v>1830</v>
      </c>
      <c r="U226" s="105">
        <v>45435</v>
      </c>
      <c r="V226" s="92" t="s">
        <v>1440</v>
      </c>
      <c r="W226" s="96" t="s">
        <v>1278</v>
      </c>
      <c r="X226" s="96" t="s">
        <v>1278</v>
      </c>
      <c r="Y226" s="96" t="s">
        <v>1278</v>
      </c>
      <c r="Z226" s="98">
        <v>45435</v>
      </c>
      <c r="AA226" s="97" t="s">
        <v>1440</v>
      </c>
      <c r="AB226" s="106" t="s">
        <v>1843</v>
      </c>
      <c r="AC226" s="107" t="s">
        <v>1844</v>
      </c>
      <c r="AD226" s="106" t="s">
        <v>1845</v>
      </c>
      <c r="AE226" s="108" t="s">
        <v>1517</v>
      </c>
      <c r="AF226" s="143" t="s">
        <v>1278</v>
      </c>
      <c r="AG226" s="143" t="s">
        <v>1278</v>
      </c>
      <c r="AH226" s="143" t="s">
        <v>1278</v>
      </c>
      <c r="AI226" s="143" t="s">
        <v>1278</v>
      </c>
      <c r="AJ226" s="143" t="s">
        <v>1278</v>
      </c>
      <c r="AK226" s="143" t="s">
        <v>1278</v>
      </c>
      <c r="AL226" s="143" t="s">
        <v>1278</v>
      </c>
      <c r="AM226" s="143" t="s">
        <v>1278</v>
      </c>
      <c r="AN226" s="110" t="s">
        <v>1440</v>
      </c>
      <c r="AO226" s="144" t="s">
        <v>1278</v>
      </c>
      <c r="AP226" s="144" t="s">
        <v>1278</v>
      </c>
      <c r="AQ226" s="144" t="s">
        <v>1278</v>
      </c>
      <c r="AR226" s="144" t="s">
        <v>1278</v>
      </c>
      <c r="AS226" s="144" t="s">
        <v>1278</v>
      </c>
      <c r="AT226" s="111" t="s">
        <v>1280</v>
      </c>
      <c r="AU226" s="112">
        <v>45435</v>
      </c>
      <c r="AV226" s="113" t="s">
        <v>1440</v>
      </c>
      <c r="AW226" s="26">
        <v>45435</v>
      </c>
      <c r="AX226" s="115" t="s">
        <v>1440</v>
      </c>
      <c r="AY226" s="25">
        <v>45435</v>
      </c>
      <c r="AZ226" s="117" t="s">
        <v>1440</v>
      </c>
      <c r="BA226" s="118">
        <v>45437</v>
      </c>
      <c r="BB226" s="119" t="s">
        <v>1370</v>
      </c>
      <c r="BC226" s="99" t="s">
        <v>982</v>
      </c>
    </row>
    <row r="227" spans="1:59" x14ac:dyDescent="0.3">
      <c r="A227" s="99" t="s">
        <v>25</v>
      </c>
      <c r="B227" s="137" t="s">
        <v>1309</v>
      </c>
      <c r="C227" s="99" t="s">
        <v>1277</v>
      </c>
      <c r="D227" s="94">
        <v>45421</v>
      </c>
      <c r="E227" s="94" t="s">
        <v>1846</v>
      </c>
      <c r="F227" s="97">
        <v>21921</v>
      </c>
      <c r="G227" s="101" t="s">
        <v>1278</v>
      </c>
      <c r="H227" s="101" t="s">
        <v>1278</v>
      </c>
      <c r="I227" s="101" t="s">
        <v>1278</v>
      </c>
      <c r="J227" s="101" t="s">
        <v>1278</v>
      </c>
      <c r="K227" s="101" t="s">
        <v>1278</v>
      </c>
      <c r="L227" s="101" t="s">
        <v>1278</v>
      </c>
      <c r="M227" s="102" t="s">
        <v>1847</v>
      </c>
      <c r="N227" s="103" t="s">
        <v>1279</v>
      </c>
      <c r="O227" s="104" t="s">
        <v>1278</v>
      </c>
      <c r="P227" s="104" t="s">
        <v>1278</v>
      </c>
      <c r="Q227" s="104" t="s">
        <v>1278</v>
      </c>
      <c r="R227" s="104" t="s">
        <v>1278</v>
      </c>
      <c r="S227" s="104" t="s">
        <v>1278</v>
      </c>
      <c r="T227" s="124" t="s">
        <v>1830</v>
      </c>
      <c r="U227" s="105" t="s">
        <v>1848</v>
      </c>
      <c r="V227" s="92" t="s">
        <v>1279</v>
      </c>
      <c r="W227" s="283" t="s">
        <v>1280</v>
      </c>
      <c r="X227" s="284"/>
      <c r="Y227" s="284"/>
      <c r="Z227" s="98" t="s">
        <v>1848</v>
      </c>
      <c r="AA227" s="97" t="s">
        <v>1279</v>
      </c>
      <c r="AB227" s="106" t="s">
        <v>1849</v>
      </c>
      <c r="AC227" s="107" t="s">
        <v>1850</v>
      </c>
      <c r="AD227" s="106" t="s">
        <v>1851</v>
      </c>
      <c r="AE227" s="108" t="s">
        <v>1517</v>
      </c>
      <c r="AF227" s="143" t="s">
        <v>1278</v>
      </c>
      <c r="AG227" s="143" t="s">
        <v>1278</v>
      </c>
      <c r="AH227" s="143" t="s">
        <v>1278</v>
      </c>
      <c r="AI227" s="143" t="s">
        <v>1278</v>
      </c>
      <c r="AJ227" s="143" t="s">
        <v>1278</v>
      </c>
      <c r="AK227" s="143" t="s">
        <v>1278</v>
      </c>
      <c r="AL227" s="143" t="s">
        <v>1278</v>
      </c>
      <c r="AM227" s="143" t="s">
        <v>1278</v>
      </c>
      <c r="AN227" s="110" t="s">
        <v>1279</v>
      </c>
      <c r="AO227" s="144" t="s">
        <v>1278</v>
      </c>
      <c r="AP227" s="144" t="s">
        <v>1278</v>
      </c>
      <c r="AQ227" s="144" t="s">
        <v>1278</v>
      </c>
      <c r="AR227" s="144" t="s">
        <v>1278</v>
      </c>
      <c r="AS227" s="144" t="s">
        <v>1278</v>
      </c>
      <c r="AT227" s="111" t="s">
        <v>1280</v>
      </c>
      <c r="AU227" s="112" t="s">
        <v>1848</v>
      </c>
      <c r="AV227" s="113" t="s">
        <v>1279</v>
      </c>
      <c r="AW227" s="26" t="s">
        <v>1848</v>
      </c>
      <c r="AX227" s="115" t="s">
        <v>1279</v>
      </c>
      <c r="AY227" s="25">
        <v>45357</v>
      </c>
      <c r="AZ227" s="117" t="s">
        <v>1279</v>
      </c>
      <c r="BA227" s="118">
        <v>45449</v>
      </c>
      <c r="BB227" s="119" t="s">
        <v>1370</v>
      </c>
      <c r="BC227" s="99" t="s">
        <v>983</v>
      </c>
    </row>
    <row r="228" spans="1:59" x14ac:dyDescent="0.3">
      <c r="A228" s="99" t="s">
        <v>16</v>
      </c>
      <c r="B228" s="137" t="s">
        <v>1293</v>
      </c>
      <c r="C228" s="99" t="s">
        <v>1277</v>
      </c>
      <c r="D228" s="94">
        <v>45408</v>
      </c>
      <c r="E228" s="94">
        <v>45440</v>
      </c>
      <c r="F228" s="73">
        <v>21905</v>
      </c>
      <c r="G228" s="101" t="s">
        <v>1278</v>
      </c>
      <c r="H228" s="101" t="s">
        <v>1278</v>
      </c>
      <c r="I228" s="101" t="s">
        <v>1278</v>
      </c>
      <c r="J228" s="101" t="s">
        <v>1278</v>
      </c>
      <c r="K228" s="101" t="s">
        <v>1278</v>
      </c>
      <c r="L228" s="101" t="s">
        <v>1278</v>
      </c>
      <c r="M228" s="102">
        <v>45441</v>
      </c>
      <c r="N228" s="103" t="s">
        <v>1440</v>
      </c>
      <c r="O228" s="104" t="s">
        <v>1278</v>
      </c>
      <c r="P228" s="104" t="s">
        <v>1278</v>
      </c>
      <c r="Q228" s="104" t="s">
        <v>1278</v>
      </c>
      <c r="R228" s="104" t="s">
        <v>1278</v>
      </c>
      <c r="S228" s="104" t="s">
        <v>1278</v>
      </c>
      <c r="T228" s="124" t="s">
        <v>1830</v>
      </c>
      <c r="U228" s="105">
        <v>45441</v>
      </c>
      <c r="V228" s="92" t="s">
        <v>1440</v>
      </c>
      <c r="W228" s="283" t="s">
        <v>1280</v>
      </c>
      <c r="X228" s="284"/>
      <c r="Y228" s="284"/>
      <c r="Z228" s="98">
        <v>45441</v>
      </c>
      <c r="AA228" s="97" t="s">
        <v>1440</v>
      </c>
      <c r="AB228" s="106" t="s">
        <v>1852</v>
      </c>
      <c r="AC228" s="107" t="s">
        <v>1853</v>
      </c>
      <c r="AD228" s="106" t="s">
        <v>1854</v>
      </c>
      <c r="AE228" s="108" t="s">
        <v>1517</v>
      </c>
      <c r="AF228" s="143" t="s">
        <v>1278</v>
      </c>
      <c r="AG228" s="143" t="s">
        <v>1278</v>
      </c>
      <c r="AH228" s="143" t="s">
        <v>1278</v>
      </c>
      <c r="AI228" s="143" t="s">
        <v>1278</v>
      </c>
      <c r="AJ228" s="143" t="s">
        <v>1278</v>
      </c>
      <c r="AK228" s="143" t="s">
        <v>1278</v>
      </c>
      <c r="AL228" s="143" t="s">
        <v>1278</v>
      </c>
      <c r="AM228" s="143" t="s">
        <v>1278</v>
      </c>
      <c r="AN228" s="110" t="s">
        <v>1440</v>
      </c>
      <c r="AO228" s="144" t="s">
        <v>1278</v>
      </c>
      <c r="AP228" s="144" t="s">
        <v>1278</v>
      </c>
      <c r="AQ228" s="144" t="s">
        <v>1278</v>
      </c>
      <c r="AR228" s="144" t="s">
        <v>1278</v>
      </c>
      <c r="AS228" s="144" t="s">
        <v>1278</v>
      </c>
      <c r="AT228" s="111" t="s">
        <v>1280</v>
      </c>
      <c r="AU228" s="112" t="s">
        <v>1848</v>
      </c>
      <c r="AV228" s="113" t="s">
        <v>1440</v>
      </c>
      <c r="AW228" s="26" t="s">
        <v>1848</v>
      </c>
      <c r="AX228" s="115" t="s">
        <v>1440</v>
      </c>
      <c r="AY228" s="25">
        <v>45441</v>
      </c>
      <c r="AZ228" s="117" t="s">
        <v>1440</v>
      </c>
      <c r="BA228" s="118">
        <v>45449</v>
      </c>
      <c r="BB228" s="119" t="s">
        <v>1370</v>
      </c>
      <c r="BC228" s="99" t="s">
        <v>984</v>
      </c>
    </row>
    <row r="229" spans="1:59" s="59" customFormat="1" x14ac:dyDescent="0.3">
      <c r="A229" s="99" t="s">
        <v>51</v>
      </c>
      <c r="B229" s="137" t="s">
        <v>1332</v>
      </c>
      <c r="C229" s="99" t="s">
        <v>1277</v>
      </c>
      <c r="D229" s="94">
        <v>45449</v>
      </c>
      <c r="E229" s="94">
        <v>45453</v>
      </c>
      <c r="F229" s="73">
        <v>21975</v>
      </c>
      <c r="G229" s="101" t="s">
        <v>1278</v>
      </c>
      <c r="H229" s="101" t="s">
        <v>1278</v>
      </c>
      <c r="I229" s="101" t="s">
        <v>1278</v>
      </c>
      <c r="J229" s="101" t="s">
        <v>1278</v>
      </c>
      <c r="K229" s="101" t="s">
        <v>1278</v>
      </c>
      <c r="L229" s="101" t="s">
        <v>1278</v>
      </c>
      <c r="M229" s="102">
        <v>45602</v>
      </c>
      <c r="N229" s="103" t="s">
        <v>1279</v>
      </c>
      <c r="O229" s="104" t="s">
        <v>1278</v>
      </c>
      <c r="P229" s="104" t="s">
        <v>1278</v>
      </c>
      <c r="Q229" s="104" t="s">
        <v>1278</v>
      </c>
      <c r="R229" s="104" t="s">
        <v>1278</v>
      </c>
      <c r="S229" s="104" t="s">
        <v>1278</v>
      </c>
      <c r="T229" s="124" t="s">
        <v>1446</v>
      </c>
      <c r="U229" s="105" t="s">
        <v>1855</v>
      </c>
      <c r="V229" s="92" t="s">
        <v>1279</v>
      </c>
      <c r="W229" s="283" t="s">
        <v>1280</v>
      </c>
      <c r="X229" s="284"/>
      <c r="Y229" s="284"/>
      <c r="Z229" s="98" t="s">
        <v>1855</v>
      </c>
      <c r="AA229" s="97" t="s">
        <v>1279</v>
      </c>
      <c r="AB229" s="106" t="s">
        <v>1856</v>
      </c>
      <c r="AC229" s="107" t="s">
        <v>1857</v>
      </c>
      <c r="AD229" s="106" t="s">
        <v>1858</v>
      </c>
      <c r="AE229" s="108" t="s">
        <v>1517</v>
      </c>
      <c r="AF229" s="143" t="s">
        <v>1278</v>
      </c>
      <c r="AG229" s="143" t="s">
        <v>1278</v>
      </c>
      <c r="AH229" s="143" t="s">
        <v>1278</v>
      </c>
      <c r="AI229" s="143" t="s">
        <v>1278</v>
      </c>
      <c r="AJ229" s="143" t="s">
        <v>1278</v>
      </c>
      <c r="AK229" s="143" t="s">
        <v>1278</v>
      </c>
      <c r="AL229" s="143" t="s">
        <v>1278</v>
      </c>
      <c r="AM229" s="143" t="s">
        <v>1278</v>
      </c>
      <c r="AN229" s="110" t="s">
        <v>1279</v>
      </c>
      <c r="AO229" s="144" t="s">
        <v>1278</v>
      </c>
      <c r="AP229" s="144" t="s">
        <v>1278</v>
      </c>
      <c r="AQ229" s="144" t="s">
        <v>1278</v>
      </c>
      <c r="AR229" s="144" t="s">
        <v>1278</v>
      </c>
      <c r="AS229" s="144" t="s">
        <v>1278</v>
      </c>
      <c r="AT229" s="111" t="s">
        <v>1280</v>
      </c>
      <c r="AU229" s="112" t="s">
        <v>1855</v>
      </c>
      <c r="AV229" s="113" t="s">
        <v>1279</v>
      </c>
      <c r="AW229" s="26" t="s">
        <v>1855</v>
      </c>
      <c r="AX229" s="115" t="s">
        <v>1279</v>
      </c>
      <c r="AY229" s="25" t="s">
        <v>1859</v>
      </c>
      <c r="AZ229" s="117" t="s">
        <v>1279</v>
      </c>
      <c r="BA229" s="118">
        <v>45457</v>
      </c>
      <c r="BB229" s="119" t="s">
        <v>1370</v>
      </c>
      <c r="BC229" s="99" t="s">
        <v>985</v>
      </c>
      <c r="BD229" s="120"/>
      <c r="BE229" s="99"/>
      <c r="BF229" s="95"/>
      <c r="BG229" s="43"/>
    </row>
    <row r="230" spans="1:59" s="93" customFormat="1" x14ac:dyDescent="0.3">
      <c r="A230" s="99" t="s">
        <v>45</v>
      </c>
      <c r="B230" s="137" t="s">
        <v>1587</v>
      </c>
      <c r="C230" s="99" t="s">
        <v>1277</v>
      </c>
      <c r="D230" s="94">
        <v>45498</v>
      </c>
      <c r="E230" s="94">
        <v>45506</v>
      </c>
      <c r="F230" s="73">
        <v>22026</v>
      </c>
      <c r="G230" s="101" t="s">
        <v>1278</v>
      </c>
      <c r="H230" s="101" t="s">
        <v>1278</v>
      </c>
      <c r="I230" s="101" t="s">
        <v>1278</v>
      </c>
      <c r="J230" s="101" t="s">
        <v>1278</v>
      </c>
      <c r="K230" s="101" t="s">
        <v>1278</v>
      </c>
      <c r="L230" s="101" t="s">
        <v>1278</v>
      </c>
      <c r="M230" s="102">
        <v>45506</v>
      </c>
      <c r="N230" s="103" t="s">
        <v>1440</v>
      </c>
      <c r="O230" s="104" t="s">
        <v>1278</v>
      </c>
      <c r="P230" s="104" t="s">
        <v>1278</v>
      </c>
      <c r="Q230" s="104" t="s">
        <v>1278</v>
      </c>
      <c r="R230" s="104" t="s">
        <v>1278</v>
      </c>
      <c r="S230" s="104" t="s">
        <v>1278</v>
      </c>
      <c r="T230" s="124" t="s">
        <v>1830</v>
      </c>
      <c r="U230" s="105">
        <v>45506</v>
      </c>
      <c r="V230" s="92" t="s">
        <v>1440</v>
      </c>
      <c r="W230" s="283" t="s">
        <v>1280</v>
      </c>
      <c r="X230" s="284"/>
      <c r="Y230" s="284"/>
      <c r="Z230" s="98">
        <v>45506</v>
      </c>
      <c r="AA230" s="97" t="s">
        <v>1440</v>
      </c>
      <c r="AB230" s="106" t="s">
        <v>1860</v>
      </c>
      <c r="AC230" s="107" t="s">
        <v>1861</v>
      </c>
      <c r="AD230" s="106" t="s">
        <v>1862</v>
      </c>
      <c r="AE230" s="108" t="s">
        <v>1517</v>
      </c>
      <c r="AF230" s="143" t="s">
        <v>1278</v>
      </c>
      <c r="AG230" s="143" t="s">
        <v>1278</v>
      </c>
      <c r="AH230" s="109"/>
      <c r="AI230" s="143" t="s">
        <v>1278</v>
      </c>
      <c r="AJ230" s="143" t="s">
        <v>1278</v>
      </c>
      <c r="AK230" s="143" t="s">
        <v>1278</v>
      </c>
      <c r="AL230" s="143" t="s">
        <v>1278</v>
      </c>
      <c r="AM230" s="143" t="s">
        <v>1278</v>
      </c>
      <c r="AN230" s="110" t="s">
        <v>1440</v>
      </c>
      <c r="AO230" s="144" t="s">
        <v>1278</v>
      </c>
      <c r="AP230" s="144" t="s">
        <v>1278</v>
      </c>
      <c r="AQ230" s="144" t="s">
        <v>1278</v>
      </c>
      <c r="AR230" s="144" t="s">
        <v>1278</v>
      </c>
      <c r="AS230" s="144" t="s">
        <v>1278</v>
      </c>
      <c r="AT230" s="111" t="s">
        <v>1280</v>
      </c>
      <c r="AU230" s="112">
        <v>45511</v>
      </c>
      <c r="AV230" s="113" t="s">
        <v>1440</v>
      </c>
      <c r="AW230" s="26">
        <v>45511</v>
      </c>
      <c r="AX230" s="115" t="s">
        <v>1440</v>
      </c>
      <c r="AY230" s="25">
        <v>45511</v>
      </c>
      <c r="AZ230" s="117" t="s">
        <v>1440</v>
      </c>
      <c r="BA230" s="118">
        <v>45511</v>
      </c>
      <c r="BB230" s="119" t="s">
        <v>1370</v>
      </c>
      <c r="BC230" s="99" t="s">
        <v>986</v>
      </c>
      <c r="BD230" s="120"/>
      <c r="BE230" s="99"/>
      <c r="BF230" s="95"/>
    </row>
    <row r="231" spans="1:59" s="93" customFormat="1" x14ac:dyDescent="0.3">
      <c r="A231" s="99" t="s">
        <v>49</v>
      </c>
      <c r="B231" s="137" t="s">
        <v>1326</v>
      </c>
      <c r="C231" s="99" t="s">
        <v>1277</v>
      </c>
      <c r="D231" s="94" t="s">
        <v>1092</v>
      </c>
      <c r="E231" s="94" t="s">
        <v>1863</v>
      </c>
      <c r="F231" s="73">
        <v>22064</v>
      </c>
      <c r="G231" s="101" t="s">
        <v>1278</v>
      </c>
      <c r="H231" s="101" t="s">
        <v>1278</v>
      </c>
      <c r="I231" s="101" t="s">
        <v>1278</v>
      </c>
      <c r="J231" s="101" t="s">
        <v>1278</v>
      </c>
      <c r="K231" s="101" t="s">
        <v>1278</v>
      </c>
      <c r="L231" s="101" t="s">
        <v>1278</v>
      </c>
      <c r="M231" s="102" t="s">
        <v>1864</v>
      </c>
      <c r="N231" s="103" t="s">
        <v>1279</v>
      </c>
      <c r="O231" s="104" t="s">
        <v>1278</v>
      </c>
      <c r="P231" s="104" t="s">
        <v>1278</v>
      </c>
      <c r="Q231" s="104" t="s">
        <v>1278</v>
      </c>
      <c r="R231" s="104" t="s">
        <v>1278</v>
      </c>
      <c r="S231" s="104" t="s">
        <v>1278</v>
      </c>
      <c r="T231" s="124" t="s">
        <v>1446</v>
      </c>
      <c r="U231" s="105" t="s">
        <v>1864</v>
      </c>
      <c r="V231" s="92" t="s">
        <v>1279</v>
      </c>
      <c r="W231" s="283" t="s">
        <v>1280</v>
      </c>
      <c r="X231" s="284"/>
      <c r="Y231" s="284"/>
      <c r="Z231" s="98" t="s">
        <v>1864</v>
      </c>
      <c r="AA231" s="97" t="s">
        <v>1279</v>
      </c>
      <c r="AB231" s="106" t="s">
        <v>1865</v>
      </c>
      <c r="AC231" s="107" t="s">
        <v>1866</v>
      </c>
      <c r="AD231" s="106" t="s">
        <v>1867</v>
      </c>
      <c r="AE231" s="108" t="s">
        <v>1868</v>
      </c>
      <c r="AF231" s="143" t="s">
        <v>1278</v>
      </c>
      <c r="AG231" s="143" t="s">
        <v>1278</v>
      </c>
      <c r="AH231" s="143" t="s">
        <v>1278</v>
      </c>
      <c r="AI231" s="143" t="s">
        <v>1278</v>
      </c>
      <c r="AJ231" s="143" t="s">
        <v>1278</v>
      </c>
      <c r="AK231" s="143" t="s">
        <v>1278</v>
      </c>
      <c r="AL231" s="143" t="s">
        <v>1278</v>
      </c>
      <c r="AM231" s="143" t="s">
        <v>1278</v>
      </c>
      <c r="AN231" s="110" t="s">
        <v>1279</v>
      </c>
      <c r="AO231" s="144" t="s">
        <v>1278</v>
      </c>
      <c r="AP231" s="144" t="s">
        <v>1278</v>
      </c>
      <c r="AQ231" s="144" t="s">
        <v>1278</v>
      </c>
      <c r="AR231" s="144" t="s">
        <v>1278</v>
      </c>
      <c r="AS231" s="144" t="s">
        <v>1278</v>
      </c>
      <c r="AT231" s="111" t="s">
        <v>1280</v>
      </c>
      <c r="AU231" s="112">
        <v>45331</v>
      </c>
      <c r="AV231" s="113" t="s">
        <v>1279</v>
      </c>
      <c r="AW231" s="26">
        <v>45331</v>
      </c>
      <c r="AX231" s="115" t="s">
        <v>1279</v>
      </c>
      <c r="AY231" s="25">
        <v>45331</v>
      </c>
      <c r="AZ231" s="117" t="s">
        <v>1279</v>
      </c>
      <c r="BA231" s="118">
        <v>45545</v>
      </c>
      <c r="BB231" s="119" t="s">
        <v>1370</v>
      </c>
      <c r="BC231" s="99" t="s">
        <v>1091</v>
      </c>
      <c r="BD231" s="120">
        <v>45568</v>
      </c>
      <c r="BE231" s="99" t="s">
        <v>1869</v>
      </c>
      <c r="BF231" s="95"/>
    </row>
    <row r="232" spans="1:59" x14ac:dyDescent="0.3">
      <c r="A232" s="99" t="s">
        <v>265</v>
      </c>
      <c r="B232" s="137" t="s">
        <v>1373</v>
      </c>
      <c r="C232" s="99" t="s">
        <v>1870</v>
      </c>
      <c r="D232" s="94">
        <v>45539</v>
      </c>
      <c r="E232" s="94">
        <v>45544</v>
      </c>
      <c r="F232" s="73">
        <v>22140</v>
      </c>
      <c r="G232" s="101" t="s">
        <v>1278</v>
      </c>
      <c r="H232" s="101" t="s">
        <v>1278</v>
      </c>
      <c r="I232" s="101" t="s">
        <v>1278</v>
      </c>
      <c r="J232" s="101" t="s">
        <v>1278</v>
      </c>
      <c r="K232" s="101" t="s">
        <v>1278</v>
      </c>
      <c r="L232" s="101" t="s">
        <v>1278</v>
      </c>
      <c r="M232" s="102">
        <v>45545</v>
      </c>
      <c r="N232" s="103" t="s">
        <v>1518</v>
      </c>
      <c r="O232" s="277" t="s">
        <v>1280</v>
      </c>
      <c r="P232" s="278"/>
      <c r="Q232" s="278"/>
      <c r="R232" s="278"/>
      <c r="S232" s="279"/>
      <c r="T232" s="124" t="s">
        <v>1446</v>
      </c>
      <c r="U232" s="105">
        <v>45545</v>
      </c>
      <c r="V232" s="92" t="s">
        <v>1518</v>
      </c>
      <c r="W232" s="96" t="s">
        <v>1278</v>
      </c>
      <c r="X232" s="96" t="s">
        <v>1278</v>
      </c>
      <c r="Y232" s="96" t="s">
        <v>1278</v>
      </c>
      <c r="Z232" s="98">
        <v>45545</v>
      </c>
      <c r="AA232" s="97" t="s">
        <v>1518</v>
      </c>
      <c r="AB232" s="106" t="s">
        <v>1517</v>
      </c>
      <c r="AC232" s="107" t="s">
        <v>1280</v>
      </c>
      <c r="AD232" s="106" t="str">
        <f t="shared" ref="AD232:AD238" si="0">IF($C232="","",_xlfn.CONCAT($A232,"_",TEXT($D232,"yyyymmdd"),IF($C232="Post-Storm","tpsp.txt",IF(OR($C232="Spring Interim", $C232="Autumn Interim"),"tip.txt",IF(OR($C232="Baseline", $C232="Repeat Baseline"),"tp.txt",)))))</f>
        <v>6aSU2_20240904tip.txt</v>
      </c>
      <c r="AE232" s="108" t="s">
        <v>1517</v>
      </c>
      <c r="AF232" s="109" t="s">
        <v>1517</v>
      </c>
      <c r="AG232" s="109" t="s">
        <v>1517</v>
      </c>
      <c r="AH232" s="109" t="s">
        <v>1517</v>
      </c>
      <c r="AI232" s="143" t="s">
        <v>1278</v>
      </c>
      <c r="AJ232" s="143" t="s">
        <v>1278</v>
      </c>
      <c r="AK232" s="143" t="s">
        <v>1278</v>
      </c>
      <c r="AL232" s="143" t="s">
        <v>1278</v>
      </c>
      <c r="AM232" s="143" t="s">
        <v>1278</v>
      </c>
      <c r="AN232" s="110" t="s">
        <v>1518</v>
      </c>
      <c r="AO232" s="144" t="s">
        <v>1278</v>
      </c>
      <c r="AP232" s="144" t="s">
        <v>1278</v>
      </c>
      <c r="AQ232" s="144" t="s">
        <v>1278</v>
      </c>
      <c r="AR232" s="144" t="s">
        <v>1278</v>
      </c>
      <c r="AS232" s="144" t="s">
        <v>1278</v>
      </c>
      <c r="AT232" s="111" t="s">
        <v>1280</v>
      </c>
      <c r="AU232" s="112">
        <v>45545</v>
      </c>
      <c r="AV232" s="113" t="s">
        <v>1518</v>
      </c>
      <c r="AW232" s="26">
        <v>45554</v>
      </c>
      <c r="AX232" s="115" t="s">
        <v>1869</v>
      </c>
      <c r="AY232" s="25">
        <v>45566</v>
      </c>
      <c r="AZ232" s="117" t="s">
        <v>1869</v>
      </c>
      <c r="BA232" s="118">
        <v>45562</v>
      </c>
      <c r="BB232" s="119" t="s">
        <v>1370</v>
      </c>
      <c r="BC232" s="99" t="s">
        <v>1093</v>
      </c>
      <c r="BD232" s="120">
        <v>45568</v>
      </c>
      <c r="BE232" s="99" t="s">
        <v>1869</v>
      </c>
    </row>
    <row r="233" spans="1:59" x14ac:dyDescent="0.3">
      <c r="A233" s="99" t="s">
        <v>267</v>
      </c>
      <c r="B233" s="137" t="s">
        <v>1745</v>
      </c>
      <c r="C233" s="99" t="s">
        <v>1870</v>
      </c>
      <c r="D233" s="94">
        <v>45540</v>
      </c>
      <c r="E233" s="94">
        <v>45544</v>
      </c>
      <c r="F233" s="73">
        <v>22140</v>
      </c>
      <c r="G233" s="101" t="s">
        <v>1278</v>
      </c>
      <c r="H233" s="101" t="s">
        <v>1278</v>
      </c>
      <c r="I233" s="101" t="s">
        <v>1278</v>
      </c>
      <c r="J233" s="101" t="s">
        <v>1278</v>
      </c>
      <c r="K233" s="101" t="s">
        <v>1278</v>
      </c>
      <c r="L233" s="101" t="s">
        <v>1278</v>
      </c>
      <c r="M233" s="102">
        <v>45545</v>
      </c>
      <c r="N233" s="103" t="s">
        <v>1869</v>
      </c>
      <c r="O233" s="277" t="s">
        <v>1280</v>
      </c>
      <c r="P233" s="278"/>
      <c r="Q233" s="278"/>
      <c r="R233" s="278"/>
      <c r="S233" s="279"/>
      <c r="T233" s="124" t="s">
        <v>1446</v>
      </c>
      <c r="U233" s="105">
        <v>45545</v>
      </c>
      <c r="V233" s="92" t="s">
        <v>1869</v>
      </c>
      <c r="W233" s="96" t="s">
        <v>1278</v>
      </c>
      <c r="X233" s="96" t="s">
        <v>1278</v>
      </c>
      <c r="Y233" s="96" t="s">
        <v>1278</v>
      </c>
      <c r="Z233" s="98">
        <v>45545</v>
      </c>
      <c r="AA233" s="97" t="s">
        <v>1869</v>
      </c>
      <c r="AB233" s="106" t="s">
        <v>1517</v>
      </c>
      <c r="AC233" s="107" t="s">
        <v>1280</v>
      </c>
      <c r="AD233" s="106" t="str">
        <f t="shared" si="0"/>
        <v>6aSU3-2_20240905tip.txt</v>
      </c>
      <c r="AE233" s="108" t="s">
        <v>1517</v>
      </c>
      <c r="AF233" s="109" t="s">
        <v>1517</v>
      </c>
      <c r="AG233" s="109" t="s">
        <v>1517</v>
      </c>
      <c r="AH233" s="109" t="s">
        <v>1517</v>
      </c>
      <c r="AI233" s="143" t="s">
        <v>1278</v>
      </c>
      <c r="AJ233" s="143" t="s">
        <v>1278</v>
      </c>
      <c r="AK233" s="143" t="s">
        <v>1278</v>
      </c>
      <c r="AL233" s="143" t="s">
        <v>1278</v>
      </c>
      <c r="AM233" s="143" t="s">
        <v>1278</v>
      </c>
      <c r="AN233" s="110" t="s">
        <v>1869</v>
      </c>
      <c r="AO233" s="144" t="s">
        <v>1278</v>
      </c>
      <c r="AP233" s="144" t="s">
        <v>1278</v>
      </c>
      <c r="AQ233" s="144" t="s">
        <v>1278</v>
      </c>
      <c r="AR233" s="144" t="s">
        <v>1278</v>
      </c>
      <c r="AS233" s="144" t="s">
        <v>1278</v>
      </c>
      <c r="AT233" s="111" t="s">
        <v>1280</v>
      </c>
      <c r="AU233" s="112">
        <v>45546</v>
      </c>
      <c r="AV233" s="113" t="s">
        <v>1869</v>
      </c>
      <c r="AW233" s="26">
        <v>45555</v>
      </c>
      <c r="AX233" s="115" t="s">
        <v>1869</v>
      </c>
      <c r="AY233" s="25">
        <v>45566</v>
      </c>
      <c r="AZ233" s="117" t="s">
        <v>1869</v>
      </c>
      <c r="BA233" s="118">
        <v>45562</v>
      </c>
      <c r="BB233" s="119" t="s">
        <v>1370</v>
      </c>
      <c r="BC233" s="99" t="s">
        <v>1094</v>
      </c>
      <c r="BD233" s="120">
        <v>45568</v>
      </c>
      <c r="BE233" s="99" t="s">
        <v>1869</v>
      </c>
    </row>
    <row r="234" spans="1:59" x14ac:dyDescent="0.3">
      <c r="A234" s="99" t="s">
        <v>286</v>
      </c>
      <c r="B234" s="137" t="s">
        <v>1352</v>
      </c>
      <c r="C234" s="99" t="s">
        <v>1870</v>
      </c>
      <c r="D234" s="94">
        <v>45540</v>
      </c>
      <c r="E234" s="94">
        <v>45544</v>
      </c>
      <c r="F234" s="73">
        <v>22140</v>
      </c>
      <c r="G234" s="101" t="s">
        <v>1278</v>
      </c>
      <c r="H234" s="101" t="s">
        <v>1278</v>
      </c>
      <c r="I234" s="101" t="s">
        <v>1278</v>
      </c>
      <c r="J234" s="101" t="s">
        <v>1278</v>
      </c>
      <c r="K234" s="101" t="s">
        <v>1278</v>
      </c>
      <c r="L234" s="101" t="s">
        <v>1278</v>
      </c>
      <c r="M234" s="102">
        <v>45546</v>
      </c>
      <c r="N234" s="103" t="s">
        <v>1869</v>
      </c>
      <c r="O234" s="277" t="s">
        <v>1280</v>
      </c>
      <c r="P234" s="278"/>
      <c r="Q234" s="278"/>
      <c r="R234" s="278"/>
      <c r="S234" s="279"/>
      <c r="T234" s="124" t="s">
        <v>1446</v>
      </c>
      <c r="U234" s="105">
        <v>45546</v>
      </c>
      <c r="V234" s="92" t="s">
        <v>1869</v>
      </c>
      <c r="W234" s="96" t="s">
        <v>1278</v>
      </c>
      <c r="X234" s="96" t="s">
        <v>1278</v>
      </c>
      <c r="Y234" s="96" t="s">
        <v>1278</v>
      </c>
      <c r="Z234" s="98">
        <v>45546</v>
      </c>
      <c r="AA234" s="97" t="s">
        <v>1869</v>
      </c>
      <c r="AB234" s="106" t="s">
        <v>1517</v>
      </c>
      <c r="AC234" s="107" t="s">
        <v>1280</v>
      </c>
      <c r="AD234" s="106" t="str">
        <f t="shared" si="0"/>
        <v>6aSU3-3_20240905tip.txt</v>
      </c>
      <c r="AE234" s="108" t="s">
        <v>1517</v>
      </c>
      <c r="AF234" s="109" t="s">
        <v>1517</v>
      </c>
      <c r="AG234" s="109" t="s">
        <v>1517</v>
      </c>
      <c r="AH234" s="109" t="s">
        <v>1517</v>
      </c>
      <c r="AI234" s="143" t="s">
        <v>1278</v>
      </c>
      <c r="AJ234" s="143" t="s">
        <v>1278</v>
      </c>
      <c r="AK234" s="143" t="s">
        <v>1278</v>
      </c>
      <c r="AL234" s="143" t="s">
        <v>1278</v>
      </c>
      <c r="AM234" s="143" t="s">
        <v>1278</v>
      </c>
      <c r="AN234" s="110" t="s">
        <v>1869</v>
      </c>
      <c r="AO234" s="144" t="s">
        <v>1278</v>
      </c>
      <c r="AP234" s="144" t="s">
        <v>1278</v>
      </c>
      <c r="AQ234" s="144" t="s">
        <v>1278</v>
      </c>
      <c r="AR234" s="144" t="s">
        <v>1278</v>
      </c>
      <c r="AS234" s="144" t="s">
        <v>1278</v>
      </c>
      <c r="AT234" s="111" t="s">
        <v>1280</v>
      </c>
      <c r="AU234" s="112">
        <v>45546</v>
      </c>
      <c r="AV234" s="113" t="s">
        <v>1869</v>
      </c>
      <c r="AW234" s="26">
        <v>45555</v>
      </c>
      <c r="AX234" s="115" t="s">
        <v>1869</v>
      </c>
      <c r="AY234" s="25">
        <v>45566</v>
      </c>
      <c r="AZ234" s="117" t="s">
        <v>1869</v>
      </c>
      <c r="BA234" s="118">
        <v>45562</v>
      </c>
      <c r="BB234" s="119" t="s">
        <v>1370</v>
      </c>
      <c r="BC234" s="99" t="s">
        <v>1095</v>
      </c>
      <c r="BD234" s="120">
        <v>45568</v>
      </c>
      <c r="BE234" s="99" t="s">
        <v>1869</v>
      </c>
    </row>
    <row r="235" spans="1:59" x14ac:dyDescent="0.3">
      <c r="A235" s="99" t="s">
        <v>9</v>
      </c>
      <c r="B235" s="137" t="s">
        <v>1276</v>
      </c>
      <c r="C235" s="99" t="s">
        <v>1870</v>
      </c>
      <c r="D235" s="94">
        <v>45540</v>
      </c>
      <c r="E235" s="94">
        <v>45544</v>
      </c>
      <c r="F235" s="73">
        <v>22140</v>
      </c>
      <c r="G235" s="101" t="s">
        <v>1278</v>
      </c>
      <c r="H235" s="101" t="s">
        <v>1278</v>
      </c>
      <c r="I235" s="101" t="s">
        <v>1278</v>
      </c>
      <c r="J235" s="101" t="s">
        <v>1278</v>
      </c>
      <c r="K235" s="101" t="s">
        <v>1278</v>
      </c>
      <c r="L235" s="101" t="s">
        <v>1278</v>
      </c>
      <c r="M235" s="102">
        <v>45546</v>
      </c>
      <c r="N235" s="103" t="s">
        <v>1869</v>
      </c>
      <c r="O235" s="277" t="s">
        <v>1280</v>
      </c>
      <c r="P235" s="278"/>
      <c r="Q235" s="278"/>
      <c r="R235" s="278"/>
      <c r="S235" s="279"/>
      <c r="T235" s="124" t="s">
        <v>1446</v>
      </c>
      <c r="U235" s="105">
        <v>45546</v>
      </c>
      <c r="V235" s="92" t="s">
        <v>1869</v>
      </c>
      <c r="W235" s="96" t="s">
        <v>1278</v>
      </c>
      <c r="X235" s="96" t="s">
        <v>1278</v>
      </c>
      <c r="Y235" s="96" t="s">
        <v>1278</v>
      </c>
      <c r="Z235" s="98">
        <v>45546</v>
      </c>
      <c r="AA235" s="97" t="s">
        <v>1869</v>
      </c>
      <c r="AB235" s="106" t="s">
        <v>1517</v>
      </c>
      <c r="AC235" s="107" t="s">
        <v>1280</v>
      </c>
      <c r="AD235" s="106" t="str">
        <f t="shared" si="0"/>
        <v>6aSU3-5_20240905tip.txt</v>
      </c>
      <c r="AE235" s="108" t="s">
        <v>1517</v>
      </c>
      <c r="AF235" s="109" t="s">
        <v>1517</v>
      </c>
      <c r="AG235" s="109" t="s">
        <v>1517</v>
      </c>
      <c r="AH235" s="109" t="s">
        <v>1517</v>
      </c>
      <c r="AI235" s="143" t="s">
        <v>1278</v>
      </c>
      <c r="AJ235" s="143" t="s">
        <v>1278</v>
      </c>
      <c r="AK235" s="143" t="s">
        <v>1278</v>
      </c>
      <c r="AL235" s="143" t="s">
        <v>1278</v>
      </c>
      <c r="AM235" s="143" t="s">
        <v>1278</v>
      </c>
      <c r="AN235" s="110" t="s">
        <v>1869</v>
      </c>
      <c r="AO235" s="144" t="s">
        <v>1278</v>
      </c>
      <c r="AP235" s="144" t="s">
        <v>1278</v>
      </c>
      <c r="AQ235" s="144" t="s">
        <v>1278</v>
      </c>
      <c r="AR235" s="144" t="s">
        <v>1278</v>
      </c>
      <c r="AS235" s="144" t="s">
        <v>1278</v>
      </c>
      <c r="AT235" s="111" t="s">
        <v>1280</v>
      </c>
      <c r="AU235" s="112">
        <v>45546</v>
      </c>
      <c r="AV235" s="113" t="s">
        <v>1869</v>
      </c>
      <c r="AW235" s="26">
        <v>45555</v>
      </c>
      <c r="AX235" s="115" t="s">
        <v>1869</v>
      </c>
      <c r="AY235" s="25">
        <v>45566</v>
      </c>
      <c r="AZ235" s="117" t="s">
        <v>1869</v>
      </c>
      <c r="BA235" s="118">
        <v>45562</v>
      </c>
      <c r="BB235" s="119" t="s">
        <v>1370</v>
      </c>
      <c r="BC235" s="99" t="s">
        <v>1096</v>
      </c>
      <c r="BD235" s="120">
        <v>45568</v>
      </c>
      <c r="BE235" s="99" t="s">
        <v>1869</v>
      </c>
    </row>
    <row r="236" spans="1:59" x14ac:dyDescent="0.3">
      <c r="A236" s="99" t="s">
        <v>14</v>
      </c>
      <c r="B236" s="137" t="s">
        <v>1763</v>
      </c>
      <c r="C236" s="99" t="s">
        <v>1870</v>
      </c>
      <c r="D236" s="94">
        <v>45540</v>
      </c>
      <c r="E236" s="94">
        <v>45544</v>
      </c>
      <c r="F236" s="73">
        <v>22140</v>
      </c>
      <c r="G236" s="101" t="s">
        <v>1278</v>
      </c>
      <c r="H236" s="101" t="s">
        <v>1278</v>
      </c>
      <c r="I236" s="101" t="s">
        <v>1278</v>
      </c>
      <c r="J236" s="101" t="s">
        <v>1278</v>
      </c>
      <c r="K236" s="101" t="s">
        <v>1278</v>
      </c>
      <c r="L236" s="101" t="s">
        <v>1278</v>
      </c>
      <c r="M236" s="102">
        <v>45546</v>
      </c>
      <c r="N236" s="103" t="s">
        <v>1869</v>
      </c>
      <c r="O236" s="277" t="s">
        <v>1280</v>
      </c>
      <c r="P236" s="278"/>
      <c r="Q236" s="278"/>
      <c r="R236" s="278"/>
      <c r="S236" s="279"/>
      <c r="T236" s="124" t="s">
        <v>1446</v>
      </c>
      <c r="U236" s="105">
        <v>45546</v>
      </c>
      <c r="V236" s="92" t="s">
        <v>1869</v>
      </c>
      <c r="W236" s="96" t="s">
        <v>1278</v>
      </c>
      <c r="X236" s="96" t="s">
        <v>1278</v>
      </c>
      <c r="Y236" s="96" t="s">
        <v>1278</v>
      </c>
      <c r="Z236" s="98">
        <v>45546</v>
      </c>
      <c r="AA236" s="97" t="s">
        <v>1869</v>
      </c>
      <c r="AB236" s="106" t="s">
        <v>1517</v>
      </c>
      <c r="AC236" s="107" t="s">
        <v>1280</v>
      </c>
      <c r="AD236" s="106" t="str">
        <f t="shared" si="0"/>
        <v>6aSU4_20240905tip.txt</v>
      </c>
      <c r="AE236" s="108" t="s">
        <v>1517</v>
      </c>
      <c r="AF236" s="109" t="s">
        <v>1517</v>
      </c>
      <c r="AG236" s="109" t="s">
        <v>1517</v>
      </c>
      <c r="AH236" s="109" t="s">
        <v>1517</v>
      </c>
      <c r="AI236" s="143" t="s">
        <v>1278</v>
      </c>
      <c r="AJ236" s="143" t="s">
        <v>1278</v>
      </c>
      <c r="AK236" s="143" t="s">
        <v>1278</v>
      </c>
      <c r="AL236" s="143" t="s">
        <v>1278</v>
      </c>
      <c r="AM236" s="143" t="s">
        <v>1278</v>
      </c>
      <c r="AN236" s="110" t="s">
        <v>1869</v>
      </c>
      <c r="AO236" s="144" t="s">
        <v>1278</v>
      </c>
      <c r="AP236" s="144" t="s">
        <v>1278</v>
      </c>
      <c r="AQ236" s="144" t="s">
        <v>1278</v>
      </c>
      <c r="AR236" s="144" t="s">
        <v>1278</v>
      </c>
      <c r="AS236" s="144" t="s">
        <v>1278</v>
      </c>
      <c r="AT236" s="111" t="s">
        <v>1280</v>
      </c>
      <c r="AU236" s="112">
        <v>45546</v>
      </c>
      <c r="AV236" s="113" t="s">
        <v>1869</v>
      </c>
      <c r="AW236" s="26">
        <v>45555</v>
      </c>
      <c r="AX236" s="115" t="s">
        <v>1869</v>
      </c>
      <c r="AY236" s="25">
        <v>45566</v>
      </c>
      <c r="AZ236" s="117" t="s">
        <v>1869</v>
      </c>
      <c r="BA236" s="118">
        <v>45562</v>
      </c>
      <c r="BB236" s="119" t="s">
        <v>1370</v>
      </c>
      <c r="BC236" s="99" t="s">
        <v>1097</v>
      </c>
      <c r="BD236" s="120">
        <v>45568</v>
      </c>
      <c r="BE236" s="99" t="s">
        <v>1869</v>
      </c>
    </row>
    <row r="237" spans="1:59" x14ac:dyDescent="0.3">
      <c r="A237" s="99" t="s">
        <v>182</v>
      </c>
      <c r="B237" s="137" t="s">
        <v>1357</v>
      </c>
      <c r="C237" s="99" t="s">
        <v>1870</v>
      </c>
      <c r="D237" s="94">
        <v>45541</v>
      </c>
      <c r="E237" s="94">
        <v>45544</v>
      </c>
      <c r="F237" s="73">
        <v>22140</v>
      </c>
      <c r="G237" s="101" t="s">
        <v>1278</v>
      </c>
      <c r="H237" s="101" t="s">
        <v>1278</v>
      </c>
      <c r="I237" s="101" t="s">
        <v>1278</v>
      </c>
      <c r="J237" s="101" t="s">
        <v>1278</v>
      </c>
      <c r="K237" s="101" t="s">
        <v>1278</v>
      </c>
      <c r="L237" s="101" t="s">
        <v>1278</v>
      </c>
      <c r="M237" s="102">
        <v>45546</v>
      </c>
      <c r="N237" s="103" t="s">
        <v>1869</v>
      </c>
      <c r="O237" s="277" t="s">
        <v>1280</v>
      </c>
      <c r="P237" s="278"/>
      <c r="Q237" s="278"/>
      <c r="R237" s="278"/>
      <c r="S237" s="279"/>
      <c r="T237" s="124" t="s">
        <v>1446</v>
      </c>
      <c r="U237" s="105">
        <v>45546</v>
      </c>
      <c r="V237" s="92" t="s">
        <v>1869</v>
      </c>
      <c r="W237" s="96" t="s">
        <v>1278</v>
      </c>
      <c r="X237" s="96" t="s">
        <v>1278</v>
      </c>
      <c r="Y237" s="96" t="s">
        <v>1278</v>
      </c>
      <c r="Z237" s="98">
        <v>45546</v>
      </c>
      <c r="AA237" s="97" t="s">
        <v>1869</v>
      </c>
      <c r="AB237" s="106" t="s">
        <v>1517</v>
      </c>
      <c r="AC237" s="107" t="s">
        <v>1280</v>
      </c>
      <c r="AD237" s="106" t="str">
        <f t="shared" si="0"/>
        <v>6aSU5-2_20240906tip.txt</v>
      </c>
      <c r="AE237" s="108" t="s">
        <v>1517</v>
      </c>
      <c r="AF237" s="109" t="s">
        <v>1517</v>
      </c>
      <c r="AG237" s="109" t="s">
        <v>1517</v>
      </c>
      <c r="AH237" s="109" t="s">
        <v>1517</v>
      </c>
      <c r="AI237" s="143" t="s">
        <v>1278</v>
      </c>
      <c r="AJ237" s="143" t="s">
        <v>1278</v>
      </c>
      <c r="AK237" s="143" t="s">
        <v>1278</v>
      </c>
      <c r="AL237" s="143" t="s">
        <v>1278</v>
      </c>
      <c r="AM237" s="143" t="s">
        <v>1278</v>
      </c>
      <c r="AN237" s="110" t="s">
        <v>1869</v>
      </c>
      <c r="AO237" s="144" t="s">
        <v>1278</v>
      </c>
      <c r="AP237" s="144" t="s">
        <v>1278</v>
      </c>
      <c r="AQ237" s="144" t="s">
        <v>1278</v>
      </c>
      <c r="AR237" s="144" t="s">
        <v>1278</v>
      </c>
      <c r="AS237" s="144" t="s">
        <v>1278</v>
      </c>
      <c r="AT237" s="111" t="s">
        <v>1280</v>
      </c>
      <c r="AU237" s="112">
        <v>45546</v>
      </c>
      <c r="AV237" s="113" t="s">
        <v>1869</v>
      </c>
      <c r="AW237" s="26">
        <v>45555</v>
      </c>
      <c r="AX237" s="115" t="s">
        <v>1869</v>
      </c>
      <c r="AY237" s="25">
        <v>45566</v>
      </c>
      <c r="AZ237" s="117" t="s">
        <v>1869</v>
      </c>
      <c r="BA237" s="118">
        <v>45562</v>
      </c>
      <c r="BB237" s="119" t="s">
        <v>1370</v>
      </c>
      <c r="BC237" s="99" t="s">
        <v>1098</v>
      </c>
      <c r="BD237" s="120">
        <v>45568</v>
      </c>
      <c r="BE237" s="99" t="s">
        <v>1869</v>
      </c>
    </row>
    <row r="238" spans="1:59" x14ac:dyDescent="0.3">
      <c r="A238" s="99" t="s">
        <v>184</v>
      </c>
      <c r="B238" s="137" t="s">
        <v>1360</v>
      </c>
      <c r="C238" s="99" t="s">
        <v>1870</v>
      </c>
      <c r="D238" s="94">
        <v>45541</v>
      </c>
      <c r="E238" s="94">
        <v>45544</v>
      </c>
      <c r="F238" s="73">
        <v>22140</v>
      </c>
      <c r="G238" s="101" t="s">
        <v>1278</v>
      </c>
      <c r="H238" s="101" t="s">
        <v>1278</v>
      </c>
      <c r="I238" s="101" t="s">
        <v>1278</v>
      </c>
      <c r="J238" s="101" t="s">
        <v>1278</v>
      </c>
      <c r="K238" s="101" t="s">
        <v>1278</v>
      </c>
      <c r="L238" s="101" t="s">
        <v>1278</v>
      </c>
      <c r="M238" s="102">
        <v>45546</v>
      </c>
      <c r="N238" s="103" t="s">
        <v>1869</v>
      </c>
      <c r="O238" s="277" t="s">
        <v>1280</v>
      </c>
      <c r="P238" s="278"/>
      <c r="Q238" s="278"/>
      <c r="R238" s="278"/>
      <c r="S238" s="279"/>
      <c r="T238" s="124" t="s">
        <v>1446</v>
      </c>
      <c r="U238" s="105">
        <v>45546</v>
      </c>
      <c r="V238" s="92" t="s">
        <v>1869</v>
      </c>
      <c r="W238" s="96" t="s">
        <v>1278</v>
      </c>
      <c r="X238" s="96" t="s">
        <v>1278</v>
      </c>
      <c r="Y238" s="96" t="s">
        <v>1278</v>
      </c>
      <c r="Z238" s="98">
        <v>45546</v>
      </c>
      <c r="AA238" s="97" t="s">
        <v>1869</v>
      </c>
      <c r="AB238" s="106" t="s">
        <v>1517</v>
      </c>
      <c r="AC238" s="107" t="s">
        <v>1280</v>
      </c>
      <c r="AD238" s="106" t="str">
        <f t="shared" si="0"/>
        <v>6aSU5-4_20240906tip.txt</v>
      </c>
      <c r="AE238" s="108" t="s">
        <v>1517</v>
      </c>
      <c r="AF238" s="109" t="s">
        <v>1517</v>
      </c>
      <c r="AG238" s="109" t="s">
        <v>1517</v>
      </c>
      <c r="AH238" s="109" t="s">
        <v>1517</v>
      </c>
      <c r="AI238" s="143" t="s">
        <v>1278</v>
      </c>
      <c r="AJ238" s="143" t="s">
        <v>1278</v>
      </c>
      <c r="AK238" s="143" t="s">
        <v>1278</v>
      </c>
      <c r="AL238" s="143" t="s">
        <v>1278</v>
      </c>
      <c r="AM238" s="143" t="s">
        <v>1278</v>
      </c>
      <c r="AN238" s="110" t="s">
        <v>1869</v>
      </c>
      <c r="AO238" s="144" t="s">
        <v>1278</v>
      </c>
      <c r="AP238" s="144" t="s">
        <v>1278</v>
      </c>
      <c r="AQ238" s="144" t="s">
        <v>1278</v>
      </c>
      <c r="AR238" s="144" t="s">
        <v>1278</v>
      </c>
      <c r="AS238" s="144" t="s">
        <v>1278</v>
      </c>
      <c r="AT238" s="111" t="s">
        <v>1280</v>
      </c>
      <c r="AU238" s="112">
        <v>45546</v>
      </c>
      <c r="AV238" s="113" t="s">
        <v>1869</v>
      </c>
      <c r="AW238" s="26">
        <v>45555</v>
      </c>
      <c r="AX238" s="115" t="s">
        <v>1869</v>
      </c>
      <c r="AY238" s="25">
        <v>45566</v>
      </c>
      <c r="AZ238" s="117" t="s">
        <v>1869</v>
      </c>
      <c r="BA238" s="118">
        <v>45562</v>
      </c>
      <c r="BB238" s="119" t="s">
        <v>1370</v>
      </c>
      <c r="BC238" s="99" t="s">
        <v>1099</v>
      </c>
      <c r="BD238" s="120">
        <v>45568</v>
      </c>
      <c r="BE238" s="99" t="s">
        <v>1869</v>
      </c>
    </row>
    <row r="239" spans="1:59" x14ac:dyDescent="0.3">
      <c r="A239" s="99" t="s">
        <v>16</v>
      </c>
      <c r="B239" s="137" t="s">
        <v>1293</v>
      </c>
      <c r="C239" s="99" t="s">
        <v>1870</v>
      </c>
      <c r="D239" s="94">
        <v>45541</v>
      </c>
      <c r="E239" s="94">
        <v>45544</v>
      </c>
      <c r="F239" s="73">
        <v>22140</v>
      </c>
      <c r="G239" s="101" t="s">
        <v>1278</v>
      </c>
      <c r="H239" s="101" t="s">
        <v>1278</v>
      </c>
      <c r="I239" s="101" t="s">
        <v>1278</v>
      </c>
      <c r="J239" s="101" t="s">
        <v>1278</v>
      </c>
      <c r="K239" s="101" t="s">
        <v>1278</v>
      </c>
      <c r="L239" s="101" t="s">
        <v>1278</v>
      </c>
      <c r="M239" s="102">
        <v>45546</v>
      </c>
      <c r="N239" s="103" t="s">
        <v>1869</v>
      </c>
      <c r="O239" s="277" t="s">
        <v>1280</v>
      </c>
      <c r="P239" s="278"/>
      <c r="Q239" s="278"/>
      <c r="R239" s="278"/>
      <c r="S239" s="279"/>
      <c r="T239" s="124" t="s">
        <v>1446</v>
      </c>
      <c r="U239" s="105">
        <v>45546</v>
      </c>
      <c r="V239" s="92" t="s">
        <v>1869</v>
      </c>
      <c r="W239" s="96" t="s">
        <v>1278</v>
      </c>
      <c r="X239" s="96" t="s">
        <v>1278</v>
      </c>
      <c r="Y239" s="96" t="s">
        <v>1278</v>
      </c>
      <c r="Z239" s="98">
        <v>45546</v>
      </c>
      <c r="AA239" s="97" t="s">
        <v>1869</v>
      </c>
      <c r="AB239" s="106" t="s">
        <v>1517</v>
      </c>
      <c r="AC239" s="107" t="s">
        <v>1280</v>
      </c>
      <c r="AD239" s="106" t="str">
        <f>IF($C239="","",_xlfn.CONCAT($A239,"_",TEXT($D239,"yyyymmdd"),IF($C239="Post-Storm","tpsp.txt",IF(OR($C239="Spring Interim", $C239="Autumn Interim"),"tip.txt",IF(OR($C239="Baseline", $C239="Repeat Baseline"),"tp.txt",)))))</f>
        <v>6aSU6-2_20240906tip.txt</v>
      </c>
      <c r="AE239" s="108" t="s">
        <v>1517</v>
      </c>
      <c r="AF239" s="109" t="s">
        <v>1517</v>
      </c>
      <c r="AG239" s="109" t="s">
        <v>1517</v>
      </c>
      <c r="AH239" s="109" t="s">
        <v>1517</v>
      </c>
      <c r="AI239" s="143" t="s">
        <v>1278</v>
      </c>
      <c r="AJ239" s="143" t="s">
        <v>1278</v>
      </c>
      <c r="AK239" s="143" t="s">
        <v>1278</v>
      </c>
      <c r="AL239" s="143" t="s">
        <v>1278</v>
      </c>
      <c r="AM239" s="143" t="s">
        <v>1278</v>
      </c>
      <c r="AN239" s="110" t="s">
        <v>1869</v>
      </c>
      <c r="AO239" s="144" t="s">
        <v>1278</v>
      </c>
      <c r="AP239" s="144" t="s">
        <v>1278</v>
      </c>
      <c r="AQ239" s="144" t="s">
        <v>1278</v>
      </c>
      <c r="AR239" s="144" t="s">
        <v>1278</v>
      </c>
      <c r="AS239" s="144" t="s">
        <v>1278</v>
      </c>
      <c r="AT239" s="111" t="s">
        <v>1280</v>
      </c>
      <c r="AU239" s="112">
        <v>45546</v>
      </c>
      <c r="AV239" s="113" t="s">
        <v>1869</v>
      </c>
      <c r="AW239" s="26">
        <v>45555</v>
      </c>
      <c r="AX239" s="115" t="s">
        <v>1869</v>
      </c>
      <c r="AY239" s="25">
        <v>45566</v>
      </c>
      <c r="AZ239" s="117" t="s">
        <v>1869</v>
      </c>
      <c r="BA239" s="118">
        <v>45562</v>
      </c>
      <c r="BB239" s="119" t="s">
        <v>1370</v>
      </c>
      <c r="BC239" s="99" t="s">
        <v>1100</v>
      </c>
      <c r="BD239" s="120">
        <v>45568</v>
      </c>
      <c r="BE239" s="99" t="s">
        <v>1869</v>
      </c>
    </row>
    <row r="240" spans="1:59" x14ac:dyDescent="0.3">
      <c r="A240" s="99" t="s">
        <v>292</v>
      </c>
      <c r="B240" s="137" t="s">
        <v>1398</v>
      </c>
      <c r="C240" s="99" t="s">
        <v>1870</v>
      </c>
      <c r="D240" s="94">
        <v>45541</v>
      </c>
      <c r="E240" s="94">
        <v>45544</v>
      </c>
      <c r="F240" s="73">
        <v>22140</v>
      </c>
      <c r="G240" s="101" t="s">
        <v>1278</v>
      </c>
      <c r="H240" s="101" t="s">
        <v>1278</v>
      </c>
      <c r="I240" s="101" t="s">
        <v>1278</v>
      </c>
      <c r="J240" s="101" t="s">
        <v>1278</v>
      </c>
      <c r="K240" s="101" t="s">
        <v>1278</v>
      </c>
      <c r="L240" s="101" t="s">
        <v>1278</v>
      </c>
      <c r="M240" s="102">
        <v>45546</v>
      </c>
      <c r="N240" s="103" t="s">
        <v>1440</v>
      </c>
      <c r="O240" s="277" t="s">
        <v>1280</v>
      </c>
      <c r="P240" s="278"/>
      <c r="Q240" s="278"/>
      <c r="R240" s="278"/>
      <c r="S240" s="279"/>
      <c r="T240" s="124" t="s">
        <v>1446</v>
      </c>
      <c r="U240" s="105">
        <v>45546</v>
      </c>
      <c r="V240" s="92" t="s">
        <v>1440</v>
      </c>
      <c r="W240" s="96" t="s">
        <v>1278</v>
      </c>
      <c r="X240" s="96" t="s">
        <v>1278</v>
      </c>
      <c r="Y240" s="96" t="s">
        <v>1278</v>
      </c>
      <c r="Z240" s="98">
        <v>45546</v>
      </c>
      <c r="AA240" s="97" t="s">
        <v>1440</v>
      </c>
      <c r="AB240" s="106" t="s">
        <v>1517</v>
      </c>
      <c r="AC240" s="107" t="s">
        <v>1280</v>
      </c>
      <c r="AD240" s="106" t="str">
        <f>IF($C240="","",_xlfn.CONCAT($A240,"_",TEXT($D240,"yyyymmdd"),IF($C240="Post-Storm","tpsp.txt",IF(OR($C240="Spring Interim", $C240="Autumn Interim"),"tip.txt",IF(OR($C240="Baseline", $C240="Repeat Baseline"),"tp.txt",)))))</f>
        <v>6aSU7-1_20240906tip.txt</v>
      </c>
      <c r="AE240" s="108" t="s">
        <v>1517</v>
      </c>
      <c r="AF240" s="109" t="s">
        <v>1517</v>
      </c>
      <c r="AG240" s="109" t="s">
        <v>1517</v>
      </c>
      <c r="AH240" s="109" t="s">
        <v>1517</v>
      </c>
      <c r="AI240" s="143" t="s">
        <v>1278</v>
      </c>
      <c r="AJ240" s="143" t="s">
        <v>1278</v>
      </c>
      <c r="AK240" s="143" t="s">
        <v>1278</v>
      </c>
      <c r="AL240" s="143" t="s">
        <v>1278</v>
      </c>
      <c r="AM240" s="143" t="s">
        <v>1278</v>
      </c>
      <c r="AN240" s="110" t="s">
        <v>1440</v>
      </c>
      <c r="AO240" s="144" t="s">
        <v>1278</v>
      </c>
      <c r="AP240" s="144" t="s">
        <v>1278</v>
      </c>
      <c r="AQ240" s="144" t="s">
        <v>1278</v>
      </c>
      <c r="AR240" s="144" t="s">
        <v>1278</v>
      </c>
      <c r="AS240" s="144" t="s">
        <v>1278</v>
      </c>
      <c r="AT240" s="111" t="s">
        <v>1280</v>
      </c>
      <c r="AU240" s="112">
        <v>45547</v>
      </c>
      <c r="AV240" s="113" t="s">
        <v>1869</v>
      </c>
      <c r="AW240" s="26">
        <v>45555</v>
      </c>
      <c r="AX240" s="115" t="s">
        <v>1869</v>
      </c>
      <c r="AY240" s="25">
        <v>45566</v>
      </c>
      <c r="AZ240" s="117" t="s">
        <v>1869</v>
      </c>
      <c r="BA240" s="118">
        <v>45562</v>
      </c>
      <c r="BB240" s="119" t="s">
        <v>1370</v>
      </c>
      <c r="BC240" s="99" t="s">
        <v>1101</v>
      </c>
      <c r="BD240" s="120">
        <v>45568</v>
      </c>
      <c r="BE240" s="99" t="s">
        <v>1869</v>
      </c>
    </row>
    <row r="241" spans="1:58" x14ac:dyDescent="0.3">
      <c r="A241" s="99" t="s">
        <v>19</v>
      </c>
      <c r="B241" s="137" t="s">
        <v>1299</v>
      </c>
      <c r="C241" s="99" t="s">
        <v>1870</v>
      </c>
      <c r="D241" s="94">
        <v>45552</v>
      </c>
      <c r="E241" s="94">
        <v>45558</v>
      </c>
      <c r="F241" s="73">
        <v>22163</v>
      </c>
      <c r="G241" s="101" t="s">
        <v>1278</v>
      </c>
      <c r="H241" s="101" t="s">
        <v>1278</v>
      </c>
      <c r="I241" s="101" t="s">
        <v>1278</v>
      </c>
      <c r="J241" s="101" t="s">
        <v>1278</v>
      </c>
      <c r="K241" s="101" t="s">
        <v>1278</v>
      </c>
      <c r="L241" s="101" t="s">
        <v>1278</v>
      </c>
      <c r="M241" s="102">
        <v>45558</v>
      </c>
      <c r="N241" s="103" t="s">
        <v>1869</v>
      </c>
      <c r="O241" s="277" t="s">
        <v>1280</v>
      </c>
      <c r="P241" s="278"/>
      <c r="Q241" s="278"/>
      <c r="R241" s="278"/>
      <c r="S241" s="279"/>
      <c r="T241" s="124" t="s">
        <v>1446</v>
      </c>
      <c r="U241" s="105">
        <v>45558</v>
      </c>
      <c r="V241" s="92" t="s">
        <v>1869</v>
      </c>
      <c r="W241" s="96" t="s">
        <v>1278</v>
      </c>
      <c r="X241" s="96" t="s">
        <v>1278</v>
      </c>
      <c r="Y241" s="96" t="s">
        <v>1278</v>
      </c>
      <c r="Z241" s="98">
        <v>45558</v>
      </c>
      <c r="AA241" s="97" t="s">
        <v>1869</v>
      </c>
      <c r="AB241" s="106" t="s">
        <v>1517</v>
      </c>
      <c r="AC241" s="107" t="s">
        <v>1280</v>
      </c>
      <c r="AD241" s="106" t="str">
        <f>IF($C241="","",_xlfn.CONCAT($A241,"_",TEXT($D241,"yyyymmdd"),IF($C241="Post-Storm","tpsp.txt",IF(OR($C241="Spring Interim", $C241="Autumn Interim"),"tip.txt",IF(OR($C241="Baseline", $C241="Repeat Baseline"),"tp.txt",)))))</f>
        <v>6aSU10_20240917tip.txt</v>
      </c>
      <c r="AE241" s="108" t="s">
        <v>1517</v>
      </c>
      <c r="AF241" s="109" t="s">
        <v>1517</v>
      </c>
      <c r="AG241" s="109" t="s">
        <v>1517</v>
      </c>
      <c r="AH241" s="109" t="s">
        <v>1517</v>
      </c>
      <c r="AI241" s="143" t="s">
        <v>1278</v>
      </c>
      <c r="AJ241" s="143" t="s">
        <v>1278</v>
      </c>
      <c r="AK241" s="143" t="s">
        <v>1278</v>
      </c>
      <c r="AL241" s="143" t="s">
        <v>1278</v>
      </c>
      <c r="AM241" s="143" t="s">
        <v>1278</v>
      </c>
      <c r="AN241" s="110" t="s">
        <v>1869</v>
      </c>
      <c r="AO241" s="144" t="s">
        <v>1278</v>
      </c>
      <c r="AP241" s="144" t="s">
        <v>1278</v>
      </c>
      <c r="AQ241" s="144" t="s">
        <v>1278</v>
      </c>
      <c r="AR241" s="144" t="s">
        <v>1278</v>
      </c>
      <c r="AS241" s="144" t="s">
        <v>1278</v>
      </c>
      <c r="AT241" s="111" t="s">
        <v>1280</v>
      </c>
      <c r="AU241" s="112">
        <v>45558</v>
      </c>
      <c r="AV241" s="113" t="s">
        <v>1869</v>
      </c>
      <c r="AW241" s="26">
        <v>45559</v>
      </c>
      <c r="AX241" s="115" t="s">
        <v>1869</v>
      </c>
      <c r="AY241" s="25">
        <v>45566</v>
      </c>
      <c r="AZ241" s="117" t="s">
        <v>1869</v>
      </c>
      <c r="BA241" s="118">
        <v>45567</v>
      </c>
      <c r="BB241" s="119" t="s">
        <v>1370</v>
      </c>
      <c r="BC241" s="99" t="s">
        <v>1102</v>
      </c>
      <c r="BD241" s="120">
        <v>45568</v>
      </c>
      <c r="BE241" s="99" t="s">
        <v>1869</v>
      </c>
    </row>
    <row r="242" spans="1:58" x14ac:dyDescent="0.3">
      <c r="A242" s="99" t="s">
        <v>178</v>
      </c>
      <c r="B242" s="137" t="s">
        <v>1344</v>
      </c>
      <c r="C242" s="99" t="s">
        <v>1870</v>
      </c>
      <c r="D242" s="94">
        <v>45552</v>
      </c>
      <c r="E242" s="94">
        <v>45558</v>
      </c>
      <c r="F242" s="73">
        <v>22163</v>
      </c>
      <c r="G242" s="101" t="s">
        <v>1278</v>
      </c>
      <c r="H242" s="101" t="s">
        <v>1278</v>
      </c>
      <c r="I242" s="101" t="s">
        <v>1278</v>
      </c>
      <c r="J242" s="101" t="s">
        <v>1278</v>
      </c>
      <c r="K242" s="101" t="s">
        <v>1278</v>
      </c>
      <c r="L242" s="101" t="s">
        <v>1278</v>
      </c>
      <c r="M242" s="102">
        <v>45558</v>
      </c>
      <c r="N242" s="103" t="s">
        <v>1869</v>
      </c>
      <c r="O242" s="277" t="s">
        <v>1280</v>
      </c>
      <c r="P242" s="278"/>
      <c r="Q242" s="278"/>
      <c r="R242" s="278"/>
      <c r="S242" s="279"/>
      <c r="T242" s="124" t="s">
        <v>1446</v>
      </c>
      <c r="U242" s="105">
        <v>45558</v>
      </c>
      <c r="V242" s="92" t="s">
        <v>1869</v>
      </c>
      <c r="W242" s="96" t="s">
        <v>1278</v>
      </c>
      <c r="X242" s="96" t="s">
        <v>1278</v>
      </c>
      <c r="Y242" s="96" t="s">
        <v>1278</v>
      </c>
      <c r="Z242" s="98">
        <v>45558</v>
      </c>
      <c r="AA242" s="97" t="s">
        <v>1869</v>
      </c>
      <c r="AB242" s="106" t="s">
        <v>1517</v>
      </c>
      <c r="AC242" s="107" t="s">
        <v>1280</v>
      </c>
      <c r="AD242" s="106" t="str">
        <f t="shared" ref="AD242:AD250" si="1">IF($C242="","",_xlfn.CONCAT($A242,"_",TEXT($D242,"yyyymmdd"),IF($C242="Post-Storm","tpsp.txt",IF(OR($C242="Spring Interim", $C242="Autumn Interim"),"tip.txt",IF(OR($C242="Baseline", $C242="Repeat Baseline"),"tp.txt",)))))</f>
        <v>6aSU8-1_20240917tip.txt</v>
      </c>
      <c r="AE242" s="108" t="s">
        <v>1517</v>
      </c>
      <c r="AF242" s="109" t="s">
        <v>1517</v>
      </c>
      <c r="AG242" s="109" t="s">
        <v>1517</v>
      </c>
      <c r="AH242" s="109" t="s">
        <v>1517</v>
      </c>
      <c r="AI242" s="143" t="s">
        <v>1278</v>
      </c>
      <c r="AJ242" s="143" t="s">
        <v>1278</v>
      </c>
      <c r="AK242" s="143" t="s">
        <v>1278</v>
      </c>
      <c r="AL242" s="143" t="s">
        <v>1278</v>
      </c>
      <c r="AM242" s="143" t="s">
        <v>1278</v>
      </c>
      <c r="AN242" s="110" t="s">
        <v>1869</v>
      </c>
      <c r="AO242" s="144" t="s">
        <v>1278</v>
      </c>
      <c r="AP242" s="144" t="s">
        <v>1278</v>
      </c>
      <c r="AQ242" s="144" t="s">
        <v>1278</v>
      </c>
      <c r="AR242" s="144" t="s">
        <v>1278</v>
      </c>
      <c r="AS242" s="144" t="s">
        <v>1278</v>
      </c>
      <c r="AT242" s="111" t="s">
        <v>1280</v>
      </c>
      <c r="AU242" s="112">
        <v>45558</v>
      </c>
      <c r="AV242" s="113" t="s">
        <v>1869</v>
      </c>
      <c r="AW242" s="26">
        <v>45559</v>
      </c>
      <c r="AX242" s="115" t="s">
        <v>1869</v>
      </c>
      <c r="AY242" s="25">
        <v>45566</v>
      </c>
      <c r="AZ242" s="117" t="s">
        <v>1869</v>
      </c>
      <c r="BA242" s="118">
        <v>45567</v>
      </c>
      <c r="BB242" s="119" t="s">
        <v>1370</v>
      </c>
      <c r="BC242" s="99" t="s">
        <v>1103</v>
      </c>
      <c r="BD242" s="120">
        <v>45568</v>
      </c>
      <c r="BE242" s="99" t="s">
        <v>1869</v>
      </c>
    </row>
    <row r="243" spans="1:58" x14ac:dyDescent="0.3">
      <c r="A243" s="99" t="s">
        <v>270</v>
      </c>
      <c r="B243" s="137" t="s">
        <v>1377</v>
      </c>
      <c r="C243" s="99" t="s">
        <v>1870</v>
      </c>
      <c r="D243" s="94">
        <v>45556</v>
      </c>
      <c r="E243" s="94">
        <v>45558</v>
      </c>
      <c r="F243" s="73">
        <v>22163</v>
      </c>
      <c r="G243" s="101" t="s">
        <v>1278</v>
      </c>
      <c r="H243" s="101" t="s">
        <v>1278</v>
      </c>
      <c r="I243" s="101" t="s">
        <v>1278</v>
      </c>
      <c r="J243" s="101" t="s">
        <v>1278</v>
      </c>
      <c r="K243" s="101" t="s">
        <v>1278</v>
      </c>
      <c r="L243" s="101" t="s">
        <v>1278</v>
      </c>
      <c r="M243" s="102">
        <v>45558</v>
      </c>
      <c r="N243" s="103" t="s">
        <v>1869</v>
      </c>
      <c r="O243" s="277" t="s">
        <v>1280</v>
      </c>
      <c r="P243" s="278"/>
      <c r="Q243" s="278"/>
      <c r="R243" s="278"/>
      <c r="S243" s="279"/>
      <c r="T243" s="124" t="s">
        <v>1446</v>
      </c>
      <c r="U243" s="105">
        <v>45558</v>
      </c>
      <c r="V243" s="92" t="s">
        <v>1869</v>
      </c>
      <c r="W243" s="96" t="s">
        <v>1278</v>
      </c>
      <c r="X243" s="96" t="s">
        <v>1278</v>
      </c>
      <c r="Y243" s="96" t="s">
        <v>1278</v>
      </c>
      <c r="Z243" s="98">
        <v>45558</v>
      </c>
      <c r="AA243" s="97" t="s">
        <v>1869</v>
      </c>
      <c r="AB243" s="106" t="s">
        <v>1517</v>
      </c>
      <c r="AC243" s="107" t="s">
        <v>1280</v>
      </c>
      <c r="AD243" s="106" t="str">
        <f t="shared" si="1"/>
        <v>6bSU20-1_20240921tip.txt</v>
      </c>
      <c r="AE243" s="108" t="s">
        <v>1517</v>
      </c>
      <c r="AF243" s="109" t="s">
        <v>1517</v>
      </c>
      <c r="AG243" s="109" t="s">
        <v>1517</v>
      </c>
      <c r="AH243" s="109" t="s">
        <v>1517</v>
      </c>
      <c r="AI243" s="143" t="s">
        <v>1278</v>
      </c>
      <c r="AJ243" s="143" t="s">
        <v>1278</v>
      </c>
      <c r="AK243" s="143" t="s">
        <v>1278</v>
      </c>
      <c r="AL243" s="143" t="s">
        <v>1278</v>
      </c>
      <c r="AM243" s="143" t="s">
        <v>1278</v>
      </c>
      <c r="AN243" s="110" t="s">
        <v>1869</v>
      </c>
      <c r="AO243" s="144" t="s">
        <v>1278</v>
      </c>
      <c r="AP243" s="144" t="s">
        <v>1278</v>
      </c>
      <c r="AQ243" s="144" t="s">
        <v>1278</v>
      </c>
      <c r="AR243" s="144" t="s">
        <v>1278</v>
      </c>
      <c r="AS243" s="144" t="s">
        <v>1278</v>
      </c>
      <c r="AT243" s="111" t="s">
        <v>1280</v>
      </c>
      <c r="AU243" s="112">
        <v>45558</v>
      </c>
      <c r="AV243" s="113" t="s">
        <v>1869</v>
      </c>
      <c r="AW243" s="26">
        <v>45559</v>
      </c>
      <c r="AX243" s="115" t="s">
        <v>1869</v>
      </c>
      <c r="AY243" s="25">
        <v>45567</v>
      </c>
      <c r="AZ243" s="117" t="s">
        <v>1869</v>
      </c>
      <c r="BA243" s="118">
        <v>45567</v>
      </c>
      <c r="BB243" s="119" t="s">
        <v>1370</v>
      </c>
      <c r="BC243" s="99" t="s">
        <v>1104</v>
      </c>
      <c r="BD243" s="120">
        <v>45568</v>
      </c>
      <c r="BE243" s="99" t="s">
        <v>1869</v>
      </c>
    </row>
    <row r="244" spans="1:58" x14ac:dyDescent="0.3">
      <c r="A244" s="99" t="s">
        <v>272</v>
      </c>
      <c r="B244" s="137" t="s">
        <v>1379</v>
      </c>
      <c r="C244" s="99" t="s">
        <v>1870</v>
      </c>
      <c r="D244" s="94">
        <v>45556</v>
      </c>
      <c r="E244" s="94">
        <v>45558</v>
      </c>
      <c r="F244" s="73">
        <v>22163</v>
      </c>
      <c r="G244" s="101" t="s">
        <v>1278</v>
      </c>
      <c r="H244" s="101" t="s">
        <v>1278</v>
      </c>
      <c r="I244" s="101" t="s">
        <v>1278</v>
      </c>
      <c r="J244" s="101" t="s">
        <v>1278</v>
      </c>
      <c r="K244" s="101" t="s">
        <v>1278</v>
      </c>
      <c r="L244" s="101" t="s">
        <v>1278</v>
      </c>
      <c r="M244" s="102">
        <v>45558</v>
      </c>
      <c r="N244" s="103" t="s">
        <v>1869</v>
      </c>
      <c r="O244" s="277" t="s">
        <v>1280</v>
      </c>
      <c r="P244" s="278"/>
      <c r="Q244" s="278"/>
      <c r="R244" s="278"/>
      <c r="S244" s="279"/>
      <c r="T244" s="124" t="s">
        <v>1446</v>
      </c>
      <c r="U244" s="105">
        <v>45558</v>
      </c>
      <c r="V244" s="92" t="s">
        <v>1869</v>
      </c>
      <c r="W244" s="96" t="s">
        <v>1278</v>
      </c>
      <c r="X244" s="96" t="s">
        <v>1278</v>
      </c>
      <c r="Y244" s="96" t="s">
        <v>1278</v>
      </c>
      <c r="Z244" s="98">
        <v>45558</v>
      </c>
      <c r="AA244" s="97" t="s">
        <v>1869</v>
      </c>
      <c r="AB244" s="106" t="s">
        <v>1517</v>
      </c>
      <c r="AC244" s="107" t="s">
        <v>1280</v>
      </c>
      <c r="AD244" s="106" t="str">
        <f t="shared" si="1"/>
        <v>6bSU21-2_20240921tip.txt</v>
      </c>
      <c r="AE244" s="108" t="s">
        <v>1517</v>
      </c>
      <c r="AF244" s="109" t="s">
        <v>1517</v>
      </c>
      <c r="AG244" s="109" t="s">
        <v>1517</v>
      </c>
      <c r="AH244" s="109" t="s">
        <v>1517</v>
      </c>
      <c r="AI244" s="143" t="s">
        <v>1278</v>
      </c>
      <c r="AJ244" s="143" t="s">
        <v>1278</v>
      </c>
      <c r="AK244" s="143" t="s">
        <v>1278</v>
      </c>
      <c r="AL244" s="143" t="s">
        <v>1278</v>
      </c>
      <c r="AM244" s="143" t="s">
        <v>1278</v>
      </c>
      <c r="AN244" s="110" t="s">
        <v>1869</v>
      </c>
      <c r="AO244" s="144" t="s">
        <v>1278</v>
      </c>
      <c r="AP244" s="144" t="s">
        <v>1278</v>
      </c>
      <c r="AQ244" s="144" t="s">
        <v>1278</v>
      </c>
      <c r="AR244" s="144" t="s">
        <v>1278</v>
      </c>
      <c r="AS244" s="144" t="s">
        <v>1278</v>
      </c>
      <c r="AT244" s="111" t="s">
        <v>1280</v>
      </c>
      <c r="AU244" s="112">
        <v>45558</v>
      </c>
      <c r="AV244" s="113" t="s">
        <v>1869</v>
      </c>
      <c r="AW244" s="26">
        <v>45559</v>
      </c>
      <c r="AX244" s="115" t="s">
        <v>1869</v>
      </c>
      <c r="AY244" s="25">
        <v>45567</v>
      </c>
      <c r="AZ244" s="117" t="s">
        <v>1869</v>
      </c>
      <c r="BA244" s="118">
        <v>45567</v>
      </c>
      <c r="BB244" s="119" t="s">
        <v>1370</v>
      </c>
      <c r="BC244" s="99" t="s">
        <v>1105</v>
      </c>
      <c r="BD244" s="120">
        <v>45568</v>
      </c>
      <c r="BE244" s="99" t="s">
        <v>1869</v>
      </c>
    </row>
    <row r="245" spans="1:58" x14ac:dyDescent="0.3">
      <c r="A245" s="99" t="s">
        <v>55</v>
      </c>
      <c r="B245" s="137" t="s">
        <v>1340</v>
      </c>
      <c r="C245" s="99" t="s">
        <v>1870</v>
      </c>
      <c r="D245" s="94">
        <v>45571</v>
      </c>
      <c r="E245" s="94">
        <v>45580</v>
      </c>
      <c r="F245" s="73">
        <v>22175</v>
      </c>
      <c r="G245" s="101" t="s">
        <v>1278</v>
      </c>
      <c r="H245" s="101" t="s">
        <v>1278</v>
      </c>
      <c r="I245" s="101" t="s">
        <v>1278</v>
      </c>
      <c r="J245" s="101" t="s">
        <v>1278</v>
      </c>
      <c r="K245" s="101" t="s">
        <v>1278</v>
      </c>
      <c r="L245" s="101" t="s">
        <v>1278</v>
      </c>
      <c r="M245" s="102">
        <v>45583</v>
      </c>
      <c r="N245" s="103" t="s">
        <v>1440</v>
      </c>
      <c r="O245" s="277" t="s">
        <v>1280</v>
      </c>
      <c r="P245" s="278"/>
      <c r="Q245" s="278"/>
      <c r="R245" s="278"/>
      <c r="S245" s="279"/>
      <c r="T245" s="124" t="s">
        <v>1446</v>
      </c>
      <c r="U245" s="105">
        <v>45583</v>
      </c>
      <c r="V245" s="92" t="s">
        <v>1440</v>
      </c>
      <c r="W245" s="96" t="s">
        <v>1278</v>
      </c>
      <c r="X245" s="96" t="s">
        <v>1278</v>
      </c>
      <c r="Y245" s="96" t="s">
        <v>1278</v>
      </c>
      <c r="Z245" s="98">
        <v>45583</v>
      </c>
      <c r="AA245" s="97" t="s">
        <v>1440</v>
      </c>
      <c r="AB245" s="106" t="s">
        <v>1517</v>
      </c>
      <c r="AC245" s="107" t="s">
        <v>1280</v>
      </c>
      <c r="AD245" s="106" t="str">
        <f t="shared" si="1"/>
        <v>6bSU18-2_20241006tip.txt</v>
      </c>
      <c r="AE245" s="108" t="s">
        <v>1517</v>
      </c>
      <c r="AF245" s="109" t="s">
        <v>1517</v>
      </c>
      <c r="AG245" s="109" t="s">
        <v>1517</v>
      </c>
      <c r="AH245" s="109" t="s">
        <v>1517</v>
      </c>
      <c r="AI245" s="143" t="s">
        <v>1278</v>
      </c>
      <c r="AJ245" s="143" t="s">
        <v>1278</v>
      </c>
      <c r="AK245" s="143" t="s">
        <v>1278</v>
      </c>
      <c r="AL245" s="143" t="s">
        <v>1278</v>
      </c>
      <c r="AM245" s="143" t="s">
        <v>1278</v>
      </c>
      <c r="AN245" s="110" t="s">
        <v>1440</v>
      </c>
      <c r="AO245" s="144" t="s">
        <v>1278</v>
      </c>
      <c r="AP245" s="144" t="s">
        <v>1278</v>
      </c>
      <c r="AQ245" s="144" t="s">
        <v>1278</v>
      </c>
      <c r="AR245" s="144" t="s">
        <v>1278</v>
      </c>
      <c r="AS245" s="144" t="s">
        <v>1278</v>
      </c>
      <c r="AT245" s="111" t="s">
        <v>1280</v>
      </c>
      <c r="AU245" s="112">
        <v>45588</v>
      </c>
      <c r="AV245" s="113" t="s">
        <v>1440</v>
      </c>
      <c r="AW245" s="26">
        <v>45588</v>
      </c>
      <c r="AX245" s="115" t="s">
        <v>1440</v>
      </c>
      <c r="AY245" s="25">
        <v>45588</v>
      </c>
      <c r="AZ245" s="117" t="s">
        <v>1440</v>
      </c>
      <c r="BA245" s="118">
        <v>45588</v>
      </c>
      <c r="BB245" s="119" t="s">
        <v>1370</v>
      </c>
      <c r="BC245" s="99" t="s">
        <v>1142</v>
      </c>
      <c r="BD245" s="120">
        <v>45589</v>
      </c>
      <c r="BE245" s="99" t="s">
        <v>1869</v>
      </c>
    </row>
    <row r="246" spans="1:58" x14ac:dyDescent="0.3">
      <c r="A246" s="99" t="s">
        <v>274</v>
      </c>
      <c r="B246" s="137" t="s">
        <v>1735</v>
      </c>
      <c r="C246" s="99" t="s">
        <v>1870</v>
      </c>
      <c r="D246" s="94">
        <v>45568</v>
      </c>
      <c r="E246" s="94">
        <v>45580</v>
      </c>
      <c r="F246" s="73">
        <v>22175</v>
      </c>
      <c r="G246" s="101" t="s">
        <v>1278</v>
      </c>
      <c r="H246" s="101" t="s">
        <v>1278</v>
      </c>
      <c r="I246" s="101" t="s">
        <v>1278</v>
      </c>
      <c r="J246" s="101" t="s">
        <v>1278</v>
      </c>
      <c r="K246" s="101" t="s">
        <v>1278</v>
      </c>
      <c r="L246" s="101" t="s">
        <v>1278</v>
      </c>
      <c r="M246" s="102">
        <v>45583</v>
      </c>
      <c r="N246" s="103" t="s">
        <v>1440</v>
      </c>
      <c r="O246" s="277" t="s">
        <v>1280</v>
      </c>
      <c r="P246" s="278"/>
      <c r="Q246" s="278"/>
      <c r="R246" s="278"/>
      <c r="S246" s="279"/>
      <c r="T246" s="124" t="s">
        <v>1446</v>
      </c>
      <c r="U246" s="105">
        <v>45583</v>
      </c>
      <c r="V246" s="92" t="s">
        <v>1440</v>
      </c>
      <c r="W246" s="96" t="s">
        <v>1278</v>
      </c>
      <c r="X246" s="96" t="s">
        <v>1278</v>
      </c>
      <c r="Y246" s="96" t="s">
        <v>1278</v>
      </c>
      <c r="Z246" s="98">
        <v>45583</v>
      </c>
      <c r="AA246" s="97" t="s">
        <v>1440</v>
      </c>
      <c r="AB246" s="106" t="s">
        <v>1517</v>
      </c>
      <c r="AC246" s="107" t="s">
        <v>1280</v>
      </c>
      <c r="AD246" s="106" t="str">
        <f t="shared" si="1"/>
        <v>6bSU21-4_20241003tip.txt</v>
      </c>
      <c r="AE246" s="108" t="s">
        <v>1517</v>
      </c>
      <c r="AF246" s="109" t="s">
        <v>1517</v>
      </c>
      <c r="AG246" s="109" t="s">
        <v>1517</v>
      </c>
      <c r="AH246" s="109" t="s">
        <v>1517</v>
      </c>
      <c r="AI246" s="143" t="s">
        <v>1278</v>
      </c>
      <c r="AJ246" s="143" t="s">
        <v>1278</v>
      </c>
      <c r="AK246" s="143" t="s">
        <v>1278</v>
      </c>
      <c r="AL246" s="143" t="s">
        <v>1278</v>
      </c>
      <c r="AM246" s="143" t="s">
        <v>1278</v>
      </c>
      <c r="AN246" s="110" t="s">
        <v>1440</v>
      </c>
      <c r="AO246" s="144" t="s">
        <v>1278</v>
      </c>
      <c r="AP246" s="144" t="s">
        <v>1278</v>
      </c>
      <c r="AQ246" s="144" t="s">
        <v>1278</v>
      </c>
      <c r="AR246" s="144" t="s">
        <v>1278</v>
      </c>
      <c r="AS246" s="144" t="s">
        <v>1278</v>
      </c>
      <c r="AT246" s="111" t="s">
        <v>1280</v>
      </c>
      <c r="AU246" s="112">
        <v>45588</v>
      </c>
      <c r="AV246" s="113" t="s">
        <v>1440</v>
      </c>
      <c r="AW246" s="26">
        <v>45588</v>
      </c>
      <c r="AX246" s="115" t="s">
        <v>1440</v>
      </c>
      <c r="AY246" s="25">
        <v>45588</v>
      </c>
      <c r="AZ246" s="117" t="s">
        <v>1440</v>
      </c>
      <c r="BA246" s="118">
        <v>45588</v>
      </c>
      <c r="BB246" s="119" t="s">
        <v>1370</v>
      </c>
      <c r="BC246" s="99" t="s">
        <v>1143</v>
      </c>
      <c r="BD246" s="120">
        <v>45589</v>
      </c>
      <c r="BE246" s="99" t="s">
        <v>1869</v>
      </c>
    </row>
    <row r="247" spans="1:58" x14ac:dyDescent="0.3">
      <c r="A247" s="99" t="s">
        <v>276</v>
      </c>
      <c r="B247" s="137" t="s">
        <v>1383</v>
      </c>
      <c r="C247" s="99" t="s">
        <v>1870</v>
      </c>
      <c r="D247" s="94">
        <v>45568</v>
      </c>
      <c r="E247" s="94">
        <v>45580</v>
      </c>
      <c r="F247" s="73">
        <v>22175</v>
      </c>
      <c r="G247" s="101" t="s">
        <v>1278</v>
      </c>
      <c r="H247" s="101" t="s">
        <v>1278</v>
      </c>
      <c r="I247" s="101" t="s">
        <v>1278</v>
      </c>
      <c r="J247" s="101" t="s">
        <v>1278</v>
      </c>
      <c r="K247" s="101" t="s">
        <v>1278</v>
      </c>
      <c r="L247" s="101" t="s">
        <v>1278</v>
      </c>
      <c r="M247" s="102">
        <v>45583</v>
      </c>
      <c r="N247" s="103" t="s">
        <v>1440</v>
      </c>
      <c r="O247" s="277" t="s">
        <v>1280</v>
      </c>
      <c r="P247" s="278"/>
      <c r="Q247" s="278"/>
      <c r="R247" s="278"/>
      <c r="S247" s="279"/>
      <c r="T247" s="124" t="s">
        <v>1446</v>
      </c>
      <c r="U247" s="105">
        <v>45583</v>
      </c>
      <c r="V247" s="92" t="s">
        <v>1440</v>
      </c>
      <c r="W247" s="96" t="s">
        <v>1278</v>
      </c>
      <c r="X247" s="96" t="s">
        <v>1278</v>
      </c>
      <c r="Y247" s="96" t="s">
        <v>1278</v>
      </c>
      <c r="Z247" s="98">
        <v>45583</v>
      </c>
      <c r="AA247" s="97" t="s">
        <v>1440</v>
      </c>
      <c r="AB247" s="106" t="s">
        <v>1517</v>
      </c>
      <c r="AC247" s="107" t="s">
        <v>1280</v>
      </c>
      <c r="AD247" s="106" t="str">
        <f t="shared" si="1"/>
        <v>6bSU21-5_20241003tip.txt</v>
      </c>
      <c r="AE247" s="108" t="s">
        <v>1517</v>
      </c>
      <c r="AF247" s="109" t="s">
        <v>1517</v>
      </c>
      <c r="AG247" s="109" t="s">
        <v>1517</v>
      </c>
      <c r="AH247" s="109" t="s">
        <v>1517</v>
      </c>
      <c r="AI247" s="143" t="s">
        <v>1278</v>
      </c>
      <c r="AJ247" s="143" t="s">
        <v>1278</v>
      </c>
      <c r="AK247" s="143" t="s">
        <v>1278</v>
      </c>
      <c r="AL247" s="143" t="s">
        <v>1278</v>
      </c>
      <c r="AM247" s="143" t="s">
        <v>1278</v>
      </c>
      <c r="AN247" s="110" t="s">
        <v>1440</v>
      </c>
      <c r="AO247" s="144" t="s">
        <v>1278</v>
      </c>
      <c r="AP247" s="144" t="s">
        <v>1278</v>
      </c>
      <c r="AQ247" s="144" t="s">
        <v>1278</v>
      </c>
      <c r="AR247" s="144" t="s">
        <v>1278</v>
      </c>
      <c r="AS247" s="144" t="s">
        <v>1278</v>
      </c>
      <c r="AT247" s="111" t="s">
        <v>1871</v>
      </c>
      <c r="AU247" s="112">
        <v>45588</v>
      </c>
      <c r="AV247" s="113" t="s">
        <v>1440</v>
      </c>
      <c r="AW247" s="26">
        <v>45588</v>
      </c>
      <c r="AX247" s="115" t="s">
        <v>1440</v>
      </c>
      <c r="AY247" s="25">
        <v>45588</v>
      </c>
      <c r="AZ247" s="117" t="s">
        <v>1440</v>
      </c>
      <c r="BA247" s="118">
        <v>45588</v>
      </c>
      <c r="BB247" s="119" t="s">
        <v>1370</v>
      </c>
      <c r="BC247" s="99" t="s">
        <v>1144</v>
      </c>
      <c r="BD247" s="120">
        <v>45589</v>
      </c>
      <c r="BE247" s="99" t="s">
        <v>1869</v>
      </c>
    </row>
    <row r="248" spans="1:58" x14ac:dyDescent="0.3">
      <c r="A248" s="99" t="s">
        <v>278</v>
      </c>
      <c r="B248" s="137" t="s">
        <v>1738</v>
      </c>
      <c r="C248" s="99" t="s">
        <v>1870</v>
      </c>
      <c r="D248" s="94">
        <v>45568</v>
      </c>
      <c r="E248" s="94">
        <v>45580</v>
      </c>
      <c r="F248" s="73">
        <v>22175</v>
      </c>
      <c r="G248" s="101" t="s">
        <v>1278</v>
      </c>
      <c r="H248" s="101" t="s">
        <v>1278</v>
      </c>
      <c r="I248" s="101" t="s">
        <v>1278</v>
      </c>
      <c r="J248" s="101" t="s">
        <v>1278</v>
      </c>
      <c r="K248" s="101" t="s">
        <v>1278</v>
      </c>
      <c r="L248" s="101" t="s">
        <v>1278</v>
      </c>
      <c r="M248" s="102">
        <v>45583</v>
      </c>
      <c r="N248" s="103" t="s">
        <v>1440</v>
      </c>
      <c r="O248" s="277" t="s">
        <v>1280</v>
      </c>
      <c r="P248" s="278"/>
      <c r="Q248" s="278"/>
      <c r="R248" s="278"/>
      <c r="S248" s="279"/>
      <c r="T248" s="124" t="s">
        <v>1446</v>
      </c>
      <c r="U248" s="105">
        <v>45583</v>
      </c>
      <c r="V248" s="92" t="s">
        <v>1440</v>
      </c>
      <c r="W248" s="96" t="s">
        <v>1278</v>
      </c>
      <c r="X248" s="96" t="s">
        <v>1278</v>
      </c>
      <c r="Y248" s="96" t="s">
        <v>1278</v>
      </c>
      <c r="Z248" s="98">
        <v>45583</v>
      </c>
      <c r="AA248" s="97" t="s">
        <v>1440</v>
      </c>
      <c r="AB248" s="106" t="s">
        <v>1517</v>
      </c>
      <c r="AC248" s="107" t="s">
        <v>1280</v>
      </c>
      <c r="AD248" s="106" t="str">
        <f t="shared" si="1"/>
        <v>6bSU21-6_20241003tip.txt</v>
      </c>
      <c r="AE248" s="108" t="s">
        <v>1517</v>
      </c>
      <c r="AF248" s="109" t="s">
        <v>1517</v>
      </c>
      <c r="AG248" s="109" t="s">
        <v>1517</v>
      </c>
      <c r="AH248" s="109" t="s">
        <v>1517</v>
      </c>
      <c r="AI248" s="143" t="s">
        <v>1278</v>
      </c>
      <c r="AJ248" s="143" t="s">
        <v>1278</v>
      </c>
      <c r="AK248" s="143" t="s">
        <v>1278</v>
      </c>
      <c r="AL248" s="143" t="s">
        <v>1278</v>
      </c>
      <c r="AM248" s="143" t="s">
        <v>1278</v>
      </c>
      <c r="AN248" s="110" t="s">
        <v>1440</v>
      </c>
      <c r="AO248" s="144" t="s">
        <v>1278</v>
      </c>
      <c r="AP248" s="144" t="s">
        <v>1278</v>
      </c>
      <c r="AQ248" s="144" t="s">
        <v>1278</v>
      </c>
      <c r="AR248" s="144" t="s">
        <v>1278</v>
      </c>
      <c r="AS248" s="144" t="s">
        <v>1278</v>
      </c>
      <c r="AT248" s="111" t="s">
        <v>1280</v>
      </c>
      <c r="AU248" s="112">
        <v>45588</v>
      </c>
      <c r="AV248" s="113" t="s">
        <v>1440</v>
      </c>
      <c r="AW248" s="26">
        <v>45588</v>
      </c>
      <c r="AX248" s="115" t="s">
        <v>1440</v>
      </c>
      <c r="AY248" s="25">
        <v>45588</v>
      </c>
      <c r="AZ248" s="117" t="s">
        <v>1440</v>
      </c>
      <c r="BA248" s="118">
        <v>45588</v>
      </c>
      <c r="BB248" s="119" t="s">
        <v>1370</v>
      </c>
      <c r="BC248" s="99" t="s">
        <v>1145</v>
      </c>
      <c r="BD248" s="120">
        <v>45589</v>
      </c>
      <c r="BE248" s="99" t="s">
        <v>1869</v>
      </c>
    </row>
    <row r="249" spans="1:58" x14ac:dyDescent="0.3">
      <c r="A249" s="99" t="s">
        <v>280</v>
      </c>
      <c r="B249" s="137" t="s">
        <v>1387</v>
      </c>
      <c r="C249" s="99" t="s">
        <v>1870</v>
      </c>
      <c r="D249" s="94">
        <v>45571</v>
      </c>
      <c r="E249" s="94">
        <v>45580</v>
      </c>
      <c r="F249" s="73">
        <v>22175</v>
      </c>
      <c r="G249" s="101" t="s">
        <v>1278</v>
      </c>
      <c r="H249" s="101" t="s">
        <v>1278</v>
      </c>
      <c r="I249" s="101" t="s">
        <v>1278</v>
      </c>
      <c r="J249" s="101" t="s">
        <v>1278</v>
      </c>
      <c r="K249" s="101" t="s">
        <v>1278</v>
      </c>
      <c r="L249" s="101" t="s">
        <v>1278</v>
      </c>
      <c r="M249" s="102">
        <v>45583</v>
      </c>
      <c r="N249" s="103" t="s">
        <v>1440</v>
      </c>
      <c r="O249" s="277" t="s">
        <v>1280</v>
      </c>
      <c r="P249" s="278"/>
      <c r="Q249" s="278"/>
      <c r="R249" s="278"/>
      <c r="S249" s="279"/>
      <c r="T249" s="124" t="s">
        <v>1446</v>
      </c>
      <c r="U249" s="105">
        <v>45583</v>
      </c>
      <c r="V249" s="92" t="s">
        <v>1440</v>
      </c>
      <c r="W249" s="96" t="s">
        <v>1278</v>
      </c>
      <c r="X249" s="96" t="s">
        <v>1278</v>
      </c>
      <c r="Y249" s="96" t="s">
        <v>1278</v>
      </c>
      <c r="Z249" s="98">
        <v>45583</v>
      </c>
      <c r="AA249" s="97" t="s">
        <v>1440</v>
      </c>
      <c r="AB249" s="106" t="s">
        <v>1517</v>
      </c>
      <c r="AC249" s="107" t="s">
        <v>1280</v>
      </c>
      <c r="AD249" s="106" t="str">
        <f t="shared" si="1"/>
        <v>6bSU21-8_20241006tip.txt</v>
      </c>
      <c r="AE249" s="108" t="s">
        <v>1517</v>
      </c>
      <c r="AF249" s="109" t="s">
        <v>1517</v>
      </c>
      <c r="AG249" s="109" t="s">
        <v>1517</v>
      </c>
      <c r="AH249" s="109" t="s">
        <v>1517</v>
      </c>
      <c r="AI249" s="143" t="s">
        <v>1278</v>
      </c>
      <c r="AJ249" s="143" t="s">
        <v>1278</v>
      </c>
      <c r="AK249" s="143" t="s">
        <v>1278</v>
      </c>
      <c r="AL249" s="143" t="s">
        <v>1278</v>
      </c>
      <c r="AM249" s="143" t="s">
        <v>1278</v>
      </c>
      <c r="AN249" s="110" t="s">
        <v>1440</v>
      </c>
      <c r="AO249" s="144" t="s">
        <v>1278</v>
      </c>
      <c r="AP249" s="144" t="s">
        <v>1278</v>
      </c>
      <c r="AQ249" s="144" t="s">
        <v>1278</v>
      </c>
      <c r="AR249" s="144" t="s">
        <v>1278</v>
      </c>
      <c r="AS249" s="144" t="s">
        <v>1278</v>
      </c>
      <c r="AT249" s="111" t="s">
        <v>1280</v>
      </c>
      <c r="AU249" s="112">
        <v>45588</v>
      </c>
      <c r="AV249" s="113" t="s">
        <v>1440</v>
      </c>
      <c r="AW249" s="26">
        <v>45588</v>
      </c>
      <c r="AX249" s="115" t="s">
        <v>1440</v>
      </c>
      <c r="AY249" s="25">
        <v>45588</v>
      </c>
      <c r="AZ249" s="117" t="s">
        <v>1440</v>
      </c>
      <c r="BA249" s="118">
        <v>45588</v>
      </c>
      <c r="BB249" s="119" t="s">
        <v>1370</v>
      </c>
      <c r="BC249" s="99" t="s">
        <v>1146</v>
      </c>
      <c r="BD249" s="120">
        <v>45589</v>
      </c>
      <c r="BE249" s="99" t="s">
        <v>1869</v>
      </c>
    </row>
    <row r="250" spans="1:58" x14ac:dyDescent="0.3">
      <c r="A250" s="99" t="s">
        <v>47</v>
      </c>
      <c r="B250" s="137" t="s">
        <v>1322</v>
      </c>
      <c r="C250" s="99" t="s">
        <v>1870</v>
      </c>
      <c r="D250" s="94">
        <v>45582</v>
      </c>
      <c r="E250" s="94">
        <v>45588</v>
      </c>
      <c r="F250" s="73">
        <v>22228</v>
      </c>
      <c r="G250" s="101" t="s">
        <v>1278</v>
      </c>
      <c r="H250" s="101" t="s">
        <v>1278</v>
      </c>
      <c r="I250" s="101" t="s">
        <v>1278</v>
      </c>
      <c r="J250" s="101" t="s">
        <v>1278</v>
      </c>
      <c r="K250" s="101" t="s">
        <v>1278</v>
      </c>
      <c r="L250" s="101" t="s">
        <v>1278</v>
      </c>
      <c r="M250" s="102">
        <v>45589</v>
      </c>
      <c r="N250" s="103" t="s">
        <v>1869</v>
      </c>
      <c r="O250" s="277" t="s">
        <v>1280</v>
      </c>
      <c r="P250" s="278"/>
      <c r="Q250" s="278"/>
      <c r="R250" s="278"/>
      <c r="S250" s="279"/>
      <c r="T250" s="124" t="s">
        <v>1446</v>
      </c>
      <c r="U250" s="105">
        <v>45589</v>
      </c>
      <c r="V250" s="92" t="s">
        <v>1869</v>
      </c>
      <c r="W250" s="96" t="s">
        <v>1278</v>
      </c>
      <c r="X250" s="96" t="s">
        <v>1278</v>
      </c>
      <c r="Y250" s="96" t="s">
        <v>1278</v>
      </c>
      <c r="Z250" s="98">
        <v>45589</v>
      </c>
      <c r="AA250" s="97" t="s">
        <v>1869</v>
      </c>
      <c r="AB250" s="106" t="s">
        <v>1517</v>
      </c>
      <c r="AC250" s="107" t="s">
        <v>1280</v>
      </c>
      <c r="AD250" s="106" t="str">
        <f t="shared" si="1"/>
        <v>6aSU16-1_20241017tip.txt</v>
      </c>
      <c r="AE250" s="108" t="s">
        <v>1517</v>
      </c>
      <c r="AF250" s="109" t="s">
        <v>1517</v>
      </c>
      <c r="AG250" s="109" t="s">
        <v>1517</v>
      </c>
      <c r="AH250" s="109" t="s">
        <v>1517</v>
      </c>
      <c r="AI250" s="143" t="s">
        <v>1278</v>
      </c>
      <c r="AJ250" s="143" t="s">
        <v>1278</v>
      </c>
      <c r="AK250" s="143" t="s">
        <v>1278</v>
      </c>
      <c r="AL250" s="143" t="s">
        <v>1278</v>
      </c>
      <c r="AM250" s="143" t="s">
        <v>1278</v>
      </c>
      <c r="AN250" s="110" t="s">
        <v>1869</v>
      </c>
      <c r="AO250" s="144" t="s">
        <v>1278</v>
      </c>
      <c r="AP250" s="144" t="s">
        <v>1278</v>
      </c>
      <c r="AQ250" s="144" t="s">
        <v>1278</v>
      </c>
      <c r="AR250" s="144" t="s">
        <v>1278</v>
      </c>
      <c r="AS250" s="144" t="s">
        <v>1278</v>
      </c>
      <c r="AT250" s="111" t="s">
        <v>1280</v>
      </c>
      <c r="AU250" s="112">
        <v>45589</v>
      </c>
      <c r="AV250" s="113" t="s">
        <v>1869</v>
      </c>
      <c r="AW250" s="26">
        <v>45589</v>
      </c>
      <c r="AX250" s="115" t="s">
        <v>1869</v>
      </c>
      <c r="AY250" s="25">
        <v>45589</v>
      </c>
      <c r="AZ250" s="117" t="s">
        <v>1869</v>
      </c>
      <c r="BA250" s="118">
        <v>45590</v>
      </c>
      <c r="BB250" s="119" t="s">
        <v>1370</v>
      </c>
      <c r="BC250" s="99" t="s">
        <v>1163</v>
      </c>
      <c r="BD250" s="120">
        <v>45590</v>
      </c>
      <c r="BE250" s="99" t="s">
        <v>1869</v>
      </c>
      <c r="BF250" s="95" t="s">
        <v>1872</v>
      </c>
    </row>
    <row r="251" spans="1:58" x14ac:dyDescent="0.3">
      <c r="A251" s="99" t="s">
        <v>43</v>
      </c>
      <c r="B251" s="137" t="s">
        <v>1582</v>
      </c>
      <c r="C251" s="99" t="s">
        <v>1870</v>
      </c>
      <c r="D251" s="94">
        <v>45614</v>
      </c>
      <c r="E251" s="94">
        <v>45617</v>
      </c>
      <c r="F251" s="275">
        <v>22238</v>
      </c>
      <c r="G251" s="101" t="s">
        <v>1278</v>
      </c>
      <c r="H251" s="101" t="s">
        <v>1278</v>
      </c>
      <c r="I251" s="101" t="s">
        <v>1278</v>
      </c>
      <c r="J251" s="101" t="s">
        <v>1278</v>
      </c>
      <c r="K251" s="101" t="s">
        <v>1278</v>
      </c>
      <c r="L251" s="101" t="s">
        <v>1278</v>
      </c>
      <c r="M251" s="102">
        <v>45617</v>
      </c>
      <c r="N251" s="103" t="s">
        <v>1440</v>
      </c>
      <c r="O251" s="277" t="s">
        <v>1280</v>
      </c>
      <c r="P251" s="278"/>
      <c r="Q251" s="278"/>
      <c r="R251" s="278"/>
      <c r="S251" s="279"/>
      <c r="T251" s="124" t="s">
        <v>1446</v>
      </c>
      <c r="U251" s="105">
        <v>45617</v>
      </c>
      <c r="V251" s="92" t="s">
        <v>1440</v>
      </c>
      <c r="W251" s="96" t="s">
        <v>1278</v>
      </c>
      <c r="X251" s="96" t="s">
        <v>1278</v>
      </c>
      <c r="Y251" s="96" t="s">
        <v>1278</v>
      </c>
      <c r="Z251" s="98">
        <v>45617</v>
      </c>
      <c r="AA251" s="97" t="s">
        <v>1440</v>
      </c>
      <c r="AB251" s="106" t="s">
        <v>1517</v>
      </c>
      <c r="AC251" s="107" t="s">
        <v>1280</v>
      </c>
      <c r="AD251" s="106" t="str">
        <f>IF($C251="","",_xlfn.CONCAT($A251,"_",TEXT($D251,"yyyymmdd"),IF($C251="Post-Storm","tpsp.txt",IF(OR($C251="Spring Interim", $C251="Autumn Interim"),"tip.txt",IF(OR($C251="Baseline", $C251="Repeat Baseline"),"tp.txt",)))))</f>
        <v>6aSU12_20241118tip.txt</v>
      </c>
      <c r="AE251" s="108" t="s">
        <v>1517</v>
      </c>
      <c r="AF251" s="109" t="s">
        <v>1517</v>
      </c>
      <c r="AG251" s="109" t="s">
        <v>1517</v>
      </c>
      <c r="AH251" s="109" t="s">
        <v>1517</v>
      </c>
      <c r="AI251" s="143" t="s">
        <v>1278</v>
      </c>
      <c r="AJ251" s="143" t="s">
        <v>1278</v>
      </c>
      <c r="AK251" s="143" t="s">
        <v>1278</v>
      </c>
      <c r="AL251" s="143" t="s">
        <v>1278</v>
      </c>
      <c r="AM251" s="143" t="s">
        <v>1278</v>
      </c>
      <c r="AN251" s="110" t="s">
        <v>1440</v>
      </c>
      <c r="AO251" s="144" t="s">
        <v>1278</v>
      </c>
      <c r="AP251" s="144" t="s">
        <v>1278</v>
      </c>
      <c r="AQ251" s="144" t="s">
        <v>1278</v>
      </c>
      <c r="AR251" s="144" t="s">
        <v>1278</v>
      </c>
      <c r="AS251" s="144" t="s">
        <v>1278</v>
      </c>
      <c r="AT251" s="111" t="s">
        <v>1280</v>
      </c>
      <c r="AU251" s="112">
        <v>45618</v>
      </c>
      <c r="AV251" s="113" t="s">
        <v>1440</v>
      </c>
      <c r="AW251" s="26">
        <v>45618</v>
      </c>
      <c r="AX251" s="115" t="s">
        <v>1440</v>
      </c>
      <c r="AY251" s="25">
        <v>45618</v>
      </c>
      <c r="AZ251" s="117" t="s">
        <v>1440</v>
      </c>
      <c r="BA251" s="118">
        <v>45623</v>
      </c>
      <c r="BB251" s="119" t="s">
        <v>1370</v>
      </c>
      <c r="BC251" s="99" t="s">
        <v>1176</v>
      </c>
      <c r="BD251" s="120">
        <v>45628</v>
      </c>
      <c r="BE251" s="99" t="s">
        <v>1869</v>
      </c>
    </row>
    <row r="252" spans="1:58" x14ac:dyDescent="0.3">
      <c r="A252" s="99" t="s">
        <v>294</v>
      </c>
      <c r="B252" s="137" t="s">
        <v>1776</v>
      </c>
      <c r="C252" s="99" t="s">
        <v>1870</v>
      </c>
      <c r="D252" s="94">
        <v>45614</v>
      </c>
      <c r="E252" s="94">
        <v>45617</v>
      </c>
      <c r="F252" s="275">
        <v>22238</v>
      </c>
      <c r="G252" s="101" t="s">
        <v>1278</v>
      </c>
      <c r="H252" s="101" t="s">
        <v>1278</v>
      </c>
      <c r="I252" s="101" t="s">
        <v>1278</v>
      </c>
      <c r="J252" s="101" t="s">
        <v>1278</v>
      </c>
      <c r="K252" s="101" t="s">
        <v>1278</v>
      </c>
      <c r="L252" s="101" t="s">
        <v>1278</v>
      </c>
      <c r="M252" s="102">
        <v>45617</v>
      </c>
      <c r="N252" s="103" t="s">
        <v>1440</v>
      </c>
      <c r="O252" s="277" t="s">
        <v>1280</v>
      </c>
      <c r="P252" s="278"/>
      <c r="Q252" s="278"/>
      <c r="R252" s="278"/>
      <c r="S252" s="279"/>
      <c r="T252" s="124" t="s">
        <v>1446</v>
      </c>
      <c r="U252" s="105">
        <v>45617</v>
      </c>
      <c r="V252" s="92" t="s">
        <v>1440</v>
      </c>
      <c r="W252" s="96" t="s">
        <v>1278</v>
      </c>
      <c r="X252" s="96" t="s">
        <v>1278</v>
      </c>
      <c r="Y252" s="96" t="s">
        <v>1278</v>
      </c>
      <c r="Z252" s="98">
        <v>45617</v>
      </c>
      <c r="AA252" s="97" t="s">
        <v>1440</v>
      </c>
      <c r="AB252" s="106" t="s">
        <v>1517</v>
      </c>
      <c r="AC252" s="107" t="s">
        <v>1280</v>
      </c>
      <c r="AD252" s="106" t="str">
        <f>IF($C252="","",_xlfn.CONCAT($A252,"_",TEXT($D252,"yyyymmdd"),IF($C252="Post-Storm","tpsp.txt",IF(OR($C252="Spring Interim", $C252="Autumn Interim"),"tip.txt",IF(OR($C252="Baseline", $C252="Repeat Baseline"),"tp.txt",)))))</f>
        <v>6aSU13_20241118tip.txt</v>
      </c>
      <c r="AE252" s="108" t="s">
        <v>1517</v>
      </c>
      <c r="AF252" s="109" t="s">
        <v>1517</v>
      </c>
      <c r="AG252" s="109" t="s">
        <v>1517</v>
      </c>
      <c r="AH252" s="109" t="s">
        <v>1517</v>
      </c>
      <c r="AI252" s="143" t="s">
        <v>1278</v>
      </c>
      <c r="AJ252" s="143" t="s">
        <v>1278</v>
      </c>
      <c r="AK252" s="143" t="s">
        <v>1278</v>
      </c>
      <c r="AL252" s="143" t="s">
        <v>1278</v>
      </c>
      <c r="AM252" s="143" t="s">
        <v>1278</v>
      </c>
      <c r="AN252" s="110" t="s">
        <v>1440</v>
      </c>
      <c r="AO252" s="144" t="s">
        <v>1278</v>
      </c>
      <c r="AP252" s="144" t="s">
        <v>1278</v>
      </c>
      <c r="AQ252" s="144" t="s">
        <v>1278</v>
      </c>
      <c r="AR252" s="144" t="s">
        <v>1278</v>
      </c>
      <c r="AS252" s="144" t="s">
        <v>1278</v>
      </c>
      <c r="AT252" s="111" t="s">
        <v>1280</v>
      </c>
      <c r="AU252" s="112">
        <v>45618</v>
      </c>
      <c r="AV252" s="113" t="s">
        <v>1440</v>
      </c>
      <c r="AW252" s="26">
        <v>45618</v>
      </c>
      <c r="AX252" s="115" t="s">
        <v>1440</v>
      </c>
      <c r="AY252" s="25">
        <v>45618</v>
      </c>
      <c r="AZ252" s="117" t="s">
        <v>1440</v>
      </c>
      <c r="BA252" s="118">
        <v>45623</v>
      </c>
      <c r="BB252" s="119" t="s">
        <v>1370</v>
      </c>
      <c r="BC252" s="99" t="s">
        <v>1177</v>
      </c>
      <c r="BD252" s="120">
        <v>45628</v>
      </c>
      <c r="BE252" s="99" t="s">
        <v>1869</v>
      </c>
      <c r="BF252" s="95" t="s">
        <v>1873</v>
      </c>
    </row>
    <row r="253" spans="1:58" x14ac:dyDescent="0.3">
      <c r="A253" s="99" t="s">
        <v>49</v>
      </c>
      <c r="B253" s="137" t="s">
        <v>1326</v>
      </c>
      <c r="C253" s="99" t="s">
        <v>1870</v>
      </c>
      <c r="D253" s="94">
        <v>45614</v>
      </c>
      <c r="E253" s="94">
        <v>45617</v>
      </c>
      <c r="F253" s="275">
        <v>22238</v>
      </c>
      <c r="G253" s="101" t="s">
        <v>1278</v>
      </c>
      <c r="H253" s="101" t="s">
        <v>1278</v>
      </c>
      <c r="I253" s="101" t="s">
        <v>1278</v>
      </c>
      <c r="J253" s="101" t="s">
        <v>1278</v>
      </c>
      <c r="K253" s="101" t="s">
        <v>1278</v>
      </c>
      <c r="L253" s="101" t="s">
        <v>1278</v>
      </c>
      <c r="M253" s="102">
        <v>45621</v>
      </c>
      <c r="N253" s="103" t="s">
        <v>1869</v>
      </c>
      <c r="O253" s="277" t="s">
        <v>1280</v>
      </c>
      <c r="P253" s="278"/>
      <c r="Q253" s="278"/>
      <c r="R253" s="278"/>
      <c r="S253" s="279"/>
      <c r="T253" s="124" t="s">
        <v>1446</v>
      </c>
      <c r="U253" s="105">
        <v>45621</v>
      </c>
      <c r="V253" s="92" t="s">
        <v>1869</v>
      </c>
      <c r="W253" s="96" t="s">
        <v>1278</v>
      </c>
      <c r="X253" s="96" t="s">
        <v>1278</v>
      </c>
      <c r="Y253" s="96" t="s">
        <v>1278</v>
      </c>
      <c r="Z253" s="98">
        <v>45621</v>
      </c>
      <c r="AA253" s="97" t="s">
        <v>1869</v>
      </c>
      <c r="AB253" s="106" t="s">
        <v>1517</v>
      </c>
      <c r="AC253" s="107" t="s">
        <v>1280</v>
      </c>
      <c r="AD253" s="106" t="str">
        <f t="shared" ref="AD253:AD260" si="2">IF($C253="","",_xlfn.CONCAT($A253,"_",TEXT($D253,"yyyymmdd"),IF($C253="Post-Storm","tpsp.txt",IF(OR($C253="Spring Interim", $C253="Autumn Interim"),"tip.txt",IF(OR($C253="Baseline", $C253="Repeat Baseline"),"tp.txt",)))))</f>
        <v>6bSU16-3_20241118tip.txt</v>
      </c>
      <c r="AE253" s="108" t="s">
        <v>1517</v>
      </c>
      <c r="AF253" s="109" t="s">
        <v>1517</v>
      </c>
      <c r="AG253" s="109" t="s">
        <v>1517</v>
      </c>
      <c r="AH253" s="109" t="s">
        <v>1517</v>
      </c>
      <c r="AI253" s="143" t="s">
        <v>1278</v>
      </c>
      <c r="AJ253" s="143" t="s">
        <v>1278</v>
      </c>
      <c r="AK253" s="143" t="s">
        <v>1278</v>
      </c>
      <c r="AL253" s="143" t="s">
        <v>1278</v>
      </c>
      <c r="AM253" s="143" t="s">
        <v>1278</v>
      </c>
      <c r="AN253" s="110" t="s">
        <v>1869</v>
      </c>
      <c r="AO253" s="144" t="s">
        <v>1278</v>
      </c>
      <c r="AP253" s="144" t="s">
        <v>1278</v>
      </c>
      <c r="AQ253" s="144" t="s">
        <v>1278</v>
      </c>
      <c r="AR253" s="144" t="s">
        <v>1278</v>
      </c>
      <c r="AS253" s="144" t="s">
        <v>1278</v>
      </c>
      <c r="AT253" s="111" t="s">
        <v>1280</v>
      </c>
      <c r="AU253" s="112">
        <v>45622</v>
      </c>
      <c r="AV253" s="113" t="s">
        <v>1869</v>
      </c>
      <c r="AW253" s="26">
        <v>45628</v>
      </c>
      <c r="AX253" s="115" t="s">
        <v>1869</v>
      </c>
      <c r="AY253" s="132">
        <v>45628</v>
      </c>
      <c r="AZ253" s="133" t="s">
        <v>1869</v>
      </c>
      <c r="BA253" s="118">
        <v>45624</v>
      </c>
      <c r="BB253" s="119" t="s">
        <v>1370</v>
      </c>
      <c r="BC253" s="99" t="s">
        <v>1178</v>
      </c>
      <c r="BD253" s="120">
        <v>45628</v>
      </c>
      <c r="BE253" s="99" t="s">
        <v>1869</v>
      </c>
    </row>
    <row r="254" spans="1:58" x14ac:dyDescent="0.3">
      <c r="A254" s="99" t="s">
        <v>261</v>
      </c>
      <c r="B254" s="137" t="s">
        <v>1537</v>
      </c>
      <c r="C254" s="99" t="s">
        <v>1870</v>
      </c>
      <c r="D254" s="94">
        <v>45611</v>
      </c>
      <c r="E254" s="94">
        <v>45617</v>
      </c>
      <c r="F254" s="275">
        <v>22238</v>
      </c>
      <c r="G254" s="101" t="s">
        <v>1278</v>
      </c>
      <c r="H254" s="101" t="s">
        <v>1278</v>
      </c>
      <c r="I254" s="101" t="s">
        <v>1278</v>
      </c>
      <c r="J254" s="101" t="s">
        <v>1278</v>
      </c>
      <c r="K254" s="101" t="s">
        <v>1278</v>
      </c>
      <c r="L254" s="101" t="s">
        <v>1278</v>
      </c>
      <c r="M254" s="102">
        <v>45621</v>
      </c>
      <c r="N254" s="103" t="s">
        <v>1869</v>
      </c>
      <c r="O254" s="277" t="s">
        <v>1280</v>
      </c>
      <c r="P254" s="278"/>
      <c r="Q254" s="278"/>
      <c r="R254" s="278"/>
      <c r="S254" s="279"/>
      <c r="T254" s="124" t="s">
        <v>1446</v>
      </c>
      <c r="U254" s="105">
        <v>45621</v>
      </c>
      <c r="V254" s="92" t="s">
        <v>1869</v>
      </c>
      <c r="W254" s="96" t="s">
        <v>1278</v>
      </c>
      <c r="X254" s="96" t="s">
        <v>1278</v>
      </c>
      <c r="Y254" s="96" t="s">
        <v>1278</v>
      </c>
      <c r="Z254" s="98">
        <v>45621</v>
      </c>
      <c r="AA254" s="97" t="s">
        <v>1869</v>
      </c>
      <c r="AB254" s="106" t="s">
        <v>1517</v>
      </c>
      <c r="AC254" s="107" t="s">
        <v>1280</v>
      </c>
      <c r="AD254" s="106" t="str">
        <f t="shared" si="2"/>
        <v>6bSU17_20241115tip.txt</v>
      </c>
      <c r="AE254" s="108" t="s">
        <v>1517</v>
      </c>
      <c r="AF254" s="109" t="s">
        <v>1517</v>
      </c>
      <c r="AG254" s="109" t="s">
        <v>1517</v>
      </c>
      <c r="AH254" s="109" t="s">
        <v>1517</v>
      </c>
      <c r="AI254" s="143" t="s">
        <v>1278</v>
      </c>
      <c r="AJ254" s="143" t="s">
        <v>1278</v>
      </c>
      <c r="AK254" s="143" t="s">
        <v>1278</v>
      </c>
      <c r="AL254" s="143" t="s">
        <v>1278</v>
      </c>
      <c r="AM254" s="143" t="s">
        <v>1278</v>
      </c>
      <c r="AN254" s="110" t="s">
        <v>1869</v>
      </c>
      <c r="AO254" s="144" t="s">
        <v>1278</v>
      </c>
      <c r="AP254" s="144" t="s">
        <v>1278</v>
      </c>
      <c r="AQ254" s="144" t="s">
        <v>1278</v>
      </c>
      <c r="AR254" s="144" t="s">
        <v>1278</v>
      </c>
      <c r="AS254" s="144" t="s">
        <v>1278</v>
      </c>
      <c r="AT254" s="111" t="s">
        <v>1280</v>
      </c>
      <c r="AU254" s="112">
        <v>45622</v>
      </c>
      <c r="AV254" s="113" t="s">
        <v>1869</v>
      </c>
      <c r="AW254" s="26">
        <v>45628</v>
      </c>
      <c r="AX254" s="115" t="s">
        <v>1869</v>
      </c>
      <c r="AY254" s="132">
        <v>45628</v>
      </c>
      <c r="AZ254" s="133" t="s">
        <v>1869</v>
      </c>
      <c r="BA254" s="118">
        <v>45624</v>
      </c>
      <c r="BB254" s="119" t="s">
        <v>1370</v>
      </c>
      <c r="BC254" s="99" t="s">
        <v>1179</v>
      </c>
      <c r="BD254" s="120">
        <v>45628</v>
      </c>
      <c r="BE254" s="99" t="s">
        <v>1869</v>
      </c>
    </row>
    <row r="255" spans="1:58" ht="14.25" customHeight="1" x14ac:dyDescent="0.3">
      <c r="A255" s="99" t="s">
        <v>51</v>
      </c>
      <c r="B255" s="137" t="s">
        <v>1332</v>
      </c>
      <c r="C255" s="99" t="s">
        <v>1870</v>
      </c>
      <c r="D255" s="94">
        <v>45611</v>
      </c>
      <c r="E255" s="94">
        <v>45617</v>
      </c>
      <c r="F255" s="275">
        <v>22238</v>
      </c>
      <c r="G255" s="101" t="s">
        <v>1278</v>
      </c>
      <c r="H255" s="101" t="s">
        <v>1278</v>
      </c>
      <c r="I255" s="101" t="s">
        <v>1278</v>
      </c>
      <c r="J255" s="101" t="s">
        <v>1278</v>
      </c>
      <c r="K255" s="101" t="s">
        <v>1278</v>
      </c>
      <c r="L255" s="101" t="s">
        <v>1278</v>
      </c>
      <c r="M255" s="102">
        <v>45621</v>
      </c>
      <c r="N255" s="103" t="s">
        <v>1869</v>
      </c>
      <c r="O255" s="277" t="s">
        <v>1280</v>
      </c>
      <c r="P255" s="278"/>
      <c r="Q255" s="278"/>
      <c r="R255" s="278"/>
      <c r="S255" s="279"/>
      <c r="T255" s="124" t="s">
        <v>1446</v>
      </c>
      <c r="U255" s="105">
        <v>45621</v>
      </c>
      <c r="V255" s="92" t="s">
        <v>1869</v>
      </c>
      <c r="W255" s="96" t="s">
        <v>1278</v>
      </c>
      <c r="X255" s="96" t="s">
        <v>1278</v>
      </c>
      <c r="Y255" s="96" t="s">
        <v>1278</v>
      </c>
      <c r="Z255" s="98">
        <v>45621</v>
      </c>
      <c r="AA255" s="97" t="s">
        <v>1869</v>
      </c>
      <c r="AB255" s="106" t="s">
        <v>1517</v>
      </c>
      <c r="AC255" s="107" t="s">
        <v>1280</v>
      </c>
      <c r="AD255" s="106" t="str">
        <f t="shared" si="2"/>
        <v>6bSU18-1_20241115tip.txt</v>
      </c>
      <c r="AE255" s="108" t="s">
        <v>1517</v>
      </c>
      <c r="AF255" s="109" t="s">
        <v>1517</v>
      </c>
      <c r="AG255" s="109" t="s">
        <v>1517</v>
      </c>
      <c r="AH255" s="109" t="s">
        <v>1517</v>
      </c>
      <c r="AI255" s="143" t="s">
        <v>1278</v>
      </c>
      <c r="AJ255" s="143" t="s">
        <v>1278</v>
      </c>
      <c r="AK255" s="143" t="s">
        <v>1278</v>
      </c>
      <c r="AL255" s="143" t="s">
        <v>1278</v>
      </c>
      <c r="AM255" s="143" t="s">
        <v>1278</v>
      </c>
      <c r="AN255" s="110" t="s">
        <v>1869</v>
      </c>
      <c r="AO255" s="144" t="s">
        <v>1278</v>
      </c>
      <c r="AP255" s="144" t="s">
        <v>1278</v>
      </c>
      <c r="AQ255" s="144" t="s">
        <v>1278</v>
      </c>
      <c r="AR255" s="144" t="s">
        <v>1278</v>
      </c>
      <c r="AS255" s="144" t="s">
        <v>1278</v>
      </c>
      <c r="AT255" s="111" t="s">
        <v>1280</v>
      </c>
      <c r="AU255" s="112">
        <v>45622</v>
      </c>
      <c r="AV255" s="113" t="s">
        <v>1869</v>
      </c>
      <c r="AW255" s="26">
        <v>45628</v>
      </c>
      <c r="AX255" s="115" t="s">
        <v>1869</v>
      </c>
      <c r="AY255" s="132">
        <v>45628</v>
      </c>
      <c r="AZ255" s="133" t="s">
        <v>1869</v>
      </c>
      <c r="BA255" s="118">
        <v>45625</v>
      </c>
      <c r="BB255" s="119" t="s">
        <v>1370</v>
      </c>
      <c r="BC255" s="99" t="s">
        <v>1180</v>
      </c>
      <c r="BD255" s="120">
        <v>45628</v>
      </c>
      <c r="BE255" s="99" t="s">
        <v>1869</v>
      </c>
      <c r="BF255" s="95" t="s">
        <v>1874</v>
      </c>
    </row>
    <row r="256" spans="1:58" x14ac:dyDescent="0.3">
      <c r="A256" s="99" t="s">
        <v>45</v>
      </c>
      <c r="B256" s="137" t="s">
        <v>1587</v>
      </c>
      <c r="C256" s="99" t="s">
        <v>1870</v>
      </c>
      <c r="D256" s="94">
        <v>45613</v>
      </c>
      <c r="E256" s="94">
        <v>45617</v>
      </c>
      <c r="F256" s="275">
        <v>22238</v>
      </c>
      <c r="G256" s="101" t="s">
        <v>1278</v>
      </c>
      <c r="H256" s="101" t="s">
        <v>1278</v>
      </c>
      <c r="I256" s="101" t="s">
        <v>1278</v>
      </c>
      <c r="J256" s="101" t="s">
        <v>1278</v>
      </c>
      <c r="K256" s="101" t="s">
        <v>1278</v>
      </c>
      <c r="L256" s="101" t="s">
        <v>1278</v>
      </c>
      <c r="M256" s="102">
        <v>45621</v>
      </c>
      <c r="N256" s="103" t="s">
        <v>1869</v>
      </c>
      <c r="O256" s="277" t="s">
        <v>1280</v>
      </c>
      <c r="P256" s="278"/>
      <c r="Q256" s="278"/>
      <c r="R256" s="278"/>
      <c r="S256" s="279"/>
      <c r="T256" s="124" t="s">
        <v>1446</v>
      </c>
      <c r="U256" s="105">
        <v>45621</v>
      </c>
      <c r="V256" s="92" t="s">
        <v>1869</v>
      </c>
      <c r="W256" s="96" t="s">
        <v>1278</v>
      </c>
      <c r="X256" s="96" t="s">
        <v>1278</v>
      </c>
      <c r="Y256" s="96" t="s">
        <v>1278</v>
      </c>
      <c r="Z256" s="98">
        <v>45621</v>
      </c>
      <c r="AA256" s="97" t="s">
        <v>1869</v>
      </c>
      <c r="AB256" s="106" t="s">
        <v>1517</v>
      </c>
      <c r="AC256" s="107" t="s">
        <v>1280</v>
      </c>
      <c r="AD256" s="106" t="str">
        <f t="shared" si="2"/>
        <v>6bSU26-1_20241117tip.txt</v>
      </c>
      <c r="AE256" s="108" t="s">
        <v>1517</v>
      </c>
      <c r="AF256" s="109" t="s">
        <v>1517</v>
      </c>
      <c r="AG256" s="109" t="s">
        <v>1517</v>
      </c>
      <c r="AH256" s="109" t="s">
        <v>1517</v>
      </c>
      <c r="AI256" s="143" t="s">
        <v>1278</v>
      </c>
      <c r="AJ256" s="143" t="s">
        <v>1278</v>
      </c>
      <c r="AK256" s="143" t="s">
        <v>1278</v>
      </c>
      <c r="AL256" s="143" t="s">
        <v>1278</v>
      </c>
      <c r="AM256" s="143" t="s">
        <v>1278</v>
      </c>
      <c r="AN256" s="110" t="s">
        <v>1869</v>
      </c>
      <c r="AO256" s="144" t="s">
        <v>1278</v>
      </c>
      <c r="AP256" s="144" t="s">
        <v>1278</v>
      </c>
      <c r="AQ256" s="144" t="s">
        <v>1278</v>
      </c>
      <c r="AR256" s="144" t="s">
        <v>1278</v>
      </c>
      <c r="AS256" s="144" t="s">
        <v>1278</v>
      </c>
      <c r="AT256" s="111" t="s">
        <v>1280</v>
      </c>
      <c r="AU256" s="112">
        <v>45622</v>
      </c>
      <c r="AV256" s="113" t="s">
        <v>1869</v>
      </c>
      <c r="AW256" s="26">
        <v>45628</v>
      </c>
      <c r="AX256" s="115" t="s">
        <v>1869</v>
      </c>
      <c r="AY256" s="132">
        <v>45628</v>
      </c>
      <c r="AZ256" s="133" t="s">
        <v>1869</v>
      </c>
      <c r="BA256" s="118">
        <v>45624</v>
      </c>
      <c r="BB256" s="119" t="s">
        <v>1370</v>
      </c>
      <c r="BC256" s="99" t="s">
        <v>1181</v>
      </c>
      <c r="BD256" s="120">
        <v>45628</v>
      </c>
      <c r="BE256" s="99" t="s">
        <v>1869</v>
      </c>
    </row>
    <row r="257" spans="1:57" x14ac:dyDescent="0.3">
      <c r="A257" s="99" t="s">
        <v>25</v>
      </c>
      <c r="B257" s="137" t="s">
        <v>1309</v>
      </c>
      <c r="C257" s="99" t="s">
        <v>1870</v>
      </c>
      <c r="D257" s="94">
        <v>45613</v>
      </c>
      <c r="E257" s="94">
        <v>45617</v>
      </c>
      <c r="F257" s="275">
        <v>22238</v>
      </c>
      <c r="G257" s="101" t="s">
        <v>1278</v>
      </c>
      <c r="H257" s="101" t="s">
        <v>1278</v>
      </c>
      <c r="I257" s="101" t="s">
        <v>1278</v>
      </c>
      <c r="J257" s="101" t="s">
        <v>1278</v>
      </c>
      <c r="K257" s="101" t="s">
        <v>1278</v>
      </c>
      <c r="L257" s="101" t="s">
        <v>1278</v>
      </c>
      <c r="M257" s="102">
        <v>45621</v>
      </c>
      <c r="N257" s="103" t="s">
        <v>1869</v>
      </c>
      <c r="O257" s="277" t="s">
        <v>1280</v>
      </c>
      <c r="P257" s="278"/>
      <c r="Q257" s="278"/>
      <c r="R257" s="278"/>
      <c r="S257" s="279"/>
      <c r="T257" s="124" t="s">
        <v>1446</v>
      </c>
      <c r="U257" s="105">
        <v>45621</v>
      </c>
      <c r="V257" s="92" t="s">
        <v>1869</v>
      </c>
      <c r="W257" s="96" t="s">
        <v>1278</v>
      </c>
      <c r="X257" s="96" t="s">
        <v>1278</v>
      </c>
      <c r="Y257" s="96" t="s">
        <v>1278</v>
      </c>
      <c r="Z257" s="98">
        <v>45621</v>
      </c>
      <c r="AA257" s="97" t="s">
        <v>1869</v>
      </c>
      <c r="AB257" s="106" t="s">
        <v>1517</v>
      </c>
      <c r="AC257" s="107" t="s">
        <v>1280</v>
      </c>
      <c r="AD257" s="106" t="str">
        <f t="shared" si="2"/>
        <v>6bSU26-2_20241117tip.txt</v>
      </c>
      <c r="AE257" s="108" t="s">
        <v>1517</v>
      </c>
      <c r="AF257" s="109" t="s">
        <v>1517</v>
      </c>
      <c r="AG257" s="109" t="s">
        <v>1517</v>
      </c>
      <c r="AH257" s="109" t="s">
        <v>1517</v>
      </c>
      <c r="AI257" s="143" t="s">
        <v>1278</v>
      </c>
      <c r="AJ257" s="143" t="s">
        <v>1278</v>
      </c>
      <c r="AK257" s="143" t="s">
        <v>1278</v>
      </c>
      <c r="AL257" s="143" t="s">
        <v>1278</v>
      </c>
      <c r="AM257" s="143" t="s">
        <v>1278</v>
      </c>
      <c r="AN257" s="110" t="s">
        <v>1869</v>
      </c>
      <c r="AO257" s="144" t="s">
        <v>1278</v>
      </c>
      <c r="AP257" s="144" t="s">
        <v>1278</v>
      </c>
      <c r="AQ257" s="144" t="s">
        <v>1278</v>
      </c>
      <c r="AR257" s="144" t="s">
        <v>1278</v>
      </c>
      <c r="AS257" s="144" t="s">
        <v>1278</v>
      </c>
      <c r="AT257" s="276" t="s">
        <v>1875</v>
      </c>
      <c r="AU257" s="112">
        <v>45622</v>
      </c>
      <c r="AV257" s="113" t="s">
        <v>1869</v>
      </c>
      <c r="AW257" s="26">
        <v>45628</v>
      </c>
      <c r="AX257" s="115" t="s">
        <v>1869</v>
      </c>
      <c r="AY257" s="132">
        <v>45628</v>
      </c>
      <c r="AZ257" s="133" t="s">
        <v>1869</v>
      </c>
      <c r="BA257" s="118">
        <v>45624</v>
      </c>
      <c r="BB257" s="119" t="s">
        <v>1370</v>
      </c>
      <c r="BC257" s="99" t="s">
        <v>1182</v>
      </c>
      <c r="BD257" s="120">
        <v>45628</v>
      </c>
      <c r="BE257" s="99" t="s">
        <v>1869</v>
      </c>
    </row>
    <row r="258" spans="1:57" x14ac:dyDescent="0.3">
      <c r="A258" s="99" t="s">
        <v>53</v>
      </c>
      <c r="B258" s="137" t="s">
        <v>1336</v>
      </c>
      <c r="C258" s="99" t="s">
        <v>1870</v>
      </c>
      <c r="D258" s="94">
        <v>45613</v>
      </c>
      <c r="E258" s="94">
        <v>45617</v>
      </c>
      <c r="F258" s="275">
        <v>22238</v>
      </c>
      <c r="G258" s="101" t="s">
        <v>1278</v>
      </c>
      <c r="H258" s="101" t="s">
        <v>1278</v>
      </c>
      <c r="I258" s="101" t="s">
        <v>1278</v>
      </c>
      <c r="J258" s="101" t="s">
        <v>1278</v>
      </c>
      <c r="K258" s="101" t="s">
        <v>1278</v>
      </c>
      <c r="L258" s="101" t="s">
        <v>1278</v>
      </c>
      <c r="M258" s="102">
        <v>45621</v>
      </c>
      <c r="N258" s="103" t="s">
        <v>1869</v>
      </c>
      <c r="O258" s="277" t="s">
        <v>1280</v>
      </c>
      <c r="P258" s="278"/>
      <c r="Q258" s="278"/>
      <c r="R258" s="278"/>
      <c r="S258" s="279"/>
      <c r="T258" s="124" t="s">
        <v>1446</v>
      </c>
      <c r="U258" s="105">
        <v>45621</v>
      </c>
      <c r="V258" s="92" t="s">
        <v>1869</v>
      </c>
      <c r="W258" s="96" t="s">
        <v>1278</v>
      </c>
      <c r="X258" s="96" t="s">
        <v>1278</v>
      </c>
      <c r="Y258" s="96" t="s">
        <v>1278</v>
      </c>
      <c r="Z258" s="98">
        <v>45621</v>
      </c>
      <c r="AA258" s="97" t="s">
        <v>1869</v>
      </c>
      <c r="AB258" s="106" t="s">
        <v>1517</v>
      </c>
      <c r="AC258" s="107" t="s">
        <v>1280</v>
      </c>
      <c r="AD258" s="106" t="str">
        <f t="shared" si="2"/>
        <v>6bSU26-3_20241117tip.txt</v>
      </c>
      <c r="AE258" s="108" t="s">
        <v>1517</v>
      </c>
      <c r="AF258" s="109" t="s">
        <v>1517</v>
      </c>
      <c r="AG258" s="109" t="s">
        <v>1517</v>
      </c>
      <c r="AH258" s="109" t="s">
        <v>1517</v>
      </c>
      <c r="AI258" s="143" t="s">
        <v>1278</v>
      </c>
      <c r="AJ258" s="143" t="s">
        <v>1278</v>
      </c>
      <c r="AK258" s="143" t="s">
        <v>1278</v>
      </c>
      <c r="AL258" s="143" t="s">
        <v>1278</v>
      </c>
      <c r="AM258" s="143" t="s">
        <v>1278</v>
      </c>
      <c r="AN258" s="110" t="s">
        <v>1869</v>
      </c>
      <c r="AO258" s="144" t="s">
        <v>1278</v>
      </c>
      <c r="AP258" s="144" t="s">
        <v>1278</v>
      </c>
      <c r="AQ258" s="144" t="s">
        <v>1278</v>
      </c>
      <c r="AR258" s="144" t="s">
        <v>1278</v>
      </c>
      <c r="AS258" s="144" t="s">
        <v>1278</v>
      </c>
      <c r="AT258" s="111" t="s">
        <v>1280</v>
      </c>
      <c r="AU258" s="112">
        <v>45622</v>
      </c>
      <c r="AV258" s="113" t="s">
        <v>1869</v>
      </c>
      <c r="AW258" s="26">
        <v>45628</v>
      </c>
      <c r="AX258" s="115" t="s">
        <v>1869</v>
      </c>
      <c r="AY258" s="132">
        <v>45628</v>
      </c>
      <c r="AZ258" s="133" t="s">
        <v>1869</v>
      </c>
      <c r="BA258" s="118">
        <v>45624</v>
      </c>
      <c r="BB258" s="119" t="s">
        <v>1370</v>
      </c>
      <c r="BC258" s="99" t="s">
        <v>1183</v>
      </c>
      <c r="BD258" s="120">
        <v>45628</v>
      </c>
      <c r="BE258" s="99" t="s">
        <v>1869</v>
      </c>
    </row>
    <row r="259" spans="1:57" x14ac:dyDescent="0.3">
      <c r="A259" s="99" t="s">
        <v>22</v>
      </c>
      <c r="B259" s="137" t="s">
        <v>1304</v>
      </c>
      <c r="C259" s="99" t="s">
        <v>1870</v>
      </c>
      <c r="D259" s="94">
        <v>45613</v>
      </c>
      <c r="E259" s="94">
        <v>45617</v>
      </c>
      <c r="F259" s="275">
        <v>22238</v>
      </c>
      <c r="G259" s="101" t="s">
        <v>1278</v>
      </c>
      <c r="H259" s="101" t="s">
        <v>1278</v>
      </c>
      <c r="I259" s="101" t="s">
        <v>1278</v>
      </c>
      <c r="J259" s="101" t="s">
        <v>1278</v>
      </c>
      <c r="K259" s="101" t="s">
        <v>1278</v>
      </c>
      <c r="L259" s="101" t="s">
        <v>1278</v>
      </c>
      <c r="M259" s="102">
        <v>45621</v>
      </c>
      <c r="N259" s="103" t="s">
        <v>1869</v>
      </c>
      <c r="O259" s="277" t="s">
        <v>1280</v>
      </c>
      <c r="P259" s="278"/>
      <c r="Q259" s="278"/>
      <c r="R259" s="278"/>
      <c r="S259" s="279"/>
      <c r="T259" s="124" t="s">
        <v>1446</v>
      </c>
      <c r="U259" s="105">
        <v>45621</v>
      </c>
      <c r="V259" s="92" t="s">
        <v>1869</v>
      </c>
      <c r="W259" s="96" t="s">
        <v>1278</v>
      </c>
      <c r="X259" s="96" t="s">
        <v>1278</v>
      </c>
      <c r="Y259" s="96" t="s">
        <v>1278</v>
      </c>
      <c r="Z259" s="98">
        <v>45621</v>
      </c>
      <c r="AA259" s="97" t="s">
        <v>1869</v>
      </c>
      <c r="AB259" s="106" t="s">
        <v>1517</v>
      </c>
      <c r="AC259" s="107" t="s">
        <v>1280</v>
      </c>
      <c r="AD259" s="106" t="str">
        <f t="shared" si="2"/>
        <v>6bSU25-2_20241117tip.txt</v>
      </c>
      <c r="AE259" s="108" t="s">
        <v>1517</v>
      </c>
      <c r="AF259" s="109" t="s">
        <v>1517</v>
      </c>
      <c r="AG259" s="109" t="s">
        <v>1517</v>
      </c>
      <c r="AH259" s="109" t="s">
        <v>1517</v>
      </c>
      <c r="AI259" s="143" t="s">
        <v>1278</v>
      </c>
      <c r="AJ259" s="143" t="s">
        <v>1278</v>
      </c>
      <c r="AK259" s="143" t="s">
        <v>1278</v>
      </c>
      <c r="AL259" s="143" t="s">
        <v>1278</v>
      </c>
      <c r="AM259" s="143" t="s">
        <v>1278</v>
      </c>
      <c r="AN259" s="110" t="s">
        <v>1869</v>
      </c>
      <c r="AO259" s="144" t="s">
        <v>1278</v>
      </c>
      <c r="AP259" s="144" t="s">
        <v>1278</v>
      </c>
      <c r="AQ259" s="144" t="s">
        <v>1278</v>
      </c>
      <c r="AR259" s="144" t="s">
        <v>1278</v>
      </c>
      <c r="AS259" s="144" t="s">
        <v>1278</v>
      </c>
      <c r="AT259" s="111" t="s">
        <v>1280</v>
      </c>
      <c r="AU259" s="112">
        <v>45622</v>
      </c>
      <c r="AV259" s="113" t="s">
        <v>1869</v>
      </c>
      <c r="AW259" s="26">
        <v>45632</v>
      </c>
      <c r="AX259" s="115" t="s">
        <v>1869</v>
      </c>
      <c r="AY259" s="132">
        <v>45628</v>
      </c>
      <c r="AZ259" s="133" t="s">
        <v>1869</v>
      </c>
      <c r="BA259" s="118">
        <v>45624</v>
      </c>
      <c r="BB259" s="119" t="s">
        <v>1370</v>
      </c>
      <c r="BC259" s="99" t="s">
        <v>1184</v>
      </c>
      <c r="BD259" s="120">
        <v>45628</v>
      </c>
      <c r="BE259" s="99" t="s">
        <v>1869</v>
      </c>
    </row>
    <row r="260" spans="1:57" x14ac:dyDescent="0.3">
      <c r="A260" s="99" t="s">
        <v>25</v>
      </c>
      <c r="B260" s="137" t="s">
        <v>1309</v>
      </c>
      <c r="C260" s="99" t="s">
        <v>1876</v>
      </c>
      <c r="D260" s="94">
        <v>45638</v>
      </c>
      <c r="E260" s="94">
        <v>45642</v>
      </c>
      <c r="F260" s="275">
        <v>22330</v>
      </c>
      <c r="G260" s="101" t="s">
        <v>1278</v>
      </c>
      <c r="H260" s="101" t="s">
        <v>1278</v>
      </c>
      <c r="I260" s="101" t="s">
        <v>1278</v>
      </c>
      <c r="J260" s="101" t="s">
        <v>1278</v>
      </c>
      <c r="K260" s="101" t="s">
        <v>1278</v>
      </c>
      <c r="M260" s="102">
        <v>45643</v>
      </c>
      <c r="N260" s="103" t="s">
        <v>1869</v>
      </c>
      <c r="O260" s="277" t="s">
        <v>1280</v>
      </c>
      <c r="P260" s="278"/>
      <c r="Q260" s="278"/>
      <c r="R260" s="278"/>
      <c r="S260" s="279"/>
      <c r="T260" s="124" t="s">
        <v>1446</v>
      </c>
      <c r="U260" s="105">
        <v>45643</v>
      </c>
      <c r="V260" s="92" t="s">
        <v>1869</v>
      </c>
      <c r="W260" s="96" t="s">
        <v>1278</v>
      </c>
      <c r="X260" s="96" t="s">
        <v>1278</v>
      </c>
      <c r="Y260" s="96" t="s">
        <v>1278</v>
      </c>
      <c r="Z260" s="98">
        <v>45643</v>
      </c>
      <c r="AA260" s="97" t="s">
        <v>1869</v>
      </c>
      <c r="AB260" s="106" t="s">
        <v>1517</v>
      </c>
      <c r="AC260" s="107" t="s">
        <v>1280</v>
      </c>
      <c r="AD260" s="106" t="str">
        <f t="shared" si="2"/>
        <v>6bSU26-2_20241212tpsp.txt</v>
      </c>
      <c r="AE260" s="108" t="s">
        <v>1517</v>
      </c>
      <c r="AF260" s="109" t="s">
        <v>1517</v>
      </c>
      <c r="AG260" s="109" t="s">
        <v>1517</v>
      </c>
      <c r="AH260" s="109" t="s">
        <v>1517</v>
      </c>
      <c r="AI260" s="143" t="s">
        <v>1278</v>
      </c>
      <c r="AJ260" s="143" t="s">
        <v>1278</v>
      </c>
      <c r="AK260" s="143" t="s">
        <v>1278</v>
      </c>
      <c r="AL260" s="143" t="s">
        <v>1278</v>
      </c>
      <c r="AM260" s="143" t="s">
        <v>1278</v>
      </c>
      <c r="AN260" s="110" t="s">
        <v>1869</v>
      </c>
      <c r="AO260" s="144" t="s">
        <v>1278</v>
      </c>
      <c r="AP260" s="144" t="s">
        <v>1278</v>
      </c>
      <c r="AQ260" s="144" t="s">
        <v>1278</v>
      </c>
      <c r="AR260" s="144" t="s">
        <v>1278</v>
      </c>
      <c r="AS260" s="144" t="s">
        <v>1278</v>
      </c>
      <c r="AT260" s="111" t="s">
        <v>1280</v>
      </c>
      <c r="AU260" s="112">
        <v>45643</v>
      </c>
      <c r="AV260" s="113" t="s">
        <v>1869</v>
      </c>
      <c r="AW260" s="26" t="s">
        <v>1517</v>
      </c>
      <c r="AX260" s="115" t="s">
        <v>1869</v>
      </c>
      <c r="AY260" s="25">
        <v>45685</v>
      </c>
      <c r="AZ260" s="133" t="s">
        <v>1869</v>
      </c>
      <c r="BA260" s="118">
        <v>45643</v>
      </c>
      <c r="BB260" s="119" t="s">
        <v>1370</v>
      </c>
    </row>
    <row r="261" spans="1:57" x14ac:dyDescent="0.3">
      <c r="A261" s="99" t="s">
        <v>19</v>
      </c>
      <c r="B261" s="137" t="s">
        <v>1299</v>
      </c>
      <c r="C261" s="99" t="s">
        <v>1345</v>
      </c>
      <c r="D261" s="94">
        <v>45674</v>
      </c>
      <c r="E261" s="94">
        <v>45681</v>
      </c>
      <c r="F261" s="275">
        <v>22361</v>
      </c>
      <c r="G261" s="101" t="s">
        <v>1278</v>
      </c>
      <c r="H261" s="101" t="s">
        <v>1278</v>
      </c>
      <c r="I261" s="101" t="s">
        <v>1278</v>
      </c>
      <c r="J261" s="101" t="s">
        <v>1278</v>
      </c>
      <c r="K261" s="101" t="s">
        <v>1278</v>
      </c>
      <c r="L261" s="101" t="s">
        <v>1278</v>
      </c>
      <c r="M261" s="102">
        <v>45681</v>
      </c>
      <c r="N261" s="103" t="s">
        <v>1440</v>
      </c>
      <c r="O261" s="277" t="s">
        <v>1280</v>
      </c>
      <c r="P261" s="278"/>
      <c r="Q261" s="278"/>
      <c r="R261" s="278"/>
      <c r="S261" s="279"/>
      <c r="T261" s="124" t="s">
        <v>1446</v>
      </c>
      <c r="U261" s="105">
        <v>45681</v>
      </c>
      <c r="V261" s="92" t="s">
        <v>1440</v>
      </c>
      <c r="W261" s="96" t="s">
        <v>1278</v>
      </c>
      <c r="X261" s="96" t="s">
        <v>1278</v>
      </c>
      <c r="Y261" s="96" t="s">
        <v>1278</v>
      </c>
      <c r="Z261" s="98">
        <v>45681</v>
      </c>
      <c r="AA261" s="97" t="s">
        <v>1440</v>
      </c>
      <c r="AB261" s="106" t="s">
        <v>1517</v>
      </c>
      <c r="AC261" s="107" t="s">
        <v>1280</v>
      </c>
      <c r="AD261" s="106" t="str">
        <f>IF($C261="","",_xlfn.CONCAT($A261,"_",TEXT($D261,"yyyymmdd"),IF($C261="Post-Storm","tpsp.txt",IF(OR($C261="Interim", $C261="Interim"),"tip.txt",IF(OR($C261="Baseline", $C261="Repeat Baseline"),"tp.txt",)))))</f>
        <v>6aSU10_20250117tip.txt</v>
      </c>
      <c r="AE261" s="108" t="s">
        <v>1517</v>
      </c>
      <c r="AF261" s="109" t="s">
        <v>1517</v>
      </c>
      <c r="AG261" s="109" t="s">
        <v>1517</v>
      </c>
      <c r="AH261" s="109" t="s">
        <v>1517</v>
      </c>
      <c r="AI261" s="143" t="s">
        <v>1278</v>
      </c>
      <c r="AJ261" s="143" t="s">
        <v>1278</v>
      </c>
      <c r="AK261" s="143" t="s">
        <v>1278</v>
      </c>
      <c r="AL261" s="143" t="s">
        <v>1278</v>
      </c>
      <c r="AM261" s="143" t="s">
        <v>1278</v>
      </c>
      <c r="AN261" s="110" t="s">
        <v>1440</v>
      </c>
      <c r="AO261" s="144" t="s">
        <v>1278</v>
      </c>
      <c r="AP261" s="144" t="s">
        <v>1278</v>
      </c>
      <c r="AQ261" s="144" t="s">
        <v>1278</v>
      </c>
      <c r="AR261" s="144" t="s">
        <v>1278</v>
      </c>
      <c r="AS261" s="144" t="s">
        <v>1278</v>
      </c>
      <c r="AT261" s="111" t="s">
        <v>1871</v>
      </c>
      <c r="AU261" s="112">
        <v>45681</v>
      </c>
      <c r="AV261" s="113" t="s">
        <v>1440</v>
      </c>
      <c r="AW261" s="26">
        <v>45681</v>
      </c>
      <c r="AX261" s="115" t="s">
        <v>1440</v>
      </c>
      <c r="AY261" s="25">
        <v>45681</v>
      </c>
      <c r="AZ261" s="117" t="s">
        <v>1440</v>
      </c>
      <c r="BA261" s="118">
        <v>45692</v>
      </c>
      <c r="BB261" s="119" t="s">
        <v>1370</v>
      </c>
    </row>
    <row r="262" spans="1:57" x14ac:dyDescent="0.3">
      <c r="A262" s="99" t="s">
        <v>178</v>
      </c>
      <c r="B262" s="137" t="s">
        <v>1344</v>
      </c>
      <c r="C262" s="99" t="s">
        <v>1345</v>
      </c>
      <c r="D262" s="94">
        <v>45674</v>
      </c>
      <c r="E262" s="94">
        <v>45681</v>
      </c>
      <c r="F262" s="275">
        <v>22361</v>
      </c>
      <c r="G262" s="101" t="s">
        <v>1278</v>
      </c>
      <c r="H262" s="101" t="s">
        <v>1278</v>
      </c>
      <c r="I262" s="101" t="s">
        <v>1278</v>
      </c>
      <c r="J262" s="101" t="s">
        <v>1278</v>
      </c>
      <c r="K262" s="101" t="s">
        <v>1278</v>
      </c>
      <c r="L262" s="101" t="s">
        <v>1278</v>
      </c>
      <c r="M262" s="102">
        <v>45686</v>
      </c>
      <c r="N262" s="103" t="s">
        <v>1440</v>
      </c>
      <c r="O262" s="277" t="s">
        <v>1280</v>
      </c>
      <c r="P262" s="278"/>
      <c r="Q262" s="278"/>
      <c r="R262" s="278"/>
      <c r="S262" s="279"/>
      <c r="T262" s="124" t="s">
        <v>1446</v>
      </c>
      <c r="U262" s="105">
        <v>45686</v>
      </c>
      <c r="V262" s="92" t="s">
        <v>1440</v>
      </c>
      <c r="W262" s="96" t="s">
        <v>1278</v>
      </c>
      <c r="X262" s="96" t="s">
        <v>1278</v>
      </c>
      <c r="Y262" s="96" t="s">
        <v>1278</v>
      </c>
      <c r="Z262" s="98">
        <v>45686</v>
      </c>
      <c r="AA262" s="97" t="s">
        <v>1440</v>
      </c>
      <c r="AB262" s="106" t="s">
        <v>1517</v>
      </c>
      <c r="AC262" s="107" t="s">
        <v>1280</v>
      </c>
      <c r="AD262" s="106" t="str">
        <f t="shared" ref="AD262:AD266" si="3">IF($C262="","",_xlfn.CONCAT($A262,"_",TEXT($D262,"yyyymmdd"),IF($C262="Post-Storm","tpsp.txt",IF(OR($C262="Interim", $C262="Interim"),"tip.txt",IF(OR($C262="Baseline", $C262="Repeat Baseline"),"tp.txt",)))))</f>
        <v>6aSU8-1_20250117tip.txt</v>
      </c>
      <c r="AE262" s="108" t="s">
        <v>1517</v>
      </c>
      <c r="AF262" s="109" t="s">
        <v>1517</v>
      </c>
      <c r="AG262" s="109" t="s">
        <v>1517</v>
      </c>
      <c r="AH262" s="109" t="s">
        <v>1517</v>
      </c>
      <c r="AI262" s="143" t="s">
        <v>1278</v>
      </c>
      <c r="AJ262" s="143" t="s">
        <v>1278</v>
      </c>
      <c r="AK262" s="143" t="s">
        <v>1278</v>
      </c>
      <c r="AL262" s="143" t="s">
        <v>1278</v>
      </c>
      <c r="AM262" s="143" t="s">
        <v>1278</v>
      </c>
      <c r="AN262" s="110" t="s">
        <v>1440</v>
      </c>
      <c r="AO262" s="144" t="s">
        <v>1278</v>
      </c>
      <c r="AP262" s="144" t="s">
        <v>1278</v>
      </c>
      <c r="AQ262" s="144" t="s">
        <v>1278</v>
      </c>
      <c r="AR262" s="144" t="s">
        <v>1278</v>
      </c>
      <c r="AS262" s="144" t="s">
        <v>1278</v>
      </c>
      <c r="AT262" s="111" t="s">
        <v>1871</v>
      </c>
      <c r="AU262" s="112">
        <v>45686</v>
      </c>
      <c r="AV262" s="113" t="s">
        <v>1440</v>
      </c>
      <c r="AW262" s="26">
        <v>45686</v>
      </c>
      <c r="AX262" s="115" t="s">
        <v>1440</v>
      </c>
      <c r="AY262" s="25">
        <v>45686</v>
      </c>
      <c r="AZ262" s="117" t="s">
        <v>1440</v>
      </c>
      <c r="BA262" s="118">
        <v>45692</v>
      </c>
      <c r="BB262" s="119" t="s">
        <v>1370</v>
      </c>
    </row>
    <row r="263" spans="1:57" x14ac:dyDescent="0.3">
      <c r="A263" s="99" t="s">
        <v>292</v>
      </c>
      <c r="B263" s="137" t="s">
        <v>1398</v>
      </c>
      <c r="C263" s="99" t="s">
        <v>1345</v>
      </c>
      <c r="D263" s="94">
        <v>45671</v>
      </c>
      <c r="E263" s="94">
        <v>45681</v>
      </c>
      <c r="F263" s="275">
        <v>22361</v>
      </c>
      <c r="G263" s="101" t="s">
        <v>1278</v>
      </c>
      <c r="H263" s="101" t="s">
        <v>1278</v>
      </c>
      <c r="I263" s="101" t="s">
        <v>1278</v>
      </c>
      <c r="J263" s="101" t="s">
        <v>1278</v>
      </c>
      <c r="K263" s="101" t="s">
        <v>1278</v>
      </c>
      <c r="L263" s="101" t="s">
        <v>1278</v>
      </c>
      <c r="M263" s="102">
        <v>45686</v>
      </c>
      <c r="N263" s="103" t="s">
        <v>1440</v>
      </c>
      <c r="O263" s="277" t="s">
        <v>1280</v>
      </c>
      <c r="P263" s="278"/>
      <c r="Q263" s="278"/>
      <c r="R263" s="278"/>
      <c r="S263" s="279"/>
      <c r="T263" s="124" t="s">
        <v>1446</v>
      </c>
      <c r="U263" s="105">
        <v>45686</v>
      </c>
      <c r="V263" s="92" t="s">
        <v>1440</v>
      </c>
      <c r="W263" s="96" t="s">
        <v>1278</v>
      </c>
      <c r="X263" s="96" t="s">
        <v>1278</v>
      </c>
      <c r="Y263" s="96" t="s">
        <v>1278</v>
      </c>
      <c r="Z263" s="98">
        <v>45686</v>
      </c>
      <c r="AA263" s="97" t="s">
        <v>1440</v>
      </c>
      <c r="AB263" s="106" t="s">
        <v>1517</v>
      </c>
      <c r="AC263" s="107" t="s">
        <v>1280</v>
      </c>
      <c r="AD263" s="106" t="str">
        <f t="shared" si="3"/>
        <v>6aSU7-1_20250114tip.txt</v>
      </c>
      <c r="AE263" s="108" t="s">
        <v>1517</v>
      </c>
      <c r="AF263" s="109" t="s">
        <v>1517</v>
      </c>
      <c r="AG263" s="109" t="s">
        <v>1517</v>
      </c>
      <c r="AH263" s="109" t="s">
        <v>1517</v>
      </c>
      <c r="AI263" s="143" t="s">
        <v>1278</v>
      </c>
      <c r="AJ263" s="143" t="s">
        <v>1278</v>
      </c>
      <c r="AK263" s="143" t="s">
        <v>1278</v>
      </c>
      <c r="AL263" s="143" t="s">
        <v>1278</v>
      </c>
      <c r="AM263" s="143" t="s">
        <v>1278</v>
      </c>
      <c r="AN263" s="110" t="s">
        <v>1440</v>
      </c>
      <c r="AO263" s="144" t="s">
        <v>1278</v>
      </c>
      <c r="AP263" s="144" t="s">
        <v>1278</v>
      </c>
      <c r="AQ263" s="144" t="s">
        <v>1278</v>
      </c>
      <c r="AR263" s="144" t="s">
        <v>1278</v>
      </c>
      <c r="AS263" s="144" t="s">
        <v>1278</v>
      </c>
      <c r="AT263" s="111" t="s">
        <v>1280</v>
      </c>
      <c r="AU263" s="112">
        <v>45686</v>
      </c>
      <c r="AV263" s="113" t="s">
        <v>1440</v>
      </c>
      <c r="AW263" s="26">
        <v>45686</v>
      </c>
      <c r="AX263" s="115" t="s">
        <v>1440</v>
      </c>
      <c r="AY263" s="25">
        <v>45686</v>
      </c>
      <c r="AZ263" s="117" t="s">
        <v>1440</v>
      </c>
      <c r="BA263" s="118">
        <v>45692</v>
      </c>
      <c r="BB263" s="119" t="s">
        <v>1370</v>
      </c>
    </row>
    <row r="264" spans="1:57" x14ac:dyDescent="0.3">
      <c r="A264" s="99" t="s">
        <v>182</v>
      </c>
      <c r="B264" s="137" t="s">
        <v>1357</v>
      </c>
      <c r="C264" s="99" t="s">
        <v>1345</v>
      </c>
      <c r="D264" s="94">
        <v>45671</v>
      </c>
      <c r="E264" s="94">
        <v>45681</v>
      </c>
      <c r="F264" s="275">
        <v>22361</v>
      </c>
      <c r="G264" s="101" t="s">
        <v>1278</v>
      </c>
      <c r="H264" s="101" t="s">
        <v>1278</v>
      </c>
      <c r="I264" s="101" t="s">
        <v>1278</v>
      </c>
      <c r="J264" s="101" t="s">
        <v>1278</v>
      </c>
      <c r="K264" s="101" t="s">
        <v>1278</v>
      </c>
      <c r="L264" s="101" t="s">
        <v>1278</v>
      </c>
      <c r="M264" s="102">
        <v>45686</v>
      </c>
      <c r="N264" s="103" t="s">
        <v>1440</v>
      </c>
      <c r="O264" s="277" t="s">
        <v>1280</v>
      </c>
      <c r="P264" s="278"/>
      <c r="Q264" s="278"/>
      <c r="R264" s="278"/>
      <c r="S264" s="279"/>
      <c r="T264" s="124" t="s">
        <v>1446</v>
      </c>
      <c r="U264" s="105">
        <v>45686</v>
      </c>
      <c r="V264" s="92" t="s">
        <v>1440</v>
      </c>
      <c r="W264" s="96" t="s">
        <v>1278</v>
      </c>
      <c r="X264" s="96" t="s">
        <v>1278</v>
      </c>
      <c r="Y264" s="96" t="s">
        <v>1278</v>
      </c>
      <c r="Z264" s="98">
        <v>45686</v>
      </c>
      <c r="AA264" s="97" t="s">
        <v>1440</v>
      </c>
      <c r="AB264" s="106" t="s">
        <v>1517</v>
      </c>
      <c r="AC264" s="107" t="s">
        <v>1280</v>
      </c>
      <c r="AD264" s="106" t="str">
        <f t="shared" si="3"/>
        <v>6aSU5-2_20250114tip.txt</v>
      </c>
      <c r="AE264" s="108" t="s">
        <v>1517</v>
      </c>
      <c r="AF264" s="109" t="s">
        <v>1517</v>
      </c>
      <c r="AG264" s="109" t="s">
        <v>1517</v>
      </c>
      <c r="AH264" s="109" t="s">
        <v>1517</v>
      </c>
      <c r="AI264" s="143" t="s">
        <v>1278</v>
      </c>
      <c r="AJ264" s="143" t="s">
        <v>1278</v>
      </c>
      <c r="AK264" s="143" t="s">
        <v>1278</v>
      </c>
      <c r="AL264" s="143" t="s">
        <v>1278</v>
      </c>
      <c r="AM264" s="143" t="s">
        <v>1278</v>
      </c>
      <c r="AN264" s="110" t="s">
        <v>1440</v>
      </c>
      <c r="AO264" s="144" t="s">
        <v>1278</v>
      </c>
      <c r="AP264" s="144" t="s">
        <v>1278</v>
      </c>
      <c r="AQ264" s="144" t="s">
        <v>1278</v>
      </c>
      <c r="AR264" s="144" t="s">
        <v>1278</v>
      </c>
      <c r="AS264" s="144" t="s">
        <v>1278</v>
      </c>
      <c r="AT264" s="111" t="s">
        <v>1280</v>
      </c>
      <c r="AU264" s="112">
        <v>45686</v>
      </c>
      <c r="AV264" s="113" t="s">
        <v>1440</v>
      </c>
      <c r="AW264" s="26">
        <v>45686</v>
      </c>
      <c r="AX264" s="115" t="s">
        <v>1440</v>
      </c>
      <c r="AY264" s="25">
        <v>45686</v>
      </c>
      <c r="AZ264" s="117" t="s">
        <v>1440</v>
      </c>
      <c r="BA264" s="118">
        <v>45692</v>
      </c>
      <c r="BB264" s="119" t="s">
        <v>1370</v>
      </c>
    </row>
    <row r="265" spans="1:57" x14ac:dyDescent="0.3">
      <c r="A265" s="99" t="s">
        <v>16</v>
      </c>
      <c r="B265" s="137" t="s">
        <v>1293</v>
      </c>
      <c r="C265" s="99" t="s">
        <v>1345</v>
      </c>
      <c r="D265" s="94">
        <v>45671</v>
      </c>
      <c r="E265" s="94">
        <v>45681</v>
      </c>
      <c r="F265" s="73">
        <v>22361</v>
      </c>
      <c r="G265" s="101" t="s">
        <v>1278</v>
      </c>
      <c r="H265" s="101" t="s">
        <v>1278</v>
      </c>
      <c r="I265" s="101" t="s">
        <v>1278</v>
      </c>
      <c r="J265" s="101" t="s">
        <v>1278</v>
      </c>
      <c r="K265" s="101" t="s">
        <v>1278</v>
      </c>
      <c r="L265" s="101" t="s">
        <v>1278</v>
      </c>
      <c r="M265" s="102">
        <v>45686</v>
      </c>
      <c r="N265" s="103" t="s">
        <v>1440</v>
      </c>
      <c r="O265" s="277" t="s">
        <v>1280</v>
      </c>
      <c r="P265" s="278"/>
      <c r="Q265" s="278"/>
      <c r="R265" s="278"/>
      <c r="S265" s="279"/>
      <c r="T265" s="124" t="s">
        <v>1446</v>
      </c>
      <c r="U265" s="105">
        <v>45686</v>
      </c>
      <c r="V265" s="92" t="s">
        <v>1440</v>
      </c>
      <c r="W265" s="96" t="s">
        <v>1278</v>
      </c>
      <c r="X265" s="96" t="s">
        <v>1278</v>
      </c>
      <c r="Y265" s="96" t="s">
        <v>1278</v>
      </c>
      <c r="Z265" s="98">
        <v>45686</v>
      </c>
      <c r="AA265" s="97" t="s">
        <v>1440</v>
      </c>
      <c r="AB265" s="106" t="s">
        <v>1517</v>
      </c>
      <c r="AC265" s="107" t="s">
        <v>1280</v>
      </c>
      <c r="AD265" s="106" t="str">
        <f t="shared" si="3"/>
        <v>6aSU6-2_20250114tip.txt</v>
      </c>
      <c r="AE265" s="108" t="s">
        <v>1517</v>
      </c>
      <c r="AF265" s="109" t="s">
        <v>1517</v>
      </c>
      <c r="AG265" s="109" t="s">
        <v>1517</v>
      </c>
      <c r="AH265" s="109" t="s">
        <v>1517</v>
      </c>
      <c r="AI265" s="143" t="s">
        <v>1278</v>
      </c>
      <c r="AJ265" s="143" t="s">
        <v>1278</v>
      </c>
      <c r="AK265" s="143" t="s">
        <v>1278</v>
      </c>
      <c r="AL265" s="143" t="s">
        <v>1278</v>
      </c>
      <c r="AM265" s="143" t="s">
        <v>1278</v>
      </c>
      <c r="AN265" s="110" t="s">
        <v>1440</v>
      </c>
      <c r="AO265" s="144" t="s">
        <v>1278</v>
      </c>
      <c r="AP265" s="144" t="s">
        <v>1278</v>
      </c>
      <c r="AQ265" s="144" t="s">
        <v>1278</v>
      </c>
      <c r="AR265" s="144" t="s">
        <v>1278</v>
      </c>
      <c r="AS265" s="144" t="s">
        <v>1278</v>
      </c>
      <c r="AT265" s="111" t="s">
        <v>1280</v>
      </c>
      <c r="AU265" s="112">
        <v>45686</v>
      </c>
      <c r="AV265" s="113" t="s">
        <v>1440</v>
      </c>
      <c r="AW265" s="26">
        <v>45686</v>
      </c>
      <c r="AX265" s="115" t="s">
        <v>1440</v>
      </c>
      <c r="AY265" s="25">
        <v>45686</v>
      </c>
      <c r="AZ265" s="117" t="s">
        <v>1440</v>
      </c>
      <c r="BA265" s="118">
        <v>45692</v>
      </c>
      <c r="BB265" s="119" t="s">
        <v>1370</v>
      </c>
    </row>
    <row r="266" spans="1:57" x14ac:dyDescent="0.3">
      <c r="A266" s="99" t="s">
        <v>184</v>
      </c>
      <c r="B266" s="137" t="s">
        <v>1360</v>
      </c>
      <c r="C266" s="99" t="s">
        <v>1345</v>
      </c>
      <c r="D266" s="94">
        <v>45671</v>
      </c>
      <c r="E266" s="94">
        <v>45681</v>
      </c>
      <c r="F266" s="73">
        <v>22361</v>
      </c>
      <c r="G266" s="101" t="s">
        <v>1278</v>
      </c>
      <c r="H266" s="101" t="s">
        <v>1278</v>
      </c>
      <c r="I266" s="101" t="s">
        <v>1278</v>
      </c>
      <c r="J266" s="101" t="s">
        <v>1278</v>
      </c>
      <c r="K266" s="101" t="s">
        <v>1278</v>
      </c>
      <c r="L266" s="101" t="s">
        <v>1278</v>
      </c>
      <c r="M266" s="102">
        <v>45686</v>
      </c>
      <c r="N266" s="103" t="s">
        <v>1440</v>
      </c>
      <c r="O266" s="277" t="s">
        <v>1280</v>
      </c>
      <c r="P266" s="278"/>
      <c r="Q266" s="278"/>
      <c r="R266" s="278"/>
      <c r="S266" s="279"/>
      <c r="T266" s="124" t="s">
        <v>1446</v>
      </c>
      <c r="U266" s="105">
        <v>45686</v>
      </c>
      <c r="V266" s="92" t="s">
        <v>1440</v>
      </c>
      <c r="W266" s="96" t="s">
        <v>1278</v>
      </c>
      <c r="X266" s="96" t="s">
        <v>1278</v>
      </c>
      <c r="Y266" s="96" t="s">
        <v>1278</v>
      </c>
      <c r="Z266" s="98">
        <v>45686</v>
      </c>
      <c r="AA266" s="97" t="s">
        <v>1440</v>
      </c>
      <c r="AB266" s="106" t="s">
        <v>1517</v>
      </c>
      <c r="AC266" s="107" t="s">
        <v>1280</v>
      </c>
      <c r="AD266" s="106" t="str">
        <f t="shared" si="3"/>
        <v>6aSU5-4_20250114tip.txt</v>
      </c>
      <c r="AE266" s="108" t="s">
        <v>1517</v>
      </c>
      <c r="AF266" s="109" t="s">
        <v>1517</v>
      </c>
      <c r="AG266" s="109" t="s">
        <v>1517</v>
      </c>
      <c r="AH266" s="109" t="s">
        <v>1517</v>
      </c>
      <c r="AI266" s="143" t="s">
        <v>1278</v>
      </c>
      <c r="AJ266" s="143" t="s">
        <v>1278</v>
      </c>
      <c r="AK266" s="143" t="s">
        <v>1278</v>
      </c>
      <c r="AL266" s="143" t="s">
        <v>1278</v>
      </c>
      <c r="AM266" s="143" t="s">
        <v>1278</v>
      </c>
      <c r="AN266" s="110" t="s">
        <v>1440</v>
      </c>
      <c r="AO266" s="144" t="s">
        <v>1278</v>
      </c>
      <c r="AP266" s="144" t="s">
        <v>1278</v>
      </c>
      <c r="AQ266" s="144" t="s">
        <v>1278</v>
      </c>
      <c r="AR266" s="144" t="s">
        <v>1278</v>
      </c>
      <c r="AS266" s="144" t="s">
        <v>1278</v>
      </c>
      <c r="AT266" s="111" t="s">
        <v>1280</v>
      </c>
      <c r="AU266" s="112">
        <v>45686</v>
      </c>
      <c r="AV266" s="113" t="s">
        <v>1440</v>
      </c>
      <c r="AW266" s="26">
        <v>45686</v>
      </c>
      <c r="AX266" s="115" t="s">
        <v>1440</v>
      </c>
      <c r="AY266" s="25">
        <v>45686</v>
      </c>
      <c r="AZ266" s="117" t="s">
        <v>1440</v>
      </c>
      <c r="BA266" s="118">
        <v>45692</v>
      </c>
      <c r="BB266" s="119" t="s">
        <v>1370</v>
      </c>
    </row>
    <row r="267" spans="1:57" x14ac:dyDescent="0.3">
      <c r="A267" s="99" t="s">
        <v>9</v>
      </c>
      <c r="B267" s="137" t="s">
        <v>1276</v>
      </c>
      <c r="C267" s="99" t="s">
        <v>1345</v>
      </c>
      <c r="D267" s="94">
        <v>45689</v>
      </c>
      <c r="E267" s="94">
        <v>45691</v>
      </c>
      <c r="F267" s="73">
        <v>22389</v>
      </c>
      <c r="G267" s="101" t="s">
        <v>1278</v>
      </c>
      <c r="H267" s="101" t="s">
        <v>1278</v>
      </c>
      <c r="I267" s="101" t="s">
        <v>1278</v>
      </c>
      <c r="J267" s="101" t="s">
        <v>1278</v>
      </c>
      <c r="K267" s="101" t="s">
        <v>1278</v>
      </c>
      <c r="L267" s="101" t="s">
        <v>1278</v>
      </c>
      <c r="M267" s="102">
        <v>45692</v>
      </c>
      <c r="N267" s="103" t="s">
        <v>1869</v>
      </c>
      <c r="O267" s="277" t="s">
        <v>1280</v>
      </c>
      <c r="P267" s="278"/>
      <c r="Q267" s="278"/>
      <c r="R267" s="278"/>
      <c r="S267" s="279"/>
      <c r="T267" s="124" t="s">
        <v>1446</v>
      </c>
      <c r="U267" s="105">
        <v>45692</v>
      </c>
      <c r="V267" s="92" t="s">
        <v>1869</v>
      </c>
      <c r="W267" s="96" t="s">
        <v>1278</v>
      </c>
      <c r="X267" s="96" t="s">
        <v>1278</v>
      </c>
      <c r="Y267" s="96" t="s">
        <v>1278</v>
      </c>
      <c r="Z267" s="98">
        <v>45692</v>
      </c>
      <c r="AA267" s="97" t="s">
        <v>1869</v>
      </c>
      <c r="AB267" s="106" t="s">
        <v>1517</v>
      </c>
      <c r="AC267" s="107" t="s">
        <v>1280</v>
      </c>
      <c r="AD267" s="106" t="str">
        <f>IF($C267="","",_xlfn.CONCAT($A267,"_",TEXT($D267,"yyyymmdd"),IF($C267="Post-Storm","tpsp.txt",IF(OR($C267="Interim", $C267="Interim"),"tip.txt",IF(OR($C267="Baseline", $C267="Repeat Baseline"),"tp.txt",)))))</f>
        <v>6aSU3-5_20250201tip.txt</v>
      </c>
      <c r="AE267" s="108" t="s">
        <v>1517</v>
      </c>
      <c r="AF267" s="109" t="s">
        <v>1517</v>
      </c>
      <c r="AG267" s="109" t="s">
        <v>1517</v>
      </c>
      <c r="AH267" s="109" t="s">
        <v>1517</v>
      </c>
      <c r="AI267" s="143" t="s">
        <v>1278</v>
      </c>
      <c r="AJ267" s="143" t="s">
        <v>1278</v>
      </c>
      <c r="AK267" s="143" t="s">
        <v>1278</v>
      </c>
      <c r="AL267" s="143" t="s">
        <v>1278</v>
      </c>
      <c r="AM267" s="143" t="s">
        <v>1278</v>
      </c>
      <c r="AN267" s="110" t="s">
        <v>1869</v>
      </c>
      <c r="AO267" s="144" t="s">
        <v>1278</v>
      </c>
      <c r="AP267" s="144" t="s">
        <v>1278</v>
      </c>
      <c r="AQ267" s="144" t="s">
        <v>1278</v>
      </c>
      <c r="AR267" s="144" t="s">
        <v>1278</v>
      </c>
      <c r="AS267" s="144" t="s">
        <v>1278</v>
      </c>
      <c r="AT267" s="111" t="s">
        <v>1280</v>
      </c>
      <c r="AU267" s="112">
        <v>45692</v>
      </c>
      <c r="AV267" s="113" t="s">
        <v>1869</v>
      </c>
      <c r="AW267" s="26">
        <v>45329</v>
      </c>
      <c r="AX267" s="115" t="s">
        <v>1869</v>
      </c>
      <c r="AY267" s="25">
        <v>45329</v>
      </c>
      <c r="AZ267" s="117" t="s">
        <v>1869</v>
      </c>
      <c r="BA267" s="118">
        <v>45695</v>
      </c>
      <c r="BB267" s="119" t="s">
        <v>1370</v>
      </c>
    </row>
    <row r="268" spans="1:57" x14ac:dyDescent="0.3">
      <c r="A268" s="99" t="s">
        <v>14</v>
      </c>
      <c r="B268" s="137" t="s">
        <v>1288</v>
      </c>
      <c r="C268" s="99" t="s">
        <v>1345</v>
      </c>
      <c r="D268" s="94">
        <v>45689</v>
      </c>
      <c r="E268" s="94">
        <v>45691</v>
      </c>
      <c r="F268" s="73">
        <v>22389</v>
      </c>
      <c r="G268" s="101" t="s">
        <v>1278</v>
      </c>
      <c r="H268" s="101" t="s">
        <v>1278</v>
      </c>
      <c r="I268" s="101" t="s">
        <v>1278</v>
      </c>
      <c r="J268" s="101" t="s">
        <v>1278</v>
      </c>
      <c r="K268" s="101" t="s">
        <v>1278</v>
      </c>
      <c r="L268" s="101" t="s">
        <v>1278</v>
      </c>
      <c r="M268" s="102">
        <v>45692</v>
      </c>
      <c r="N268" s="103" t="s">
        <v>1869</v>
      </c>
      <c r="O268" s="277" t="s">
        <v>1280</v>
      </c>
      <c r="P268" s="278"/>
      <c r="Q268" s="278"/>
      <c r="R268" s="278"/>
      <c r="S268" s="279"/>
      <c r="T268" s="124" t="s">
        <v>1446</v>
      </c>
      <c r="U268" s="105">
        <v>45692</v>
      </c>
      <c r="V268" s="92" t="s">
        <v>1869</v>
      </c>
      <c r="W268" s="96" t="s">
        <v>1278</v>
      </c>
      <c r="X268" s="96" t="s">
        <v>1278</v>
      </c>
      <c r="Y268" s="96" t="s">
        <v>1278</v>
      </c>
      <c r="Z268" s="98">
        <v>45692</v>
      </c>
      <c r="AA268" s="97" t="s">
        <v>1869</v>
      </c>
      <c r="AB268" s="106" t="s">
        <v>1517</v>
      </c>
      <c r="AC268" s="107" t="s">
        <v>1280</v>
      </c>
      <c r="AD268" s="106" t="str">
        <f>IF($C268="","",_xlfn.CONCAT($A268,"_",TEXT($D268,"yyyymmdd"),IF($C268="Post-Storm","tpsp.txt",IF(OR($C268="Interim", $C268="Interim"),"tip.txt",IF(OR($C268="Baseline", $C268="Repeat Baseline"),"tp.txt",)))))</f>
        <v>6aSU4_20250201tip.txt</v>
      </c>
      <c r="AE268" s="108" t="s">
        <v>1517</v>
      </c>
      <c r="AF268" s="109" t="s">
        <v>1517</v>
      </c>
      <c r="AG268" s="109" t="s">
        <v>1517</v>
      </c>
      <c r="AH268" s="109" t="s">
        <v>1517</v>
      </c>
      <c r="AI268" s="143" t="s">
        <v>1278</v>
      </c>
      <c r="AJ268" s="143" t="s">
        <v>1278</v>
      </c>
      <c r="AK268" s="143" t="s">
        <v>1278</v>
      </c>
      <c r="AL268" s="143" t="s">
        <v>1278</v>
      </c>
      <c r="AM268" s="143" t="s">
        <v>1278</v>
      </c>
      <c r="AN268" s="110" t="s">
        <v>1869</v>
      </c>
      <c r="AO268" s="144" t="s">
        <v>1278</v>
      </c>
      <c r="AP268" s="144" t="s">
        <v>1278</v>
      </c>
      <c r="AQ268" s="144" t="s">
        <v>1278</v>
      </c>
      <c r="AR268" s="144" t="s">
        <v>1278</v>
      </c>
      <c r="AS268" s="144" t="s">
        <v>1278</v>
      </c>
      <c r="AT268" s="111" t="s">
        <v>1280</v>
      </c>
      <c r="AU268" s="112">
        <v>45692</v>
      </c>
      <c r="AV268" s="113" t="s">
        <v>1869</v>
      </c>
      <c r="AW268" s="26">
        <v>45329</v>
      </c>
      <c r="AX268" s="115" t="s">
        <v>1869</v>
      </c>
      <c r="AY268" s="25">
        <v>45329</v>
      </c>
      <c r="AZ268" s="117" t="s">
        <v>1869</v>
      </c>
      <c r="BA268" s="118">
        <v>45695</v>
      </c>
      <c r="BB268" s="119" t="s">
        <v>1370</v>
      </c>
    </row>
    <row r="269" spans="1:57" x14ac:dyDescent="0.3">
      <c r="A269" s="99" t="s">
        <v>265</v>
      </c>
      <c r="B269" s="137" t="s">
        <v>1373</v>
      </c>
      <c r="C269" s="99" t="s">
        <v>1876</v>
      </c>
      <c r="D269" s="94">
        <v>45686</v>
      </c>
      <c r="E269" s="94">
        <v>45691</v>
      </c>
      <c r="F269" s="73">
        <v>22389</v>
      </c>
      <c r="G269" s="101" t="s">
        <v>1278</v>
      </c>
      <c r="H269" s="101" t="s">
        <v>1278</v>
      </c>
      <c r="I269" s="101" t="s">
        <v>1278</v>
      </c>
      <c r="J269" s="101" t="s">
        <v>1278</v>
      </c>
      <c r="K269" s="101" t="s">
        <v>1278</v>
      </c>
      <c r="L269" s="101" t="s">
        <v>1278</v>
      </c>
      <c r="M269" s="102">
        <v>45692</v>
      </c>
      <c r="N269" s="103" t="s">
        <v>1869</v>
      </c>
      <c r="O269" s="277" t="s">
        <v>1280</v>
      </c>
      <c r="P269" s="278"/>
      <c r="Q269" s="278"/>
      <c r="R269" s="278"/>
      <c r="S269" s="279"/>
      <c r="T269" s="124" t="s">
        <v>1446</v>
      </c>
      <c r="U269" s="105">
        <v>45692</v>
      </c>
      <c r="V269" s="92" t="s">
        <v>1869</v>
      </c>
      <c r="W269" s="96" t="s">
        <v>1278</v>
      </c>
      <c r="X269" s="96" t="s">
        <v>1278</v>
      </c>
      <c r="Y269" s="96" t="s">
        <v>1278</v>
      </c>
      <c r="Z269" s="98">
        <v>45692</v>
      </c>
      <c r="AA269" s="97" t="s">
        <v>1869</v>
      </c>
      <c r="AB269" s="106" t="s">
        <v>1517</v>
      </c>
      <c r="AC269" s="107" t="s">
        <v>1280</v>
      </c>
      <c r="AD269" s="106" t="str">
        <f>IF($C269="","",_xlfn.CONCAT($A269,"_",TEXT($D269,"yyyymmdd"),IF($C269="Post-Storm","tpsp.txt",IF(OR($C269="Interim", $C269="Interim"),"tip.txt",IF(OR($C269="Baseline", $C269="Repeat Baseline"),"tp.txt",)))))</f>
        <v>6aSU2_20250129tpsp.txt</v>
      </c>
      <c r="AE269" s="108" t="s">
        <v>1517</v>
      </c>
      <c r="AF269" s="109" t="s">
        <v>1517</v>
      </c>
      <c r="AG269" s="109" t="s">
        <v>1517</v>
      </c>
      <c r="AH269" s="109" t="s">
        <v>1517</v>
      </c>
      <c r="AI269" s="143" t="s">
        <v>1278</v>
      </c>
      <c r="AJ269" s="143" t="s">
        <v>1278</v>
      </c>
      <c r="AK269" s="143" t="s">
        <v>1278</v>
      </c>
      <c r="AL269" s="143" t="s">
        <v>1278</v>
      </c>
      <c r="AM269" s="143" t="s">
        <v>1278</v>
      </c>
      <c r="AN269" s="110" t="s">
        <v>1869</v>
      </c>
      <c r="AO269" s="144" t="s">
        <v>1278</v>
      </c>
      <c r="AP269" s="144" t="s">
        <v>1278</v>
      </c>
      <c r="AQ269" s="144" t="s">
        <v>1278</v>
      </c>
      <c r="AR269" s="144" t="s">
        <v>1278</v>
      </c>
      <c r="AS269" s="144" t="s">
        <v>1278</v>
      </c>
      <c r="AT269" s="111" t="s">
        <v>1280</v>
      </c>
      <c r="AU269" s="112">
        <v>45692</v>
      </c>
      <c r="AV269" s="113" t="s">
        <v>1869</v>
      </c>
      <c r="AW269" s="26">
        <v>45329</v>
      </c>
      <c r="AX269" s="115" t="s">
        <v>1869</v>
      </c>
      <c r="AY269" s="25">
        <v>45329</v>
      </c>
      <c r="AZ269" s="117" t="s">
        <v>1869</v>
      </c>
      <c r="BA269" s="118">
        <v>45695</v>
      </c>
      <c r="BB269" s="119" t="s">
        <v>1370</v>
      </c>
    </row>
  </sheetData>
  <autoFilter ref="A1:BF259" xr:uid="{00000000-0001-0000-01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autoFilter>
  <mergeCells count="271">
    <mergeCell ref="O268:S268"/>
    <mergeCell ref="O269:S269"/>
    <mergeCell ref="O250:S250"/>
    <mergeCell ref="O176:S176"/>
    <mergeCell ref="O175:S175"/>
    <mergeCell ref="O174:S174"/>
    <mergeCell ref="O162:S162"/>
    <mergeCell ref="O201:S201"/>
    <mergeCell ref="O198:S198"/>
    <mergeCell ref="O242:S242"/>
    <mergeCell ref="O243:S243"/>
    <mergeCell ref="O244:S244"/>
    <mergeCell ref="O177:S177"/>
    <mergeCell ref="O189:S189"/>
    <mergeCell ref="O190:S190"/>
    <mergeCell ref="O191:S191"/>
    <mergeCell ref="O195:S195"/>
    <mergeCell ref="O192:S192"/>
    <mergeCell ref="O180:S180"/>
    <mergeCell ref="O181:S181"/>
    <mergeCell ref="O182:S182"/>
    <mergeCell ref="O186:S186"/>
    <mergeCell ref="O185:S185"/>
    <mergeCell ref="O179:S179"/>
    <mergeCell ref="O238:S238"/>
    <mergeCell ref="O208:S208"/>
    <mergeCell ref="W144:Y144"/>
    <mergeCell ref="W145:Y145"/>
    <mergeCell ref="W142:Y142"/>
    <mergeCell ref="W139:Y139"/>
    <mergeCell ref="O173:S173"/>
    <mergeCell ref="O167:S167"/>
    <mergeCell ref="O165:S165"/>
    <mergeCell ref="O151:S151"/>
    <mergeCell ref="O152:S152"/>
    <mergeCell ref="O153:S153"/>
    <mergeCell ref="O154:S154"/>
    <mergeCell ref="O155:S155"/>
    <mergeCell ref="O156:S156"/>
    <mergeCell ref="O166:S166"/>
    <mergeCell ref="O172:S172"/>
    <mergeCell ref="O157:S157"/>
    <mergeCell ref="W140:Y140"/>
    <mergeCell ref="W141:Y141"/>
    <mergeCell ref="O159:S159"/>
    <mergeCell ref="O158:S158"/>
    <mergeCell ref="O164:S164"/>
    <mergeCell ref="O163:S163"/>
    <mergeCell ref="O171:S171"/>
    <mergeCell ref="O161:S161"/>
    <mergeCell ref="W107:Y107"/>
    <mergeCell ref="O108:S108"/>
    <mergeCell ref="O109:S109"/>
    <mergeCell ref="O110:S110"/>
    <mergeCell ref="O111:S111"/>
    <mergeCell ref="O112:S112"/>
    <mergeCell ref="O113:S113"/>
    <mergeCell ref="O114:S114"/>
    <mergeCell ref="O118:S118"/>
    <mergeCell ref="O115:S115"/>
    <mergeCell ref="O116:S116"/>
    <mergeCell ref="O117:S117"/>
    <mergeCell ref="W135:Y135"/>
    <mergeCell ref="O128:S128"/>
    <mergeCell ref="O123:S123"/>
    <mergeCell ref="O125:S125"/>
    <mergeCell ref="O120:S120"/>
    <mergeCell ref="O121:S121"/>
    <mergeCell ref="O122:S122"/>
    <mergeCell ref="W138:Y138"/>
    <mergeCell ref="O137:S137"/>
    <mergeCell ref="O134:S134"/>
    <mergeCell ref="O131:S131"/>
    <mergeCell ref="O132:S132"/>
    <mergeCell ref="O133:S133"/>
    <mergeCell ref="O130:S130"/>
    <mergeCell ref="O47:V47"/>
    <mergeCell ref="O42:V42"/>
    <mergeCell ref="O41:V41"/>
    <mergeCell ref="O129:S129"/>
    <mergeCell ref="O99:V99"/>
    <mergeCell ref="O98:V98"/>
    <mergeCell ref="O97:V97"/>
    <mergeCell ref="O102:V102"/>
    <mergeCell ref="O103:V103"/>
    <mergeCell ref="O104:V104"/>
    <mergeCell ref="O106:V106"/>
    <mergeCell ref="O124:S124"/>
    <mergeCell ref="O126:S126"/>
    <mergeCell ref="O127:S127"/>
    <mergeCell ref="O119:S119"/>
    <mergeCell ref="O26:S26"/>
    <mergeCell ref="O35:V35"/>
    <mergeCell ref="O36:V36"/>
    <mergeCell ref="O38:V38"/>
    <mergeCell ref="O39:V39"/>
    <mergeCell ref="O40:V40"/>
    <mergeCell ref="O27:V27"/>
    <mergeCell ref="O28:V28"/>
    <mergeCell ref="O29:V29"/>
    <mergeCell ref="O34:V34"/>
    <mergeCell ref="W6:AA6"/>
    <mergeCell ref="W4:AA4"/>
    <mergeCell ref="W10:AA10"/>
    <mergeCell ref="W5:AA5"/>
    <mergeCell ref="W7:AA7"/>
    <mergeCell ref="O25:S25"/>
    <mergeCell ref="O30:V30"/>
    <mergeCell ref="O31:V31"/>
    <mergeCell ref="O32:V32"/>
    <mergeCell ref="O20:S20"/>
    <mergeCell ref="O21:S21"/>
    <mergeCell ref="O22:S22"/>
    <mergeCell ref="O23:S23"/>
    <mergeCell ref="W13:AA13"/>
    <mergeCell ref="W15:Y15"/>
    <mergeCell ref="O19:S19"/>
    <mergeCell ref="W8:AA8"/>
    <mergeCell ref="W9:AA9"/>
    <mergeCell ref="O17:S17"/>
    <mergeCell ref="W16:Y16"/>
    <mergeCell ref="W11:Y11"/>
    <mergeCell ref="W14:Y14"/>
    <mergeCell ref="W12:Y12"/>
    <mergeCell ref="O18:S18"/>
    <mergeCell ref="A1:BF1"/>
    <mergeCell ref="AW2:AX2"/>
    <mergeCell ref="AY2:AZ2"/>
    <mergeCell ref="BA2:BB2"/>
    <mergeCell ref="BC2:BE2"/>
    <mergeCell ref="G2:N2"/>
    <mergeCell ref="O2:V2"/>
    <mergeCell ref="W2:AA2"/>
    <mergeCell ref="A2:A3"/>
    <mergeCell ref="B2:B3"/>
    <mergeCell ref="C2:C3"/>
    <mergeCell ref="AI2:AN2"/>
    <mergeCell ref="AO2:AV2"/>
    <mergeCell ref="E2:E3"/>
    <mergeCell ref="F2:F3"/>
    <mergeCell ref="D2:D3"/>
    <mergeCell ref="BF2:BF3"/>
    <mergeCell ref="AF2:AH2"/>
    <mergeCell ref="O24:S24"/>
    <mergeCell ref="O33:V33"/>
    <mergeCell ref="O45:V45"/>
    <mergeCell ref="O46:V46"/>
    <mergeCell ref="O80:V80"/>
    <mergeCell ref="W76:Y76"/>
    <mergeCell ref="W69:Y69"/>
    <mergeCell ref="W70:Y70"/>
    <mergeCell ref="W75:Y75"/>
    <mergeCell ref="W67:Y67"/>
    <mergeCell ref="W68:Y68"/>
    <mergeCell ref="W72:Y72"/>
    <mergeCell ref="O37:V37"/>
    <mergeCell ref="W58:Y58"/>
    <mergeCell ref="W49:Y49"/>
    <mergeCell ref="W53:Y53"/>
    <mergeCell ref="W54:Y54"/>
    <mergeCell ref="W57:Y57"/>
    <mergeCell ref="W55:Y55"/>
    <mergeCell ref="O61:V61"/>
    <mergeCell ref="O43:V43"/>
    <mergeCell ref="O44:V44"/>
    <mergeCell ref="O56:V56"/>
    <mergeCell ref="O48:V48"/>
    <mergeCell ref="W59:Y59"/>
    <mergeCell ref="W150:Y150"/>
    <mergeCell ref="W77:Y77"/>
    <mergeCell ref="O148:S148"/>
    <mergeCell ref="O149:S149"/>
    <mergeCell ref="W147:Y147"/>
    <mergeCell ref="W143:Y143"/>
    <mergeCell ref="O86:V86"/>
    <mergeCell ref="O83:V83"/>
    <mergeCell ref="O93:V93"/>
    <mergeCell ref="O94:V94"/>
    <mergeCell ref="O105:V105"/>
    <mergeCell ref="O82:V82"/>
    <mergeCell ref="O88:V88"/>
    <mergeCell ref="W60:Y60"/>
    <mergeCell ref="W63:Y63"/>
    <mergeCell ref="O95:V95"/>
    <mergeCell ref="W146:Y146"/>
    <mergeCell ref="O92:V92"/>
    <mergeCell ref="O91:V91"/>
    <mergeCell ref="O79:V79"/>
    <mergeCell ref="O96:V96"/>
    <mergeCell ref="O100:V100"/>
    <mergeCell ref="O101:V101"/>
    <mergeCell ref="W64:Y64"/>
    <mergeCell ref="W65:Y65"/>
    <mergeCell ref="W71:Y71"/>
    <mergeCell ref="O81:V81"/>
    <mergeCell ref="O85:V85"/>
    <mergeCell ref="O89:V89"/>
    <mergeCell ref="O90:V90"/>
    <mergeCell ref="O87:V87"/>
    <mergeCell ref="W66:Y66"/>
    <mergeCell ref="O84:V84"/>
    <mergeCell ref="W73:Y73"/>
    <mergeCell ref="W74:Y74"/>
    <mergeCell ref="O160:S160"/>
    <mergeCell ref="O168:S168"/>
    <mergeCell ref="O169:S169"/>
    <mergeCell ref="O170:S170"/>
    <mergeCell ref="O178:S178"/>
    <mergeCell ref="O202:S202"/>
    <mergeCell ref="O203:S203"/>
    <mergeCell ref="O188:S188"/>
    <mergeCell ref="O237:S237"/>
    <mergeCell ref="O234:S234"/>
    <mergeCell ref="O235:S235"/>
    <mergeCell ref="O232:S232"/>
    <mergeCell ref="O183:S183"/>
    <mergeCell ref="O184:S184"/>
    <mergeCell ref="O187:S187"/>
    <mergeCell ref="O219:S219"/>
    <mergeCell ref="O214:S214"/>
    <mergeCell ref="O215:S215"/>
    <mergeCell ref="O216:S216"/>
    <mergeCell ref="O217:S217"/>
    <mergeCell ref="O212:S212"/>
    <mergeCell ref="O213:S213"/>
    <mergeCell ref="O204:S204"/>
    <mergeCell ref="O207:S207"/>
    <mergeCell ref="O193:S193"/>
    <mergeCell ref="O200:S200"/>
    <mergeCell ref="O236:S236"/>
    <mergeCell ref="O233:S233"/>
    <mergeCell ref="W230:Y230"/>
    <mergeCell ref="W229:Y229"/>
    <mergeCell ref="W228:Y228"/>
    <mergeCell ref="O197:S197"/>
    <mergeCell ref="O196:S196"/>
    <mergeCell ref="O194:S194"/>
    <mergeCell ref="W218:Y218"/>
    <mergeCell ref="O211:S211"/>
    <mergeCell ref="O205:S205"/>
    <mergeCell ref="O206:S206"/>
    <mergeCell ref="O199:S199"/>
    <mergeCell ref="O209:S209"/>
    <mergeCell ref="O245:S245"/>
    <mergeCell ref="O246:S246"/>
    <mergeCell ref="O247:S247"/>
    <mergeCell ref="O248:S248"/>
    <mergeCell ref="O249:S249"/>
    <mergeCell ref="O210:S210"/>
    <mergeCell ref="O241:S241"/>
    <mergeCell ref="W231:Y231"/>
    <mergeCell ref="W227:Y227"/>
    <mergeCell ref="O240:S240"/>
    <mergeCell ref="O239:S239"/>
    <mergeCell ref="O264:S264"/>
    <mergeCell ref="O265:S265"/>
    <mergeCell ref="O266:S266"/>
    <mergeCell ref="O267:S267"/>
    <mergeCell ref="O260:S260"/>
    <mergeCell ref="O261:S261"/>
    <mergeCell ref="O262:S262"/>
    <mergeCell ref="O263:S263"/>
    <mergeCell ref="O251:S251"/>
    <mergeCell ref="O252:S252"/>
    <mergeCell ref="O253:S253"/>
    <mergeCell ref="O254:S254"/>
    <mergeCell ref="O255:S255"/>
    <mergeCell ref="O256:S256"/>
    <mergeCell ref="O257:S257"/>
    <mergeCell ref="O258:S258"/>
    <mergeCell ref="O259:S259"/>
  </mergeCells>
  <phoneticPr fontId="18" type="noConversion"/>
  <conditionalFormatting sqref="E4:E75">
    <cfRule type="containsBlanks" priority="81" stopIfTrue="1">
      <formula>LEN(TRIM(E4))=0</formula>
    </cfRule>
    <cfRule type="cellIs" dxfId="18" priority="83" operator="greaterThanOrEqual">
      <formula>$D4+14</formula>
    </cfRule>
  </conditionalFormatting>
  <conditionalFormatting sqref="E4:E186 E204:E238 E241:E1722">
    <cfRule type="cellIs" dxfId="17" priority="82" stopIfTrue="1" operator="lessThanOrEqual">
      <formula>$D4+14</formula>
    </cfRule>
  </conditionalFormatting>
  <conditionalFormatting sqref="E77:E130 E136:E170 E173:E186 E204:E238 E241:E1722">
    <cfRule type="cellIs" dxfId="16" priority="35" operator="lessThanOrEqual">
      <formula>$D77+14</formula>
    </cfRule>
    <cfRule type="cellIs" dxfId="15" priority="70" stopIfTrue="1" operator="lessThanOrEqual">
      <formula>$D77+14</formula>
    </cfRule>
    <cfRule type="cellIs" dxfId="14" priority="71" operator="greaterThanOrEqual">
      <formula>$D77+14</formula>
    </cfRule>
  </conditionalFormatting>
  <conditionalFormatting sqref="E131">
    <cfRule type="cellIs" dxfId="13" priority="313" stopIfTrue="1" operator="lessThanOrEqual">
      <formula>#REF!+14</formula>
    </cfRule>
    <cfRule type="cellIs" dxfId="12" priority="314" operator="greaterThanOrEqual">
      <formula>#REF!+14</formula>
    </cfRule>
  </conditionalFormatting>
  <conditionalFormatting sqref="E132:E134">
    <cfRule type="cellIs" dxfId="11" priority="278" operator="greaterThanOrEqual">
      <formula>$D132+14</formula>
    </cfRule>
  </conditionalFormatting>
  <conditionalFormatting sqref="E135">
    <cfRule type="cellIs" dxfId="10" priority="310" stopIfTrue="1" operator="lessThanOrEqual">
      <formula>$D131+14</formula>
    </cfRule>
    <cfRule type="cellIs" dxfId="9" priority="311" operator="greaterThanOrEqual">
      <formula>$D131+14</formula>
    </cfRule>
  </conditionalFormatting>
  <conditionalFormatting sqref="E171">
    <cfRule type="cellIs" dxfId="8" priority="317" stopIfTrue="1" operator="lessThanOrEqual">
      <formula>$D172+14</formula>
    </cfRule>
    <cfRule type="cellIs" dxfId="7" priority="318" operator="greaterThanOrEqual">
      <formula>$D172+14</formula>
    </cfRule>
  </conditionalFormatting>
  <conditionalFormatting sqref="E172">
    <cfRule type="cellIs" dxfId="6" priority="319" stopIfTrue="1" operator="lessThanOrEqual">
      <formula>#REF!+14</formula>
    </cfRule>
    <cfRule type="cellIs" dxfId="5" priority="320" operator="greaterThanOrEqual">
      <formula>#REF!+14</formula>
    </cfRule>
  </conditionalFormatting>
  <conditionalFormatting sqref="AT1:AT1048576">
    <cfRule type="cellIs" dxfId="4" priority="1" operator="equal">
      <formula>"Yes"</formula>
    </cfRule>
  </conditionalFormatting>
  <conditionalFormatting sqref="BA4:BA75 BA77:BA1125">
    <cfRule type="cellIs" dxfId="3" priority="73" stopIfTrue="1" operator="lessThanOrEqual">
      <formula>$E4+14</formula>
    </cfRule>
    <cfRule type="cellIs" dxfId="2" priority="74" operator="greaterThanOrEqual">
      <formula>$E4+14</formula>
    </cfRule>
  </conditionalFormatting>
  <conditionalFormatting sqref="BA4:BA1125">
    <cfRule type="containsBlanks" priority="2" stopIfTrue="1">
      <formula>LEN(TRIM(BA4))=0</formula>
    </cfRule>
  </conditionalFormatting>
  <conditionalFormatting sqref="BA76">
    <cfRule type="cellIs" dxfId="1" priority="304" stopIfTrue="1" operator="lessThanOrEqual">
      <formula>$F76+14</formula>
    </cfRule>
    <cfRule type="cellIs" dxfId="0" priority="305" operator="greaterThanOrEqual">
      <formula>$F76+14</formula>
    </cfRule>
  </conditionalFormatting>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249"/>
  <sheetViews>
    <sheetView workbookViewId="0">
      <pane xSplit="4" ySplit="3" topLeftCell="AP42" activePane="bottomRight" state="frozen"/>
      <selection pane="topRight" activeCell="E1" sqref="E1"/>
      <selection pane="bottomLeft" activeCell="A4" sqref="A4"/>
      <selection pane="bottomRight" activeCell="AX57" sqref="AX57"/>
    </sheetView>
  </sheetViews>
  <sheetFormatPr defaultColWidth="9.33203125" defaultRowHeight="14.4" x14ac:dyDescent="0.3"/>
  <cols>
    <col min="1" max="1" width="16.6640625" style="134" bestFit="1" customWidth="1"/>
    <col min="2" max="2" width="23.33203125" style="126" bestFit="1" customWidth="1"/>
    <col min="3" max="3" width="15.44140625" style="109" bestFit="1" customWidth="1"/>
    <col min="4" max="4" width="14.33203125" style="98" customWidth="1"/>
    <col min="5" max="5" width="12.33203125" style="98" customWidth="1"/>
    <col min="6" max="6" width="14.33203125" style="97" customWidth="1"/>
    <col min="7" max="7" width="18.6640625" style="97" bestFit="1" customWidth="1"/>
    <col min="8" max="9" width="9.33203125" style="127" customWidth="1"/>
    <col min="10" max="10" width="9.6640625" style="127" customWidth="1"/>
    <col min="11" max="11" width="9.33203125" style="127" customWidth="1"/>
    <col min="12" max="12" width="12.6640625" style="127" bestFit="1" customWidth="1"/>
    <col min="13" max="13" width="13.6640625" style="127" bestFit="1" customWidth="1"/>
    <col min="14" max="14" width="11.44140625" style="128" bestFit="1" customWidth="1"/>
    <col min="15" max="15" width="7.6640625" style="129" customWidth="1"/>
    <col min="16" max="21" width="9.33203125" style="125" customWidth="1"/>
    <col min="22" max="22" width="11.44140625" style="130" bestFit="1" customWidth="1"/>
    <col min="23" max="23" width="6.6640625" style="121" customWidth="1"/>
    <col min="24" max="26" width="9.33203125" style="96" customWidth="1"/>
    <col min="27" max="27" width="11.5546875" style="98" bestFit="1" customWidth="1"/>
    <col min="28" max="28" width="9.33203125" style="97" customWidth="1"/>
    <col min="29" max="29" width="23.44140625" style="106" bestFit="1" customWidth="1"/>
    <col min="30" max="30" width="24.6640625" style="107" bestFit="1" customWidth="1"/>
    <col min="31" max="31" width="25.5546875" style="106" bestFit="1" customWidth="1"/>
    <col min="32" max="32" width="27.6640625" style="108" bestFit="1" customWidth="1"/>
    <col min="33" max="33" width="15.44140625" style="109" customWidth="1"/>
    <col min="34" max="34" width="14.44140625" style="109" bestFit="1" customWidth="1"/>
    <col min="35" max="35" width="14.44140625" style="109" customWidth="1"/>
    <col min="36" max="38" width="9.33203125" style="109" customWidth="1"/>
    <col min="39" max="39" width="13.44140625" style="109" customWidth="1"/>
    <col min="40" max="40" width="9.33203125" style="109" customWidth="1"/>
    <col min="41" max="41" width="9.33203125" style="110" customWidth="1"/>
    <col min="42" max="42" width="11.6640625" style="111" customWidth="1"/>
    <col min="43" max="43" width="13" style="111" customWidth="1"/>
    <col min="44" max="44" width="13.5546875" style="111" customWidth="1"/>
    <col min="45" max="45" width="12.33203125" style="111" customWidth="1"/>
    <col min="46" max="47" width="11" style="111" customWidth="1"/>
    <col min="48" max="48" width="11.44140625" style="112" bestFit="1" customWidth="1"/>
    <col min="49" max="49" width="6.6640625" style="113" customWidth="1"/>
    <col min="50" max="50" width="11.44140625" style="131" bestFit="1" customWidth="1"/>
    <col min="51" max="51" width="10.6640625" style="107" customWidth="1"/>
    <col min="52" max="52" width="11.44140625" style="132" bestFit="1" customWidth="1"/>
    <col min="53" max="53" width="9.33203125" style="133" customWidth="1"/>
    <col min="54" max="54" width="11.44140625" style="130" bestFit="1" customWidth="1"/>
    <col min="55" max="55" width="9.33203125" style="124" customWidth="1"/>
    <col min="56" max="56" width="12.5546875" style="109" bestFit="1" customWidth="1"/>
    <col min="57" max="57" width="10.6640625" style="123" bestFit="1" customWidth="1"/>
    <col min="58" max="58" width="9.33203125" style="109" customWidth="1"/>
    <col min="59" max="59" width="54.44140625" style="122" customWidth="1"/>
    <col min="60" max="79" width="9.33203125" style="61" customWidth="1"/>
    <col min="80" max="16384" width="9.33203125" style="61"/>
  </cols>
  <sheetData>
    <row r="1" spans="1:59" ht="23.7" customHeight="1" x14ac:dyDescent="0.3">
      <c r="A1" s="336" t="s">
        <v>1225</v>
      </c>
      <c r="B1" s="337"/>
      <c r="C1" s="303"/>
      <c r="D1" s="298"/>
      <c r="E1" s="298"/>
      <c r="F1" s="299"/>
      <c r="G1" s="299"/>
      <c r="H1" s="338"/>
      <c r="I1" s="338"/>
      <c r="J1" s="338"/>
      <c r="K1" s="338"/>
      <c r="L1" s="338"/>
      <c r="M1" s="338"/>
      <c r="N1" s="339"/>
      <c r="O1" s="340"/>
      <c r="P1" s="334"/>
      <c r="Q1" s="334"/>
      <c r="R1" s="334"/>
      <c r="S1" s="334"/>
      <c r="T1" s="334"/>
      <c r="U1" s="334"/>
      <c r="V1" s="335"/>
      <c r="W1" s="330"/>
      <c r="X1" s="284"/>
      <c r="Y1" s="284"/>
      <c r="Z1" s="284"/>
      <c r="AA1" s="298"/>
      <c r="AB1" s="299"/>
      <c r="AC1" s="300"/>
      <c r="AD1" s="301"/>
      <c r="AE1" s="300"/>
      <c r="AF1" s="302"/>
      <c r="AG1" s="303"/>
      <c r="AH1" s="303"/>
      <c r="AI1" s="303"/>
      <c r="AJ1" s="303"/>
      <c r="AK1" s="303"/>
      <c r="AL1" s="303"/>
      <c r="AM1" s="303"/>
      <c r="AN1" s="303"/>
      <c r="AO1" s="304"/>
      <c r="AP1" s="305"/>
      <c r="AQ1" s="305"/>
      <c r="AR1" s="305"/>
      <c r="AS1" s="305"/>
      <c r="AT1" s="305"/>
      <c r="AU1" s="305"/>
      <c r="AV1" s="306"/>
      <c r="AW1" s="307"/>
      <c r="AX1" s="341"/>
      <c r="AY1" s="301"/>
      <c r="AZ1" s="342"/>
      <c r="BA1" s="343"/>
      <c r="BB1" s="335"/>
      <c r="BC1" s="344"/>
      <c r="BD1" s="303"/>
      <c r="BE1" s="345"/>
      <c r="BF1" s="303"/>
      <c r="BG1" s="333"/>
    </row>
    <row r="2" spans="1:59" ht="44.25" customHeight="1" x14ac:dyDescent="0.3">
      <c r="A2" s="346" t="s">
        <v>1</v>
      </c>
      <c r="B2" s="348" t="s">
        <v>1226</v>
      </c>
      <c r="C2" s="322" t="s">
        <v>1227</v>
      </c>
      <c r="D2" s="325" t="s">
        <v>1228</v>
      </c>
      <c r="E2" s="325" t="s">
        <v>1229</v>
      </c>
      <c r="F2" s="324" t="s">
        <v>1230</v>
      </c>
      <c r="G2" s="179" t="s">
        <v>1877</v>
      </c>
      <c r="H2" s="320" t="s">
        <v>1231</v>
      </c>
      <c r="I2" s="338"/>
      <c r="J2" s="338"/>
      <c r="K2" s="338"/>
      <c r="L2" s="338"/>
      <c r="M2" s="338"/>
      <c r="N2" s="339"/>
      <c r="O2" s="340"/>
      <c r="P2" s="318" t="s">
        <v>1232</v>
      </c>
      <c r="Q2" s="334"/>
      <c r="R2" s="334"/>
      <c r="S2" s="334"/>
      <c r="T2" s="334"/>
      <c r="U2" s="334"/>
      <c r="V2" s="335"/>
      <c r="W2" s="330"/>
      <c r="X2" s="321" t="s">
        <v>1233</v>
      </c>
      <c r="Y2" s="284"/>
      <c r="Z2" s="284"/>
      <c r="AA2" s="298"/>
      <c r="AB2" s="299"/>
      <c r="AC2" s="178" t="s">
        <v>1234</v>
      </c>
      <c r="AD2" s="9" t="s">
        <v>1235</v>
      </c>
      <c r="AE2" s="178" t="s">
        <v>1236</v>
      </c>
      <c r="AF2" s="10" t="s">
        <v>1237</v>
      </c>
      <c r="AG2" s="327" t="s">
        <v>1238</v>
      </c>
      <c r="AH2" s="328"/>
      <c r="AI2" s="329"/>
      <c r="AJ2" s="322" t="s">
        <v>1239</v>
      </c>
      <c r="AK2" s="303"/>
      <c r="AL2" s="303"/>
      <c r="AM2" s="303"/>
      <c r="AN2" s="303"/>
      <c r="AO2" s="304"/>
      <c r="AP2" s="324" t="s">
        <v>1240</v>
      </c>
      <c r="AQ2" s="305"/>
      <c r="AR2" s="305"/>
      <c r="AS2" s="305"/>
      <c r="AT2" s="305"/>
      <c r="AU2" s="305"/>
      <c r="AV2" s="306"/>
      <c r="AW2" s="307"/>
      <c r="AX2" s="316" t="s">
        <v>1241</v>
      </c>
      <c r="AY2" s="301"/>
      <c r="AZ2" s="317" t="s">
        <v>1242</v>
      </c>
      <c r="BA2" s="343"/>
      <c r="BB2" s="318" t="s">
        <v>1243</v>
      </c>
      <c r="BC2" s="344"/>
      <c r="BD2" s="319" t="s">
        <v>1244</v>
      </c>
      <c r="BE2" s="345"/>
      <c r="BF2" s="303"/>
      <c r="BG2" s="326" t="s">
        <v>1245</v>
      </c>
    </row>
    <row r="3" spans="1:59" ht="72" customHeight="1" x14ac:dyDescent="0.3">
      <c r="A3" s="347"/>
      <c r="B3" s="337"/>
      <c r="C3" s="303"/>
      <c r="D3" s="298"/>
      <c r="E3" s="298"/>
      <c r="F3" s="299"/>
      <c r="G3" s="152" t="s">
        <v>1878</v>
      </c>
      <c r="H3" s="5" t="s">
        <v>1246</v>
      </c>
      <c r="I3" s="6" t="s">
        <v>1247</v>
      </c>
      <c r="J3" s="6" t="s">
        <v>1248</v>
      </c>
      <c r="K3" s="6" t="s">
        <v>1249</v>
      </c>
      <c r="L3" s="6" t="s">
        <v>1250</v>
      </c>
      <c r="M3" s="6" t="s">
        <v>1879</v>
      </c>
      <c r="N3" s="6" t="s">
        <v>1252</v>
      </c>
      <c r="O3" s="5" t="s">
        <v>1253</v>
      </c>
      <c r="P3" s="8" t="s">
        <v>1254</v>
      </c>
      <c r="Q3" s="8" t="s">
        <v>1255</v>
      </c>
      <c r="R3" s="8" t="s">
        <v>1256</v>
      </c>
      <c r="S3" s="8" t="s">
        <v>1257</v>
      </c>
      <c r="T3" s="8" t="s">
        <v>1258</v>
      </c>
      <c r="U3" s="8" t="s">
        <v>1880</v>
      </c>
      <c r="V3" s="8" t="s">
        <v>1252</v>
      </c>
      <c r="W3" s="7" t="s">
        <v>1253</v>
      </c>
      <c r="X3" s="180" t="s">
        <v>1256</v>
      </c>
      <c r="Y3" s="180" t="s">
        <v>1260</v>
      </c>
      <c r="Z3" s="180" t="s">
        <v>1257</v>
      </c>
      <c r="AA3" s="180" t="s">
        <v>1252</v>
      </c>
      <c r="AB3" s="179" t="s">
        <v>1253</v>
      </c>
      <c r="AC3" s="178" t="s">
        <v>1261</v>
      </c>
      <c r="AD3" s="9" t="s">
        <v>1261</v>
      </c>
      <c r="AE3" s="178" t="s">
        <v>1261</v>
      </c>
      <c r="AF3" s="10" t="s">
        <v>1261</v>
      </c>
      <c r="AG3" s="11" t="s">
        <v>1262</v>
      </c>
      <c r="AH3" s="11" t="s">
        <v>1263</v>
      </c>
      <c r="AI3" s="11" t="s">
        <v>1264</v>
      </c>
      <c r="AJ3" s="11" t="s">
        <v>1265</v>
      </c>
      <c r="AK3" s="11" t="s">
        <v>1266</v>
      </c>
      <c r="AL3" s="11" t="s">
        <v>1263</v>
      </c>
      <c r="AM3" s="11" t="s">
        <v>1267</v>
      </c>
      <c r="AN3" s="11" t="s">
        <v>1268</v>
      </c>
      <c r="AO3" s="11" t="s">
        <v>1253</v>
      </c>
      <c r="AP3" s="179" t="s">
        <v>1269</v>
      </c>
      <c r="AQ3" s="179" t="s">
        <v>1270</v>
      </c>
      <c r="AR3" s="179" t="s">
        <v>1271</v>
      </c>
      <c r="AS3" s="179" t="s">
        <v>1272</v>
      </c>
      <c r="AT3" s="179" t="s">
        <v>1273</v>
      </c>
      <c r="AU3" s="179" t="s">
        <v>1274</v>
      </c>
      <c r="AV3" s="180" t="s">
        <v>1275</v>
      </c>
      <c r="AW3" s="179" t="s">
        <v>1253</v>
      </c>
      <c r="AX3" s="14" t="s">
        <v>1275</v>
      </c>
      <c r="AY3" s="9" t="s">
        <v>1253</v>
      </c>
      <c r="AZ3" s="15" t="s">
        <v>1275</v>
      </c>
      <c r="BA3" s="12" t="s">
        <v>1253</v>
      </c>
      <c r="BB3" s="13" t="s">
        <v>1275</v>
      </c>
      <c r="BC3" s="176" t="s">
        <v>1253</v>
      </c>
      <c r="BD3" s="177" t="s">
        <v>1261</v>
      </c>
      <c r="BE3" s="16" t="s">
        <v>1275</v>
      </c>
      <c r="BF3" s="177" t="s">
        <v>1253</v>
      </c>
      <c r="BG3" s="333"/>
    </row>
    <row r="4" spans="1:59" x14ac:dyDescent="0.3">
      <c r="A4" s="134" t="s">
        <v>57</v>
      </c>
      <c r="B4" s="126" t="s">
        <v>1881</v>
      </c>
      <c r="C4" s="109" t="s">
        <v>1345</v>
      </c>
      <c r="D4" s="98">
        <v>44476</v>
      </c>
      <c r="E4" s="98">
        <v>44476</v>
      </c>
      <c r="F4" s="183" t="s">
        <v>1882</v>
      </c>
      <c r="G4" s="183"/>
      <c r="H4" s="127" t="s">
        <v>1278</v>
      </c>
      <c r="I4" s="127" t="s">
        <v>1278</v>
      </c>
      <c r="J4" s="127" t="s">
        <v>1278</v>
      </c>
      <c r="K4" s="127" t="s">
        <v>1278</v>
      </c>
      <c r="L4" s="127" t="s">
        <v>1278</v>
      </c>
      <c r="M4" s="127" t="s">
        <v>1278</v>
      </c>
      <c r="N4" s="128">
        <v>44482</v>
      </c>
      <c r="O4" s="62" t="s">
        <v>1883</v>
      </c>
      <c r="P4" s="330" t="s">
        <v>1517</v>
      </c>
      <c r="Q4" s="334"/>
      <c r="R4" s="334"/>
      <c r="S4" s="334"/>
      <c r="T4" s="334"/>
      <c r="V4" s="76">
        <v>44482</v>
      </c>
      <c r="W4" s="124" t="s">
        <v>1883</v>
      </c>
      <c r="X4" s="96" t="s">
        <v>1278</v>
      </c>
      <c r="Y4" s="96" t="s">
        <v>1278</v>
      </c>
      <c r="Z4" s="96" t="s">
        <v>1278</v>
      </c>
      <c r="AA4" s="98">
        <v>44482</v>
      </c>
      <c r="AB4" s="183" t="s">
        <v>1883</v>
      </c>
      <c r="AC4" s="106" t="s">
        <v>1280</v>
      </c>
      <c r="AD4" s="107" t="s">
        <v>1280</v>
      </c>
      <c r="AE4" s="106" t="s">
        <v>1884</v>
      </c>
      <c r="AF4" s="108" t="s">
        <v>1280</v>
      </c>
      <c r="AG4" s="304" t="s">
        <v>1280</v>
      </c>
      <c r="AH4" s="303"/>
      <c r="AI4" s="109" t="s">
        <v>1280</v>
      </c>
      <c r="AJ4" s="143" t="s">
        <v>1278</v>
      </c>
      <c r="AK4" s="143" t="s">
        <v>1278</v>
      </c>
      <c r="AL4" s="143" t="s">
        <v>1278</v>
      </c>
      <c r="AM4" s="143" t="s">
        <v>1278</v>
      </c>
      <c r="AN4" s="143" t="s">
        <v>1278</v>
      </c>
      <c r="AO4" s="109" t="s">
        <v>1883</v>
      </c>
      <c r="AP4" s="96" t="s">
        <v>1278</v>
      </c>
      <c r="AQ4" s="96" t="s">
        <v>1278</v>
      </c>
      <c r="AR4" s="96" t="s">
        <v>1278</v>
      </c>
      <c r="AS4" s="96" t="s">
        <v>1278</v>
      </c>
      <c r="AT4" s="96" t="s">
        <v>1278</v>
      </c>
      <c r="AU4" s="111" t="s">
        <v>1280</v>
      </c>
      <c r="AV4" s="112">
        <v>44482</v>
      </c>
      <c r="AW4" s="98" t="s">
        <v>1883</v>
      </c>
      <c r="AX4" s="131">
        <v>44482</v>
      </c>
      <c r="AY4" s="107" t="s">
        <v>1883</v>
      </c>
      <c r="AZ4" s="132">
        <v>44482</v>
      </c>
      <c r="BA4" s="133" t="s">
        <v>1883</v>
      </c>
      <c r="BB4" s="130">
        <v>44482</v>
      </c>
      <c r="BC4" s="124" t="s">
        <v>1284</v>
      </c>
      <c r="BD4" s="109" t="s">
        <v>56</v>
      </c>
      <c r="BE4" s="123">
        <v>44482</v>
      </c>
      <c r="BF4" s="109" t="s">
        <v>1284</v>
      </c>
    </row>
    <row r="5" spans="1:59" x14ac:dyDescent="0.3">
      <c r="A5" s="134" t="s">
        <v>59</v>
      </c>
      <c r="B5" s="126" t="s">
        <v>1885</v>
      </c>
      <c r="C5" s="109" t="s">
        <v>1345</v>
      </c>
      <c r="D5" s="98">
        <v>44477</v>
      </c>
      <c r="E5" s="98">
        <v>44477</v>
      </c>
      <c r="F5" s="183" t="s">
        <v>1882</v>
      </c>
      <c r="G5" s="183"/>
      <c r="H5" s="127" t="s">
        <v>1278</v>
      </c>
      <c r="I5" s="127" t="s">
        <v>1278</v>
      </c>
      <c r="J5" s="127" t="s">
        <v>1278</v>
      </c>
      <c r="K5" s="127" t="s">
        <v>1278</v>
      </c>
      <c r="L5" s="127" t="s">
        <v>1278</v>
      </c>
      <c r="M5" s="127" t="s">
        <v>1278</v>
      </c>
      <c r="N5" s="128">
        <v>44482</v>
      </c>
      <c r="O5" s="62" t="s">
        <v>1883</v>
      </c>
      <c r="P5" s="330" t="s">
        <v>1517</v>
      </c>
      <c r="Q5" s="334"/>
      <c r="R5" s="334"/>
      <c r="S5" s="334"/>
      <c r="T5" s="334"/>
      <c r="V5" s="76">
        <v>44482</v>
      </c>
      <c r="W5" s="124" t="s">
        <v>1883</v>
      </c>
      <c r="X5" s="96" t="s">
        <v>1278</v>
      </c>
      <c r="Y5" s="96" t="s">
        <v>1278</v>
      </c>
      <c r="Z5" s="96" t="s">
        <v>1278</v>
      </c>
      <c r="AA5" s="98">
        <v>44482</v>
      </c>
      <c r="AB5" s="183" t="s">
        <v>1883</v>
      </c>
      <c r="AC5" s="106" t="s">
        <v>1280</v>
      </c>
      <c r="AD5" s="107" t="s">
        <v>1280</v>
      </c>
      <c r="AE5" s="106" t="s">
        <v>1886</v>
      </c>
      <c r="AF5" s="108" t="s">
        <v>1280</v>
      </c>
      <c r="AG5" s="304" t="s">
        <v>1280</v>
      </c>
      <c r="AH5" s="303"/>
      <c r="AI5" s="109" t="s">
        <v>1280</v>
      </c>
      <c r="AJ5" s="143" t="s">
        <v>1278</v>
      </c>
      <c r="AK5" s="143" t="s">
        <v>1278</v>
      </c>
      <c r="AL5" s="143" t="s">
        <v>1278</v>
      </c>
      <c r="AM5" s="143" t="s">
        <v>1278</v>
      </c>
      <c r="AN5" s="143" t="s">
        <v>1278</v>
      </c>
      <c r="AO5" s="109" t="s">
        <v>1883</v>
      </c>
      <c r="AP5" s="96" t="s">
        <v>1278</v>
      </c>
      <c r="AQ5" s="96" t="s">
        <v>1278</v>
      </c>
      <c r="AR5" s="96" t="s">
        <v>1278</v>
      </c>
      <c r="AS5" s="96" t="s">
        <v>1278</v>
      </c>
      <c r="AT5" s="96" t="s">
        <v>1278</v>
      </c>
      <c r="AU5" s="111" t="s">
        <v>1280</v>
      </c>
      <c r="AV5" s="112">
        <v>44482</v>
      </c>
      <c r="AW5" s="98" t="s">
        <v>1883</v>
      </c>
      <c r="AX5" s="131">
        <v>44482</v>
      </c>
      <c r="AY5" s="107" t="s">
        <v>1883</v>
      </c>
      <c r="AZ5" s="132">
        <v>44482</v>
      </c>
      <c r="BA5" s="133" t="s">
        <v>1883</v>
      </c>
      <c r="BB5" s="130">
        <v>44482</v>
      </c>
      <c r="BC5" s="124" t="s">
        <v>1284</v>
      </c>
      <c r="BD5" s="109" t="s">
        <v>58</v>
      </c>
      <c r="BE5" s="123">
        <v>44482</v>
      </c>
      <c r="BF5" s="109" t="s">
        <v>1284</v>
      </c>
    </row>
    <row r="6" spans="1:59" x14ac:dyDescent="0.3">
      <c r="A6" s="134" t="s">
        <v>61</v>
      </c>
      <c r="B6" s="126" t="s">
        <v>1887</v>
      </c>
      <c r="C6" s="109" t="s">
        <v>1345</v>
      </c>
      <c r="D6" s="98">
        <v>44477</v>
      </c>
      <c r="E6" s="98">
        <v>44477</v>
      </c>
      <c r="F6" s="183" t="s">
        <v>1882</v>
      </c>
      <c r="G6" s="183"/>
      <c r="H6" s="127" t="s">
        <v>1278</v>
      </c>
      <c r="I6" s="127" t="s">
        <v>1278</v>
      </c>
      <c r="J6" s="127" t="s">
        <v>1278</v>
      </c>
      <c r="K6" s="127" t="s">
        <v>1278</v>
      </c>
      <c r="L6" s="127" t="s">
        <v>1278</v>
      </c>
      <c r="M6" s="127" t="s">
        <v>1278</v>
      </c>
      <c r="N6" s="128">
        <v>44482</v>
      </c>
      <c r="O6" s="62" t="s">
        <v>1883</v>
      </c>
      <c r="P6" s="330" t="s">
        <v>1517</v>
      </c>
      <c r="Q6" s="334"/>
      <c r="R6" s="334"/>
      <c r="S6" s="334"/>
      <c r="T6" s="334"/>
      <c r="V6" s="76">
        <v>44482</v>
      </c>
      <c r="W6" s="124" t="s">
        <v>1883</v>
      </c>
      <c r="X6" s="96" t="s">
        <v>1278</v>
      </c>
      <c r="Y6" s="96" t="s">
        <v>1278</v>
      </c>
      <c r="Z6" s="96" t="s">
        <v>1278</v>
      </c>
      <c r="AA6" s="98">
        <v>44482</v>
      </c>
      <c r="AB6" s="183" t="s">
        <v>1883</v>
      </c>
      <c r="AC6" s="106" t="s">
        <v>1280</v>
      </c>
      <c r="AD6" s="107" t="s">
        <v>1280</v>
      </c>
      <c r="AE6" s="106" t="s">
        <v>1888</v>
      </c>
      <c r="AF6" s="108" t="s">
        <v>1280</v>
      </c>
      <c r="AG6" s="304" t="s">
        <v>1280</v>
      </c>
      <c r="AH6" s="303"/>
      <c r="AI6" s="109" t="s">
        <v>1280</v>
      </c>
      <c r="AJ6" s="143" t="s">
        <v>1278</v>
      </c>
      <c r="AK6" s="143" t="s">
        <v>1278</v>
      </c>
      <c r="AL6" s="143" t="s">
        <v>1278</v>
      </c>
      <c r="AM6" s="143" t="s">
        <v>1278</v>
      </c>
      <c r="AN6" s="143" t="s">
        <v>1278</v>
      </c>
      <c r="AO6" s="109" t="s">
        <v>1883</v>
      </c>
      <c r="AP6" s="96" t="s">
        <v>1278</v>
      </c>
      <c r="AQ6" s="96" t="s">
        <v>1278</v>
      </c>
      <c r="AR6" s="96" t="s">
        <v>1278</v>
      </c>
      <c r="AS6" s="96" t="s">
        <v>1278</v>
      </c>
      <c r="AT6" s="96" t="s">
        <v>1278</v>
      </c>
      <c r="AU6" s="111" t="s">
        <v>1280</v>
      </c>
      <c r="AV6" s="112">
        <v>44482</v>
      </c>
      <c r="AW6" s="98" t="s">
        <v>1883</v>
      </c>
      <c r="AX6" s="131">
        <v>44482</v>
      </c>
      <c r="AY6" s="107" t="s">
        <v>1883</v>
      </c>
      <c r="AZ6" s="132">
        <v>44482</v>
      </c>
      <c r="BA6" s="133" t="s">
        <v>1883</v>
      </c>
      <c r="BB6" s="130">
        <v>44482</v>
      </c>
      <c r="BC6" s="124" t="s">
        <v>1284</v>
      </c>
      <c r="BD6" s="109" t="s">
        <v>60</v>
      </c>
      <c r="BE6" s="123">
        <v>44482</v>
      </c>
      <c r="BF6" s="109" t="s">
        <v>1284</v>
      </c>
    </row>
    <row r="7" spans="1:59" x14ac:dyDescent="0.3">
      <c r="A7" s="134" t="s">
        <v>188</v>
      </c>
      <c r="B7" s="126" t="s">
        <v>1889</v>
      </c>
      <c r="C7" s="109" t="s">
        <v>1345</v>
      </c>
      <c r="D7" s="98">
        <v>44461</v>
      </c>
      <c r="E7" s="98">
        <v>44461</v>
      </c>
      <c r="F7" s="183" t="s">
        <v>1882</v>
      </c>
      <c r="G7" s="183"/>
      <c r="H7" s="127" t="s">
        <v>1278</v>
      </c>
      <c r="I7" s="127" t="s">
        <v>1278</v>
      </c>
      <c r="J7" s="127" t="s">
        <v>1278</v>
      </c>
      <c r="K7" s="127" t="s">
        <v>1278</v>
      </c>
      <c r="L7" s="127" t="s">
        <v>1278</v>
      </c>
      <c r="M7" s="127" t="s">
        <v>1278</v>
      </c>
      <c r="N7" s="128">
        <v>44498</v>
      </c>
      <c r="O7" s="62" t="s">
        <v>1284</v>
      </c>
      <c r="P7" s="330" t="s">
        <v>1517</v>
      </c>
      <c r="Q7" s="334"/>
      <c r="R7" s="334"/>
      <c r="S7" s="334"/>
      <c r="T7" s="334"/>
      <c r="V7" s="76">
        <v>44498</v>
      </c>
      <c r="W7" s="124" t="s">
        <v>1284</v>
      </c>
      <c r="X7" s="96" t="s">
        <v>1278</v>
      </c>
      <c r="Y7" s="96" t="s">
        <v>1278</v>
      </c>
      <c r="Z7" s="96" t="s">
        <v>1278</v>
      </c>
      <c r="AA7" s="98">
        <v>44498</v>
      </c>
      <c r="AB7" s="183" t="s">
        <v>1284</v>
      </c>
      <c r="AC7" s="106" t="s">
        <v>1280</v>
      </c>
      <c r="AD7" s="107" t="s">
        <v>1280</v>
      </c>
      <c r="AE7" s="106" t="s">
        <v>1890</v>
      </c>
      <c r="AF7" s="108" t="s">
        <v>1280</v>
      </c>
      <c r="AG7" s="304" t="s">
        <v>1280</v>
      </c>
      <c r="AH7" s="303"/>
      <c r="AI7" s="109" t="s">
        <v>1280</v>
      </c>
      <c r="AJ7" s="143" t="s">
        <v>1278</v>
      </c>
      <c r="AK7" s="143" t="s">
        <v>1278</v>
      </c>
      <c r="AL7" s="143" t="s">
        <v>1278</v>
      </c>
      <c r="AM7" s="143" t="s">
        <v>1278</v>
      </c>
      <c r="AN7" s="143" t="s">
        <v>1278</v>
      </c>
      <c r="AO7" s="109" t="s">
        <v>1284</v>
      </c>
      <c r="AP7" s="96" t="s">
        <v>1278</v>
      </c>
      <c r="AQ7" s="96" t="s">
        <v>1278</v>
      </c>
      <c r="AR7" s="96" t="s">
        <v>1278</v>
      </c>
      <c r="AS7" s="96" t="s">
        <v>1278</v>
      </c>
      <c r="AT7" s="96" t="s">
        <v>1278</v>
      </c>
      <c r="AU7" s="111" t="s">
        <v>1280</v>
      </c>
      <c r="AV7" s="98">
        <v>44498</v>
      </c>
      <c r="AW7" s="183" t="s">
        <v>1284</v>
      </c>
      <c r="AX7" s="131">
        <v>44498</v>
      </c>
      <c r="AY7" s="107" t="s">
        <v>1284</v>
      </c>
      <c r="AZ7" s="132">
        <v>44498</v>
      </c>
      <c r="BA7" s="133" t="s">
        <v>1284</v>
      </c>
      <c r="BB7" s="130">
        <v>44498</v>
      </c>
      <c r="BC7" s="124" t="s">
        <v>1284</v>
      </c>
      <c r="BD7" s="109" t="s">
        <v>1891</v>
      </c>
      <c r="BE7" s="123" t="s">
        <v>1348</v>
      </c>
      <c r="BF7" s="109" t="s">
        <v>1287</v>
      </c>
    </row>
    <row r="8" spans="1:59" x14ac:dyDescent="0.3">
      <c r="A8" s="134" t="s">
        <v>305</v>
      </c>
      <c r="B8" s="126" t="s">
        <v>1892</v>
      </c>
      <c r="C8" s="109" t="s">
        <v>1401</v>
      </c>
      <c r="D8" s="98">
        <v>44566</v>
      </c>
      <c r="E8" s="98">
        <v>44567</v>
      </c>
      <c r="F8" s="183" t="s">
        <v>1882</v>
      </c>
      <c r="G8" s="183"/>
      <c r="H8" s="127" t="s">
        <v>1278</v>
      </c>
      <c r="I8" s="127" t="s">
        <v>1278</v>
      </c>
      <c r="J8" s="127" t="s">
        <v>1278</v>
      </c>
      <c r="K8" s="127" t="s">
        <v>1278</v>
      </c>
      <c r="L8" s="127" t="s">
        <v>1278</v>
      </c>
      <c r="M8" s="127" t="s">
        <v>1278</v>
      </c>
      <c r="N8" s="128">
        <v>44602</v>
      </c>
      <c r="O8" s="62" t="s">
        <v>1279</v>
      </c>
      <c r="P8" s="125" t="s">
        <v>1278</v>
      </c>
      <c r="Q8" s="125" t="s">
        <v>1278</v>
      </c>
      <c r="R8" s="125" t="s">
        <v>1278</v>
      </c>
      <c r="S8" s="125" t="s">
        <v>1278</v>
      </c>
      <c r="T8" s="125" t="s">
        <v>1278</v>
      </c>
      <c r="V8" s="76">
        <v>44602</v>
      </c>
      <c r="W8" s="124" t="s">
        <v>1279</v>
      </c>
      <c r="X8" s="283" t="s">
        <v>1280</v>
      </c>
      <c r="Y8" s="284"/>
      <c r="Z8" s="284"/>
      <c r="AA8" s="98">
        <v>44602</v>
      </c>
      <c r="AB8" s="97" t="s">
        <v>1279</v>
      </c>
      <c r="AC8" s="106" t="s">
        <v>1893</v>
      </c>
      <c r="AD8" s="107" t="s">
        <v>1894</v>
      </c>
      <c r="AE8" s="106" t="s">
        <v>1895</v>
      </c>
      <c r="AF8" s="108" t="s">
        <v>1896</v>
      </c>
      <c r="AG8" s="143" t="s">
        <v>1278</v>
      </c>
      <c r="AH8" s="143" t="s">
        <v>1278</v>
      </c>
      <c r="AI8" s="109" t="s">
        <v>1280</v>
      </c>
      <c r="AJ8" s="143" t="s">
        <v>1278</v>
      </c>
      <c r="AK8" s="143" t="s">
        <v>1278</v>
      </c>
      <c r="AL8" s="143" t="s">
        <v>1278</v>
      </c>
      <c r="AM8" s="143" t="s">
        <v>1278</v>
      </c>
      <c r="AN8" s="143" t="s">
        <v>1278</v>
      </c>
      <c r="AO8" s="109" t="s">
        <v>1279</v>
      </c>
      <c r="AP8" s="96" t="s">
        <v>1278</v>
      </c>
      <c r="AQ8" s="96" t="s">
        <v>1278</v>
      </c>
      <c r="AR8" s="96" t="s">
        <v>1278</v>
      </c>
      <c r="AS8" s="96" t="s">
        <v>1278</v>
      </c>
      <c r="AT8" s="96" t="s">
        <v>1278</v>
      </c>
      <c r="AU8" s="111" t="s">
        <v>1280</v>
      </c>
      <c r="AV8" s="98">
        <v>44602</v>
      </c>
      <c r="AW8" s="183" t="s">
        <v>1279</v>
      </c>
      <c r="AX8" s="131">
        <v>44602</v>
      </c>
      <c r="AY8" s="107" t="s">
        <v>1279</v>
      </c>
      <c r="AZ8" s="132">
        <v>44602</v>
      </c>
      <c r="BA8" s="133" t="s">
        <v>1279</v>
      </c>
      <c r="BB8" s="130">
        <v>44897</v>
      </c>
      <c r="BC8" s="124" t="s">
        <v>1370</v>
      </c>
      <c r="BD8" s="109" t="s">
        <v>304</v>
      </c>
      <c r="BE8" s="123" t="s">
        <v>262</v>
      </c>
      <c r="BF8" s="109" t="s">
        <v>1284</v>
      </c>
    </row>
    <row r="9" spans="1:59" x14ac:dyDescent="0.3">
      <c r="A9" s="134" t="s">
        <v>307</v>
      </c>
      <c r="B9" s="126" t="s">
        <v>1897</v>
      </c>
      <c r="C9" s="109" t="s">
        <v>1401</v>
      </c>
      <c r="D9" s="98">
        <v>44595</v>
      </c>
      <c r="E9" s="98">
        <v>44595</v>
      </c>
      <c r="F9" s="183" t="s">
        <v>1882</v>
      </c>
      <c r="G9" s="183"/>
      <c r="H9" s="127" t="s">
        <v>1278</v>
      </c>
      <c r="I9" s="127" t="s">
        <v>1278</v>
      </c>
      <c r="J9" s="127" t="s">
        <v>1278</v>
      </c>
      <c r="K9" s="127" t="s">
        <v>1278</v>
      </c>
      <c r="L9" s="127" t="s">
        <v>1278</v>
      </c>
      <c r="M9" s="127" t="s">
        <v>1278</v>
      </c>
      <c r="N9" s="128">
        <v>44623</v>
      </c>
      <c r="O9" s="62" t="s">
        <v>1279</v>
      </c>
      <c r="P9" s="125" t="s">
        <v>1278</v>
      </c>
      <c r="Q9" s="125" t="s">
        <v>1278</v>
      </c>
      <c r="R9" s="125" t="s">
        <v>1278</v>
      </c>
      <c r="T9" s="125" t="s">
        <v>1278</v>
      </c>
      <c r="V9" s="130">
        <v>44627</v>
      </c>
      <c r="W9" s="124" t="s">
        <v>1279</v>
      </c>
      <c r="X9" s="283" t="s">
        <v>1280</v>
      </c>
      <c r="Y9" s="284"/>
      <c r="Z9" s="284"/>
      <c r="AA9" s="98">
        <v>44627</v>
      </c>
      <c r="AB9" s="97" t="s">
        <v>1279</v>
      </c>
      <c r="AC9" s="106" t="s">
        <v>1898</v>
      </c>
      <c r="AD9" s="107" t="s">
        <v>1899</v>
      </c>
      <c r="AE9" s="106" t="s">
        <v>1900</v>
      </c>
      <c r="AF9" s="108" t="s">
        <v>1901</v>
      </c>
      <c r="AG9" s="143" t="s">
        <v>1278</v>
      </c>
      <c r="AH9" s="143" t="s">
        <v>1278</v>
      </c>
      <c r="AI9" s="109" t="s">
        <v>1280</v>
      </c>
      <c r="AJ9" s="143" t="s">
        <v>1278</v>
      </c>
      <c r="AK9" s="143" t="s">
        <v>1278</v>
      </c>
      <c r="AL9" s="143" t="s">
        <v>1278</v>
      </c>
      <c r="AM9" s="143" t="s">
        <v>1278</v>
      </c>
      <c r="AN9" s="143" t="s">
        <v>1278</v>
      </c>
      <c r="AO9" s="109" t="s">
        <v>1279</v>
      </c>
      <c r="AP9" s="96" t="s">
        <v>1278</v>
      </c>
      <c r="AQ9" s="96" t="s">
        <v>1278</v>
      </c>
      <c r="AR9" s="96" t="s">
        <v>1278</v>
      </c>
      <c r="AS9" s="96" t="s">
        <v>1278</v>
      </c>
      <c r="AT9" s="96" t="s">
        <v>1278</v>
      </c>
      <c r="AU9" s="111" t="s">
        <v>1280</v>
      </c>
      <c r="AV9" s="98">
        <v>44627</v>
      </c>
      <c r="AW9" s="183" t="s">
        <v>1279</v>
      </c>
      <c r="AX9" s="131">
        <v>44627</v>
      </c>
      <c r="AY9" s="107" t="s">
        <v>1279</v>
      </c>
      <c r="AZ9" s="132">
        <v>44627</v>
      </c>
      <c r="BA9" s="133" t="s">
        <v>1279</v>
      </c>
      <c r="BB9" s="130">
        <v>44897</v>
      </c>
      <c r="BC9" s="124" t="s">
        <v>1370</v>
      </c>
      <c r="BD9" s="109" t="s">
        <v>306</v>
      </c>
      <c r="BE9" s="123" t="s">
        <v>262</v>
      </c>
      <c r="BF9" s="109" t="s">
        <v>1284</v>
      </c>
    </row>
    <row r="10" spans="1:59" x14ac:dyDescent="0.3">
      <c r="A10" s="84" t="s">
        <v>61</v>
      </c>
      <c r="B10" s="85" t="s">
        <v>1887</v>
      </c>
      <c r="C10" s="109" t="s">
        <v>1401</v>
      </c>
      <c r="D10" s="98">
        <v>44273</v>
      </c>
      <c r="E10" s="98">
        <v>44273</v>
      </c>
      <c r="F10" s="183" t="s">
        <v>1882</v>
      </c>
      <c r="G10" s="183"/>
      <c r="H10" s="127" t="s">
        <v>1278</v>
      </c>
      <c r="I10" s="127" t="s">
        <v>1278</v>
      </c>
      <c r="J10" s="127" t="s">
        <v>1278</v>
      </c>
      <c r="K10" s="127" t="s">
        <v>1278</v>
      </c>
      <c r="L10" s="127" t="s">
        <v>1278</v>
      </c>
      <c r="M10" s="127" t="s">
        <v>1278</v>
      </c>
      <c r="N10" s="128">
        <v>44659</v>
      </c>
      <c r="O10" s="129" t="s">
        <v>1287</v>
      </c>
      <c r="P10" s="125" t="s">
        <v>1278</v>
      </c>
      <c r="Q10" s="125" t="s">
        <v>1278</v>
      </c>
      <c r="R10" s="125" t="s">
        <v>1278</v>
      </c>
      <c r="S10" s="125" t="s">
        <v>1278</v>
      </c>
      <c r="T10" s="125" t="s">
        <v>1278</v>
      </c>
      <c r="V10" s="130">
        <v>44659</v>
      </c>
      <c r="W10" s="121" t="s">
        <v>1287</v>
      </c>
      <c r="X10" s="283" t="s">
        <v>1280</v>
      </c>
      <c r="Y10" s="284"/>
      <c r="Z10" s="284"/>
      <c r="AA10" s="98">
        <v>44662</v>
      </c>
      <c r="AB10" s="97" t="s">
        <v>1287</v>
      </c>
      <c r="AC10" s="106" t="s">
        <v>1902</v>
      </c>
      <c r="AD10" s="107" t="s">
        <v>1903</v>
      </c>
      <c r="AE10" s="106" t="s">
        <v>1904</v>
      </c>
      <c r="AF10" s="108" t="s">
        <v>1905</v>
      </c>
      <c r="AG10" s="143" t="s">
        <v>1278</v>
      </c>
      <c r="AH10" s="143" t="s">
        <v>1278</v>
      </c>
      <c r="AI10" s="109" t="s">
        <v>1280</v>
      </c>
      <c r="AJ10" s="143" t="s">
        <v>1278</v>
      </c>
      <c r="AK10" s="143" t="s">
        <v>1278</v>
      </c>
      <c r="AL10" s="143" t="s">
        <v>1278</v>
      </c>
      <c r="AM10" s="143" t="s">
        <v>1278</v>
      </c>
      <c r="AN10" s="143" t="s">
        <v>1278</v>
      </c>
      <c r="AO10" s="110" t="s">
        <v>1287</v>
      </c>
      <c r="AP10" s="144" t="s">
        <v>1278</v>
      </c>
      <c r="AQ10" s="144" t="s">
        <v>1278</v>
      </c>
      <c r="AR10" s="144" t="s">
        <v>1278</v>
      </c>
      <c r="AS10" s="144" t="s">
        <v>1278</v>
      </c>
      <c r="AT10" s="144" t="s">
        <v>1278</v>
      </c>
      <c r="AU10" s="111" t="s">
        <v>1280</v>
      </c>
      <c r="AV10" s="112">
        <v>44662</v>
      </c>
      <c r="AW10" s="113" t="s">
        <v>1287</v>
      </c>
      <c r="AX10" s="131">
        <v>44662</v>
      </c>
      <c r="AY10" s="107" t="s">
        <v>1287</v>
      </c>
      <c r="AZ10" s="132">
        <v>44662</v>
      </c>
      <c r="BA10" s="133" t="s">
        <v>1287</v>
      </c>
      <c r="BB10" s="130">
        <v>44897</v>
      </c>
      <c r="BC10" s="124" t="s">
        <v>1370</v>
      </c>
      <c r="BD10" s="109" t="s">
        <v>577</v>
      </c>
      <c r="BE10" s="123">
        <v>44951</v>
      </c>
      <c r="BF10" s="109" t="s">
        <v>1287</v>
      </c>
    </row>
    <row r="11" spans="1:59" x14ac:dyDescent="0.3">
      <c r="A11" s="134" t="s">
        <v>579</v>
      </c>
      <c r="B11" s="126" t="s">
        <v>1906</v>
      </c>
      <c r="C11" s="109" t="s">
        <v>1401</v>
      </c>
      <c r="D11" s="98">
        <v>44670</v>
      </c>
      <c r="E11" s="98">
        <v>44670</v>
      </c>
      <c r="F11" s="183" t="s">
        <v>1882</v>
      </c>
      <c r="G11" s="183"/>
      <c r="H11" s="127" t="s">
        <v>1278</v>
      </c>
      <c r="I11" s="127" t="s">
        <v>1278</v>
      </c>
      <c r="J11" s="127" t="s">
        <v>1278</v>
      </c>
      <c r="K11" s="127" t="s">
        <v>1278</v>
      </c>
      <c r="L11" s="127" t="s">
        <v>1278</v>
      </c>
      <c r="M11" s="127" t="s">
        <v>1278</v>
      </c>
      <c r="N11" s="128">
        <v>44673</v>
      </c>
      <c r="O11" s="62" t="s">
        <v>1284</v>
      </c>
      <c r="P11" s="125" t="s">
        <v>1278</v>
      </c>
      <c r="Q11" s="125" t="s">
        <v>1278</v>
      </c>
      <c r="R11" s="125" t="s">
        <v>1278</v>
      </c>
      <c r="S11" s="125" t="s">
        <v>1278</v>
      </c>
      <c r="T11" s="125" t="s">
        <v>1278</v>
      </c>
      <c r="U11" s="125" t="s">
        <v>1496</v>
      </c>
      <c r="V11" s="130">
        <v>44673</v>
      </c>
      <c r="W11" s="124" t="s">
        <v>1284</v>
      </c>
      <c r="X11" s="283" t="s">
        <v>1280</v>
      </c>
      <c r="Y11" s="284"/>
      <c r="Z11" s="284"/>
      <c r="AA11" s="98">
        <v>44673</v>
      </c>
      <c r="AB11" s="97" t="s">
        <v>1284</v>
      </c>
      <c r="AC11" s="106" t="s">
        <v>1907</v>
      </c>
      <c r="AD11" s="107" t="s">
        <v>1908</v>
      </c>
      <c r="AE11" s="106" t="s">
        <v>1909</v>
      </c>
      <c r="AF11" s="108" t="s">
        <v>1910</v>
      </c>
      <c r="AG11" s="143" t="s">
        <v>1278</v>
      </c>
      <c r="AH11" s="143" t="s">
        <v>1278</v>
      </c>
      <c r="AI11" s="109" t="s">
        <v>1280</v>
      </c>
      <c r="AJ11" s="143" t="s">
        <v>1278</v>
      </c>
      <c r="AK11" s="143" t="s">
        <v>1278</v>
      </c>
      <c r="AL11" s="143" t="s">
        <v>1278</v>
      </c>
      <c r="AM11" s="143" t="s">
        <v>1278</v>
      </c>
      <c r="AN11" s="143" t="s">
        <v>1278</v>
      </c>
      <c r="AO11" s="109" t="s">
        <v>1284</v>
      </c>
      <c r="AP11" s="144" t="s">
        <v>1278</v>
      </c>
      <c r="AQ11" s="144" t="s">
        <v>1278</v>
      </c>
      <c r="AR11" s="144" t="s">
        <v>1278</v>
      </c>
      <c r="AS11" s="144" t="s">
        <v>1278</v>
      </c>
      <c r="AT11" s="144" t="s">
        <v>1278</v>
      </c>
      <c r="AU11" s="111" t="s">
        <v>1280</v>
      </c>
      <c r="AV11" s="98">
        <v>44673</v>
      </c>
      <c r="AW11" s="183" t="s">
        <v>1284</v>
      </c>
      <c r="AX11" s="131">
        <v>44673</v>
      </c>
      <c r="AY11" s="107" t="s">
        <v>1284</v>
      </c>
      <c r="AZ11" s="132">
        <v>44673</v>
      </c>
      <c r="BA11" s="133" t="s">
        <v>1284</v>
      </c>
      <c r="BB11" s="130">
        <v>44897</v>
      </c>
      <c r="BC11" s="124" t="s">
        <v>1370</v>
      </c>
      <c r="BD11" s="109" t="s">
        <v>578</v>
      </c>
      <c r="BE11" s="123">
        <v>44951</v>
      </c>
      <c r="BF11" s="109" t="s">
        <v>1287</v>
      </c>
    </row>
    <row r="12" spans="1:59" x14ac:dyDescent="0.3">
      <c r="A12" s="134" t="s">
        <v>6</v>
      </c>
      <c r="B12" s="126" t="s">
        <v>1911</v>
      </c>
      <c r="C12" s="109" t="s">
        <v>1401</v>
      </c>
      <c r="D12" s="98">
        <v>44655</v>
      </c>
      <c r="E12" s="98">
        <v>44655</v>
      </c>
      <c r="F12" s="183" t="s">
        <v>1882</v>
      </c>
      <c r="G12" s="183"/>
      <c r="H12" s="127" t="s">
        <v>1278</v>
      </c>
      <c r="I12" s="127" t="s">
        <v>1278</v>
      </c>
      <c r="J12" s="127" t="s">
        <v>1278</v>
      </c>
      <c r="K12" s="127" t="s">
        <v>1278</v>
      </c>
      <c r="L12" s="127" t="s">
        <v>1278</v>
      </c>
      <c r="M12" s="127" t="s">
        <v>1278</v>
      </c>
      <c r="N12" s="128">
        <v>44673</v>
      </c>
      <c r="O12" s="62" t="s">
        <v>1284</v>
      </c>
      <c r="P12" s="125" t="s">
        <v>1278</v>
      </c>
      <c r="Q12" s="125" t="s">
        <v>1278</v>
      </c>
      <c r="R12" s="125" t="s">
        <v>1278</v>
      </c>
      <c r="S12" s="125" t="s">
        <v>1278</v>
      </c>
      <c r="T12" s="125" t="s">
        <v>1278</v>
      </c>
      <c r="U12" s="125" t="s">
        <v>1496</v>
      </c>
      <c r="V12" s="130">
        <v>44673</v>
      </c>
      <c r="W12" s="124" t="s">
        <v>1284</v>
      </c>
      <c r="X12" s="283" t="s">
        <v>1280</v>
      </c>
      <c r="Y12" s="284"/>
      <c r="Z12" s="284"/>
      <c r="AA12" s="98">
        <v>44673</v>
      </c>
      <c r="AB12" s="97" t="s">
        <v>1284</v>
      </c>
      <c r="AC12" s="106" t="s">
        <v>1912</v>
      </c>
      <c r="AD12" s="107" t="s">
        <v>1913</v>
      </c>
      <c r="AE12" s="106" t="s">
        <v>1914</v>
      </c>
      <c r="AF12" s="108" t="s">
        <v>1915</v>
      </c>
      <c r="AG12" s="143" t="s">
        <v>1278</v>
      </c>
      <c r="AH12" s="143" t="s">
        <v>1278</v>
      </c>
      <c r="AI12" s="109" t="s">
        <v>1280</v>
      </c>
      <c r="AJ12" s="143" t="s">
        <v>1278</v>
      </c>
      <c r="AK12" s="143" t="s">
        <v>1278</v>
      </c>
      <c r="AL12" s="143" t="s">
        <v>1278</v>
      </c>
      <c r="AM12" s="143" t="s">
        <v>1278</v>
      </c>
      <c r="AN12" s="143" t="s">
        <v>1278</v>
      </c>
      <c r="AO12" s="109" t="s">
        <v>1284</v>
      </c>
      <c r="AP12" s="144" t="s">
        <v>1278</v>
      </c>
      <c r="AQ12" s="144" t="s">
        <v>1278</v>
      </c>
      <c r="AR12" s="144" t="s">
        <v>1278</v>
      </c>
      <c r="AS12" s="144" t="s">
        <v>1278</v>
      </c>
      <c r="AT12" s="144" t="s">
        <v>1278</v>
      </c>
      <c r="AU12" s="111" t="s">
        <v>1280</v>
      </c>
      <c r="AV12" s="98">
        <v>44673</v>
      </c>
      <c r="AW12" s="183" t="s">
        <v>1284</v>
      </c>
      <c r="AX12" s="131">
        <v>44673</v>
      </c>
      <c r="AY12" s="107" t="s">
        <v>1284</v>
      </c>
      <c r="AZ12" s="132">
        <v>44673</v>
      </c>
      <c r="BA12" s="133" t="s">
        <v>1284</v>
      </c>
      <c r="BB12" s="130">
        <v>44897</v>
      </c>
      <c r="BC12" s="124" t="s">
        <v>1370</v>
      </c>
      <c r="BD12" s="109" t="s">
        <v>580</v>
      </c>
      <c r="BE12" s="123">
        <v>44951</v>
      </c>
      <c r="BF12" s="109" t="s">
        <v>1287</v>
      </c>
    </row>
    <row r="13" spans="1:59" x14ac:dyDescent="0.3">
      <c r="A13" s="134" t="s">
        <v>582</v>
      </c>
      <c r="B13" s="126" t="s">
        <v>1916</v>
      </c>
      <c r="C13" s="109" t="s">
        <v>1401</v>
      </c>
      <c r="D13" s="98">
        <v>44624</v>
      </c>
      <c r="E13" s="98">
        <v>44624</v>
      </c>
      <c r="F13" s="183" t="s">
        <v>1882</v>
      </c>
      <c r="G13" s="183"/>
      <c r="H13" s="127" t="s">
        <v>1278</v>
      </c>
      <c r="I13" s="127" t="s">
        <v>1278</v>
      </c>
      <c r="J13" s="127" t="s">
        <v>1278</v>
      </c>
      <c r="K13" s="127" t="s">
        <v>1278</v>
      </c>
      <c r="L13" s="127" t="s">
        <v>1278</v>
      </c>
      <c r="M13" s="127" t="s">
        <v>1278</v>
      </c>
      <c r="N13" s="128">
        <v>44678</v>
      </c>
      <c r="O13" s="62" t="s">
        <v>1279</v>
      </c>
      <c r="P13" s="125" t="s">
        <v>1278</v>
      </c>
      <c r="Q13" s="125" t="s">
        <v>1278</v>
      </c>
      <c r="R13" s="125" t="s">
        <v>1278</v>
      </c>
      <c r="S13" s="125" t="s">
        <v>1278</v>
      </c>
      <c r="T13" s="125" t="s">
        <v>1278</v>
      </c>
      <c r="U13" s="125" t="s">
        <v>1496</v>
      </c>
      <c r="V13" s="130">
        <v>44693</v>
      </c>
      <c r="W13" s="124" t="s">
        <v>1279</v>
      </c>
      <c r="X13" s="283" t="s">
        <v>1280</v>
      </c>
      <c r="Y13" s="284"/>
      <c r="Z13" s="284"/>
      <c r="AA13" s="77">
        <v>44693</v>
      </c>
      <c r="AB13" s="97" t="s">
        <v>1279</v>
      </c>
      <c r="AC13" s="106" t="s">
        <v>1917</v>
      </c>
      <c r="AD13" s="107" t="s">
        <v>1918</v>
      </c>
      <c r="AE13" s="106" t="s">
        <v>1919</v>
      </c>
      <c r="AF13" s="108" t="s">
        <v>1280</v>
      </c>
      <c r="AG13" s="143" t="s">
        <v>1278</v>
      </c>
      <c r="AH13" s="143" t="s">
        <v>1278</v>
      </c>
      <c r="AI13" s="109" t="s">
        <v>1280</v>
      </c>
      <c r="AJ13" s="143" t="s">
        <v>1278</v>
      </c>
      <c r="AK13" s="143" t="s">
        <v>1278</v>
      </c>
      <c r="AL13" s="143" t="s">
        <v>1278</v>
      </c>
      <c r="AM13" s="143" t="s">
        <v>1278</v>
      </c>
      <c r="AN13" s="143" t="s">
        <v>1278</v>
      </c>
      <c r="AO13" s="109" t="s">
        <v>1279</v>
      </c>
      <c r="AP13" s="144" t="s">
        <v>1278</v>
      </c>
      <c r="AQ13" s="144" t="s">
        <v>1278</v>
      </c>
      <c r="AR13" s="144" t="s">
        <v>1278</v>
      </c>
      <c r="AS13" s="144" t="s">
        <v>1278</v>
      </c>
      <c r="AT13" s="144" t="s">
        <v>1278</v>
      </c>
      <c r="AU13" s="111" t="s">
        <v>1280</v>
      </c>
      <c r="AV13" s="98">
        <v>44693</v>
      </c>
      <c r="AW13" s="183" t="s">
        <v>1279</v>
      </c>
      <c r="AX13" s="131">
        <v>44693</v>
      </c>
      <c r="AY13" s="107" t="s">
        <v>1279</v>
      </c>
      <c r="AZ13" s="132">
        <v>44693</v>
      </c>
      <c r="BA13" s="133" t="s">
        <v>1279</v>
      </c>
      <c r="BB13" s="130">
        <v>44897</v>
      </c>
      <c r="BC13" s="124" t="s">
        <v>1370</v>
      </c>
      <c r="BD13" s="109" t="s">
        <v>581</v>
      </c>
      <c r="BE13" s="123">
        <v>44951</v>
      </c>
      <c r="BF13" s="109" t="s">
        <v>1287</v>
      </c>
    </row>
    <row r="14" spans="1:59" x14ac:dyDescent="0.3">
      <c r="A14" s="134" t="s">
        <v>584</v>
      </c>
      <c r="B14" s="126" t="s">
        <v>1920</v>
      </c>
      <c r="C14" s="109" t="s">
        <v>1401</v>
      </c>
      <c r="D14" s="98">
        <v>44641</v>
      </c>
      <c r="E14" s="98">
        <v>44641</v>
      </c>
      <c r="F14" s="183" t="s">
        <v>1882</v>
      </c>
      <c r="G14" s="183"/>
      <c r="H14" s="127" t="s">
        <v>1278</v>
      </c>
      <c r="I14" s="127" t="s">
        <v>1278</v>
      </c>
      <c r="J14" s="127" t="s">
        <v>1278</v>
      </c>
      <c r="K14" s="127" t="s">
        <v>1278</v>
      </c>
      <c r="L14" s="127" t="s">
        <v>1351</v>
      </c>
      <c r="M14" s="127" t="s">
        <v>1278</v>
      </c>
      <c r="N14" s="128">
        <v>44743</v>
      </c>
      <c r="O14" s="62" t="s">
        <v>1921</v>
      </c>
      <c r="P14" s="125" t="s">
        <v>1278</v>
      </c>
      <c r="Q14" s="125" t="s">
        <v>1278</v>
      </c>
      <c r="R14" s="125" t="s">
        <v>1278</v>
      </c>
      <c r="S14" s="125" t="s">
        <v>1351</v>
      </c>
      <c r="T14" s="125" t="s">
        <v>1278</v>
      </c>
      <c r="U14" s="125" t="s">
        <v>1496</v>
      </c>
      <c r="V14" s="130">
        <v>44747</v>
      </c>
      <c r="W14" s="124" t="s">
        <v>1921</v>
      </c>
      <c r="X14" s="283" t="s">
        <v>1280</v>
      </c>
      <c r="Y14" s="284"/>
      <c r="Z14" s="284"/>
      <c r="AA14" s="77">
        <v>44747</v>
      </c>
      <c r="AB14" s="97" t="s">
        <v>1921</v>
      </c>
      <c r="AC14" s="106" t="s">
        <v>1922</v>
      </c>
      <c r="AD14" s="107" t="s">
        <v>1923</v>
      </c>
      <c r="AE14" s="106" t="s">
        <v>1924</v>
      </c>
      <c r="AF14" s="108" t="s">
        <v>1925</v>
      </c>
      <c r="AG14" s="143" t="s">
        <v>1351</v>
      </c>
      <c r="AH14" s="143" t="s">
        <v>1278</v>
      </c>
      <c r="AI14" s="109" t="s">
        <v>1280</v>
      </c>
      <c r="AJ14" s="143" t="s">
        <v>1278</v>
      </c>
      <c r="AK14" s="143" t="s">
        <v>1278</v>
      </c>
      <c r="AL14" s="143" t="s">
        <v>1278</v>
      </c>
      <c r="AM14" s="143" t="s">
        <v>1278</v>
      </c>
      <c r="AN14" s="143" t="s">
        <v>1278</v>
      </c>
      <c r="AO14" s="109" t="s">
        <v>1921</v>
      </c>
      <c r="AP14" s="96" t="s">
        <v>1278</v>
      </c>
      <c r="AQ14" s="96" t="s">
        <v>1278</v>
      </c>
      <c r="AR14" s="96" t="s">
        <v>1278</v>
      </c>
      <c r="AS14" s="96" t="s">
        <v>1278</v>
      </c>
      <c r="AT14" s="96" t="s">
        <v>1278</v>
      </c>
      <c r="AU14" s="111" t="s">
        <v>1280</v>
      </c>
      <c r="AV14" s="98">
        <v>44748</v>
      </c>
      <c r="AW14" s="183" t="s">
        <v>1921</v>
      </c>
      <c r="AX14" s="131">
        <v>44748</v>
      </c>
      <c r="AY14" s="107" t="s">
        <v>1921</v>
      </c>
      <c r="AZ14" s="132">
        <v>44748</v>
      </c>
      <c r="BA14" s="133" t="s">
        <v>1921</v>
      </c>
      <c r="BB14" s="130">
        <v>44897</v>
      </c>
      <c r="BC14" s="124" t="s">
        <v>1370</v>
      </c>
      <c r="BD14" s="109" t="s">
        <v>583</v>
      </c>
      <c r="BE14" s="123">
        <v>44951</v>
      </c>
      <c r="BF14" s="109" t="s">
        <v>1287</v>
      </c>
    </row>
    <row r="15" spans="1:59" x14ac:dyDescent="0.3">
      <c r="A15" s="134" t="s">
        <v>188</v>
      </c>
      <c r="B15" s="126" t="s">
        <v>1889</v>
      </c>
      <c r="C15" s="109" t="s">
        <v>1401</v>
      </c>
      <c r="D15" s="98">
        <v>44652</v>
      </c>
      <c r="E15" s="98">
        <v>44652</v>
      </c>
      <c r="F15" s="183" t="s">
        <v>1882</v>
      </c>
      <c r="G15" s="183"/>
      <c r="H15" s="127" t="s">
        <v>1278</v>
      </c>
      <c r="I15" s="127" t="s">
        <v>1278</v>
      </c>
      <c r="J15" s="127" t="s">
        <v>1278</v>
      </c>
      <c r="K15" s="127" t="s">
        <v>1278</v>
      </c>
      <c r="L15" s="127" t="s">
        <v>1278</v>
      </c>
      <c r="M15" s="127" t="s">
        <v>1278</v>
      </c>
      <c r="N15" s="128">
        <v>44750</v>
      </c>
      <c r="O15" s="62" t="s">
        <v>1440</v>
      </c>
      <c r="P15" s="125" t="s">
        <v>1278</v>
      </c>
      <c r="Q15" s="125" t="s">
        <v>1278</v>
      </c>
      <c r="R15" s="125" t="s">
        <v>1278</v>
      </c>
      <c r="S15" s="125" t="s">
        <v>1278</v>
      </c>
      <c r="T15" s="125" t="s">
        <v>1278</v>
      </c>
      <c r="U15" s="125" t="s">
        <v>1496</v>
      </c>
      <c r="V15" s="130">
        <v>44750</v>
      </c>
      <c r="W15" s="124" t="s">
        <v>1440</v>
      </c>
      <c r="X15" s="283" t="s">
        <v>1280</v>
      </c>
      <c r="Y15" s="284"/>
      <c r="Z15" s="284"/>
      <c r="AA15" s="77">
        <v>44750</v>
      </c>
      <c r="AB15" s="97" t="s">
        <v>1440</v>
      </c>
      <c r="AC15" s="106" t="s">
        <v>1926</v>
      </c>
      <c r="AD15" s="107" t="s">
        <v>1927</v>
      </c>
      <c r="AE15" s="106" t="s">
        <v>1928</v>
      </c>
      <c r="AF15" s="108" t="s">
        <v>1280</v>
      </c>
      <c r="AG15" s="143" t="s">
        <v>1278</v>
      </c>
      <c r="AH15" s="143" t="s">
        <v>1278</v>
      </c>
      <c r="AI15" s="109" t="s">
        <v>1280</v>
      </c>
      <c r="AJ15" s="143" t="s">
        <v>1278</v>
      </c>
      <c r="AK15" s="143" t="s">
        <v>1278</v>
      </c>
      <c r="AL15" s="143" t="s">
        <v>1278</v>
      </c>
      <c r="AM15" s="143" t="s">
        <v>1278</v>
      </c>
      <c r="AN15" s="143" t="s">
        <v>1278</v>
      </c>
      <c r="AO15" s="109" t="s">
        <v>1921</v>
      </c>
      <c r="AP15" s="96" t="s">
        <v>1278</v>
      </c>
      <c r="AQ15" s="96" t="s">
        <v>1278</v>
      </c>
      <c r="AR15" s="96" t="s">
        <v>1278</v>
      </c>
      <c r="AS15" s="96" t="s">
        <v>1278</v>
      </c>
      <c r="AT15" s="96" t="s">
        <v>1278</v>
      </c>
      <c r="AU15" s="111" t="s">
        <v>1280</v>
      </c>
      <c r="AV15" s="98">
        <v>44750</v>
      </c>
      <c r="AW15" s="183" t="s">
        <v>1440</v>
      </c>
      <c r="AX15" s="131">
        <v>44852</v>
      </c>
      <c r="AY15" s="107" t="s">
        <v>1284</v>
      </c>
      <c r="AZ15" s="132">
        <v>44852</v>
      </c>
      <c r="BA15" s="133" t="s">
        <v>1284</v>
      </c>
      <c r="BB15" s="130">
        <v>44897</v>
      </c>
      <c r="BC15" s="124" t="s">
        <v>1370</v>
      </c>
      <c r="BD15" s="109" t="s">
        <v>585</v>
      </c>
      <c r="BE15" s="123">
        <v>44951</v>
      </c>
      <c r="BF15" s="109" t="s">
        <v>1287</v>
      </c>
    </row>
    <row r="16" spans="1:59" s="122" customFormat="1" x14ac:dyDescent="0.3">
      <c r="A16" s="134" t="s">
        <v>59</v>
      </c>
      <c r="B16" s="126" t="s">
        <v>1885</v>
      </c>
      <c r="C16" s="109" t="s">
        <v>1401</v>
      </c>
      <c r="D16" s="98">
        <v>44699</v>
      </c>
      <c r="E16" s="98">
        <v>44699</v>
      </c>
      <c r="F16" s="183" t="s">
        <v>1882</v>
      </c>
      <c r="G16" s="183"/>
      <c r="H16" s="127" t="s">
        <v>1278</v>
      </c>
      <c r="I16" s="127" t="s">
        <v>1278</v>
      </c>
      <c r="J16" s="127" t="s">
        <v>1278</v>
      </c>
      <c r="K16" s="127" t="s">
        <v>1278</v>
      </c>
      <c r="L16" s="127" t="s">
        <v>1351</v>
      </c>
      <c r="M16" s="127" t="s">
        <v>1278</v>
      </c>
      <c r="N16" s="128">
        <v>44768</v>
      </c>
      <c r="O16" s="62" t="s">
        <v>1921</v>
      </c>
      <c r="P16" s="125" t="s">
        <v>1278</v>
      </c>
      <c r="Q16" s="125" t="s">
        <v>1278</v>
      </c>
      <c r="R16" s="125" t="s">
        <v>1278</v>
      </c>
      <c r="S16" s="125" t="s">
        <v>1351</v>
      </c>
      <c r="T16" s="125" t="s">
        <v>1278</v>
      </c>
      <c r="U16" s="125" t="s">
        <v>1351</v>
      </c>
      <c r="V16" s="130">
        <v>44796</v>
      </c>
      <c r="W16" s="124" t="s">
        <v>1921</v>
      </c>
      <c r="X16" s="283" t="s">
        <v>1280</v>
      </c>
      <c r="Y16" s="284"/>
      <c r="Z16" s="284"/>
      <c r="AA16" s="77">
        <v>44796</v>
      </c>
      <c r="AB16" s="97" t="s">
        <v>1921</v>
      </c>
      <c r="AC16" s="106" t="s">
        <v>1929</v>
      </c>
      <c r="AD16" s="107" t="s">
        <v>1930</v>
      </c>
      <c r="AE16" s="106" t="s">
        <v>1931</v>
      </c>
      <c r="AF16" s="108" t="s">
        <v>1932</v>
      </c>
      <c r="AG16" s="143" t="s">
        <v>1278</v>
      </c>
      <c r="AH16" s="143" t="s">
        <v>1278</v>
      </c>
      <c r="AI16" s="109" t="s">
        <v>1280</v>
      </c>
      <c r="AJ16" s="143" t="s">
        <v>1278</v>
      </c>
      <c r="AK16" s="143" t="s">
        <v>1278</v>
      </c>
      <c r="AL16" s="143" t="s">
        <v>1278</v>
      </c>
      <c r="AM16" s="143" t="s">
        <v>1278</v>
      </c>
      <c r="AN16" s="143" t="s">
        <v>1278</v>
      </c>
      <c r="AO16" s="109" t="s">
        <v>1921</v>
      </c>
      <c r="AP16" s="96" t="s">
        <v>1278</v>
      </c>
      <c r="AQ16" s="96" t="s">
        <v>1278</v>
      </c>
      <c r="AR16" s="96" t="s">
        <v>1278</v>
      </c>
      <c r="AS16" s="96" t="s">
        <v>1278</v>
      </c>
      <c r="AT16" s="96" t="s">
        <v>1278</v>
      </c>
      <c r="AU16" s="111" t="s">
        <v>1280</v>
      </c>
      <c r="AV16" s="98">
        <v>44797</v>
      </c>
      <c r="AW16" s="183" t="s">
        <v>1921</v>
      </c>
      <c r="AX16" s="131">
        <v>44797</v>
      </c>
      <c r="AY16" s="107" t="s">
        <v>1921</v>
      </c>
      <c r="AZ16" s="132">
        <v>44797</v>
      </c>
      <c r="BA16" s="133" t="s">
        <v>1921</v>
      </c>
      <c r="BB16" s="130">
        <v>44897</v>
      </c>
      <c r="BC16" s="124" t="s">
        <v>1370</v>
      </c>
      <c r="BD16" s="109" t="s">
        <v>586</v>
      </c>
      <c r="BE16" s="123">
        <v>44951</v>
      </c>
      <c r="BF16" s="109" t="s">
        <v>1287</v>
      </c>
    </row>
    <row r="17" spans="1:59" s="122" customFormat="1" x14ac:dyDescent="0.3">
      <c r="A17" s="134" t="s">
        <v>57</v>
      </c>
      <c r="B17" s="126" t="s">
        <v>1881</v>
      </c>
      <c r="C17" s="109" t="s">
        <v>1401</v>
      </c>
      <c r="D17" s="98">
        <v>44729</v>
      </c>
      <c r="E17" s="98">
        <v>44729</v>
      </c>
      <c r="F17" s="183" t="s">
        <v>1882</v>
      </c>
      <c r="G17" s="183"/>
      <c r="H17" s="127" t="s">
        <v>1278</v>
      </c>
      <c r="I17" s="127" t="s">
        <v>1278</v>
      </c>
      <c r="J17" s="127" t="s">
        <v>1278</v>
      </c>
      <c r="K17" s="127" t="s">
        <v>1278</v>
      </c>
      <c r="L17" s="127" t="s">
        <v>1278</v>
      </c>
      <c r="M17" s="127" t="s">
        <v>1278</v>
      </c>
      <c r="N17" s="128">
        <v>44769</v>
      </c>
      <c r="O17" s="62" t="s">
        <v>1440</v>
      </c>
      <c r="P17" s="125" t="s">
        <v>1278</v>
      </c>
      <c r="Q17" s="125" t="s">
        <v>1278</v>
      </c>
      <c r="R17" s="125" t="s">
        <v>1278</v>
      </c>
      <c r="S17" s="125"/>
      <c r="T17" s="125" t="s">
        <v>1278</v>
      </c>
      <c r="U17" s="125" t="s">
        <v>1351</v>
      </c>
      <c r="V17" s="130">
        <v>44769</v>
      </c>
      <c r="W17" s="124" t="s">
        <v>1440</v>
      </c>
      <c r="X17" s="283" t="s">
        <v>1280</v>
      </c>
      <c r="Y17" s="284"/>
      <c r="Z17" s="284"/>
      <c r="AA17" s="77">
        <v>44769</v>
      </c>
      <c r="AB17" s="97" t="s">
        <v>1440</v>
      </c>
      <c r="AC17" s="106" t="s">
        <v>1933</v>
      </c>
      <c r="AD17" s="107" t="s">
        <v>1934</v>
      </c>
      <c r="AE17" s="106" t="s">
        <v>1935</v>
      </c>
      <c r="AF17" s="108"/>
      <c r="AG17" s="143" t="s">
        <v>1278</v>
      </c>
      <c r="AH17" s="143" t="s">
        <v>1278</v>
      </c>
      <c r="AI17" s="109" t="s">
        <v>1280</v>
      </c>
      <c r="AJ17" s="143" t="s">
        <v>1278</v>
      </c>
      <c r="AK17" s="143" t="s">
        <v>1278</v>
      </c>
      <c r="AL17" s="143" t="s">
        <v>1278</v>
      </c>
      <c r="AM17" s="143" t="s">
        <v>1278</v>
      </c>
      <c r="AN17" s="143" t="s">
        <v>1278</v>
      </c>
      <c r="AO17" s="109" t="s">
        <v>1440</v>
      </c>
      <c r="AP17" s="96" t="s">
        <v>1278</v>
      </c>
      <c r="AQ17" s="96" t="s">
        <v>1278</v>
      </c>
      <c r="AR17" s="96" t="s">
        <v>1278</v>
      </c>
      <c r="AS17" s="96" t="s">
        <v>1278</v>
      </c>
      <c r="AT17" s="96" t="s">
        <v>1278</v>
      </c>
      <c r="AU17" s="111" t="s">
        <v>1280</v>
      </c>
      <c r="AV17" s="98">
        <v>44722</v>
      </c>
      <c r="AW17" s="183" t="s">
        <v>1440</v>
      </c>
      <c r="AX17" s="131">
        <v>44852</v>
      </c>
      <c r="AY17" s="107" t="s">
        <v>1284</v>
      </c>
      <c r="AZ17" s="132">
        <v>44852</v>
      </c>
      <c r="BA17" s="133" t="s">
        <v>1284</v>
      </c>
      <c r="BB17" s="130">
        <v>44897</v>
      </c>
      <c r="BC17" s="124" t="s">
        <v>1370</v>
      </c>
      <c r="BD17" s="109" t="s">
        <v>587</v>
      </c>
      <c r="BE17" s="123">
        <v>44951</v>
      </c>
      <c r="BF17" s="109" t="s">
        <v>1287</v>
      </c>
    </row>
    <row r="18" spans="1:59" s="122" customFormat="1" x14ac:dyDescent="0.3">
      <c r="A18" s="134" t="s">
        <v>188</v>
      </c>
      <c r="B18" s="126" t="s">
        <v>1889</v>
      </c>
      <c r="C18" s="109" t="s">
        <v>1345</v>
      </c>
      <c r="D18" s="98">
        <v>44846</v>
      </c>
      <c r="E18" s="98">
        <v>44846</v>
      </c>
      <c r="F18" s="183" t="s">
        <v>1882</v>
      </c>
      <c r="G18" s="183"/>
      <c r="H18" s="127" t="s">
        <v>1278</v>
      </c>
      <c r="I18" s="127" t="s">
        <v>1278</v>
      </c>
      <c r="J18" s="127" t="s">
        <v>1278</v>
      </c>
      <c r="K18" s="127" t="s">
        <v>1278</v>
      </c>
      <c r="L18" s="127" t="s">
        <v>1278</v>
      </c>
      <c r="M18" s="127" t="s">
        <v>1278</v>
      </c>
      <c r="N18" s="128">
        <v>44894</v>
      </c>
      <c r="O18" s="62" t="s">
        <v>1284</v>
      </c>
      <c r="P18" s="330" t="s">
        <v>1517</v>
      </c>
      <c r="Q18" s="331"/>
      <c r="R18" s="331"/>
      <c r="S18" s="331"/>
      <c r="T18" s="331"/>
      <c r="U18" s="332"/>
      <c r="V18" s="130">
        <v>44894</v>
      </c>
      <c r="W18" s="124" t="s">
        <v>1284</v>
      </c>
      <c r="X18" s="96" t="s">
        <v>1278</v>
      </c>
      <c r="Y18" s="96" t="s">
        <v>1278</v>
      </c>
      <c r="Z18" s="96" t="s">
        <v>1278</v>
      </c>
      <c r="AA18" s="77">
        <v>44894</v>
      </c>
      <c r="AB18" s="97" t="s">
        <v>1284</v>
      </c>
      <c r="AC18" s="106" t="s">
        <v>1280</v>
      </c>
      <c r="AD18" s="107" t="s">
        <v>1280</v>
      </c>
      <c r="AE18" s="106" t="s">
        <v>1936</v>
      </c>
      <c r="AF18" s="108" t="s">
        <v>1280</v>
      </c>
      <c r="AG18" s="304" t="s">
        <v>1280</v>
      </c>
      <c r="AH18" s="303"/>
      <c r="AI18" s="109" t="s">
        <v>1280</v>
      </c>
      <c r="AJ18" s="143" t="s">
        <v>1278</v>
      </c>
      <c r="AK18" s="143" t="s">
        <v>1278</v>
      </c>
      <c r="AL18" s="143" t="s">
        <v>1278</v>
      </c>
      <c r="AM18" s="143" t="s">
        <v>1278</v>
      </c>
      <c r="AN18" s="143" t="s">
        <v>1278</v>
      </c>
      <c r="AO18" s="109" t="s">
        <v>1284</v>
      </c>
      <c r="AP18" s="96" t="s">
        <v>1278</v>
      </c>
      <c r="AQ18" s="96" t="s">
        <v>1278</v>
      </c>
      <c r="AR18" s="96" t="s">
        <v>1278</v>
      </c>
      <c r="AS18" s="96" t="s">
        <v>1278</v>
      </c>
      <c r="AT18" s="96" t="s">
        <v>1278</v>
      </c>
      <c r="AU18" s="111" t="s">
        <v>1280</v>
      </c>
      <c r="AV18" s="98">
        <v>44894</v>
      </c>
      <c r="AW18" s="183" t="s">
        <v>1284</v>
      </c>
      <c r="AX18" s="131">
        <v>44894</v>
      </c>
      <c r="AY18" s="107" t="s">
        <v>1284</v>
      </c>
      <c r="AZ18" s="132">
        <v>44894</v>
      </c>
      <c r="BA18" s="133" t="s">
        <v>1284</v>
      </c>
      <c r="BB18" s="130">
        <v>44894</v>
      </c>
      <c r="BC18" s="124" t="s">
        <v>1370</v>
      </c>
      <c r="BD18" s="109" t="s">
        <v>588</v>
      </c>
      <c r="BE18" s="123">
        <v>44951</v>
      </c>
      <c r="BF18" s="109" t="s">
        <v>1287</v>
      </c>
    </row>
    <row r="19" spans="1:59" s="122" customFormat="1" x14ac:dyDescent="0.3">
      <c r="A19" s="134" t="s">
        <v>57</v>
      </c>
      <c r="B19" s="126" t="s">
        <v>1881</v>
      </c>
      <c r="C19" s="109" t="s">
        <v>1345</v>
      </c>
      <c r="D19" s="98">
        <v>44845</v>
      </c>
      <c r="E19" s="98">
        <v>44845</v>
      </c>
      <c r="F19" s="183" t="s">
        <v>1882</v>
      </c>
      <c r="G19" s="183"/>
      <c r="H19" s="127" t="s">
        <v>1278</v>
      </c>
      <c r="I19" s="127" t="s">
        <v>1278</v>
      </c>
      <c r="J19" s="127" t="s">
        <v>1278</v>
      </c>
      <c r="K19" s="127" t="s">
        <v>1278</v>
      </c>
      <c r="L19" s="127" t="s">
        <v>1278</v>
      </c>
      <c r="M19" s="127" t="s">
        <v>1278</v>
      </c>
      <c r="N19" s="128">
        <v>45006</v>
      </c>
      <c r="O19" s="62" t="s">
        <v>1284</v>
      </c>
      <c r="P19" s="330" t="s">
        <v>1517</v>
      </c>
      <c r="Q19" s="331"/>
      <c r="R19" s="331"/>
      <c r="S19" s="331"/>
      <c r="T19" s="331"/>
      <c r="U19" s="332"/>
      <c r="V19" s="130">
        <v>45006</v>
      </c>
      <c r="W19" s="124" t="s">
        <v>1284</v>
      </c>
      <c r="X19" s="96" t="s">
        <v>1278</v>
      </c>
      <c r="Y19" s="96" t="s">
        <v>1278</v>
      </c>
      <c r="Z19" s="96" t="s">
        <v>1278</v>
      </c>
      <c r="AA19" s="77">
        <v>45006</v>
      </c>
      <c r="AB19" s="97" t="s">
        <v>1284</v>
      </c>
      <c r="AC19" s="106" t="s">
        <v>1280</v>
      </c>
      <c r="AD19" s="107" t="s">
        <v>1280</v>
      </c>
      <c r="AE19" s="106" t="s">
        <v>1937</v>
      </c>
      <c r="AF19" s="108" t="s">
        <v>1280</v>
      </c>
      <c r="AG19" s="304" t="s">
        <v>1280</v>
      </c>
      <c r="AH19" s="303"/>
      <c r="AI19" s="109" t="s">
        <v>1280</v>
      </c>
      <c r="AJ19" s="143" t="s">
        <v>1278</v>
      </c>
      <c r="AK19" s="143" t="s">
        <v>1278</v>
      </c>
      <c r="AL19" s="143" t="s">
        <v>1278</v>
      </c>
      <c r="AM19" s="143" t="s">
        <v>1278</v>
      </c>
      <c r="AN19" s="143" t="s">
        <v>1278</v>
      </c>
      <c r="AO19" s="109" t="s">
        <v>1284</v>
      </c>
      <c r="AP19" s="96" t="s">
        <v>1278</v>
      </c>
      <c r="AQ19" s="96" t="s">
        <v>1278</v>
      </c>
      <c r="AR19" s="96" t="s">
        <v>1278</v>
      </c>
      <c r="AS19" s="96" t="s">
        <v>1278</v>
      </c>
      <c r="AT19" s="96" t="s">
        <v>1278</v>
      </c>
      <c r="AU19" s="111" t="s">
        <v>1280</v>
      </c>
      <c r="AV19" s="98">
        <v>45006</v>
      </c>
      <c r="AW19" s="183" t="s">
        <v>1284</v>
      </c>
      <c r="AX19" s="131">
        <v>45006</v>
      </c>
      <c r="AY19" s="107" t="s">
        <v>1284</v>
      </c>
      <c r="AZ19" s="132">
        <v>45006</v>
      </c>
      <c r="BA19" s="133" t="s">
        <v>1284</v>
      </c>
      <c r="BB19" s="130">
        <v>44669</v>
      </c>
      <c r="BC19" s="124" t="s">
        <v>1370</v>
      </c>
      <c r="BD19" s="109" t="s">
        <v>741</v>
      </c>
      <c r="BE19" s="123">
        <v>45036</v>
      </c>
      <c r="BF19" s="109" t="s">
        <v>1287</v>
      </c>
    </row>
    <row r="20" spans="1:59" s="122" customFormat="1" x14ac:dyDescent="0.3">
      <c r="A20" s="134" t="s">
        <v>59</v>
      </c>
      <c r="B20" s="126" t="s">
        <v>1885</v>
      </c>
      <c r="C20" s="109" t="s">
        <v>1345</v>
      </c>
      <c r="D20" s="98">
        <v>44844</v>
      </c>
      <c r="E20" s="98">
        <v>44844</v>
      </c>
      <c r="F20" s="183" t="s">
        <v>1882</v>
      </c>
      <c r="G20" s="183"/>
      <c r="H20" s="127" t="s">
        <v>1278</v>
      </c>
      <c r="I20" s="127" t="s">
        <v>1278</v>
      </c>
      <c r="J20" s="127" t="s">
        <v>1278</v>
      </c>
      <c r="K20" s="127" t="s">
        <v>1278</v>
      </c>
      <c r="L20" s="127" t="s">
        <v>1278</v>
      </c>
      <c r="M20" s="127" t="s">
        <v>1278</v>
      </c>
      <c r="N20" s="128">
        <v>44894</v>
      </c>
      <c r="O20" s="62" t="s">
        <v>1284</v>
      </c>
      <c r="P20" s="330" t="s">
        <v>1517</v>
      </c>
      <c r="Q20" s="331"/>
      <c r="R20" s="331"/>
      <c r="S20" s="331"/>
      <c r="T20" s="331"/>
      <c r="U20" s="332"/>
      <c r="V20" s="130">
        <v>44894</v>
      </c>
      <c r="W20" s="124" t="s">
        <v>1284</v>
      </c>
      <c r="X20" s="96" t="s">
        <v>1278</v>
      </c>
      <c r="Y20" s="96" t="s">
        <v>1278</v>
      </c>
      <c r="Z20" s="96" t="s">
        <v>1278</v>
      </c>
      <c r="AA20" s="98">
        <v>44894</v>
      </c>
      <c r="AB20" s="183" t="s">
        <v>1284</v>
      </c>
      <c r="AC20" s="106" t="s">
        <v>1280</v>
      </c>
      <c r="AD20" s="107" t="s">
        <v>1280</v>
      </c>
      <c r="AE20" s="106" t="s">
        <v>1938</v>
      </c>
      <c r="AF20" s="108" t="s">
        <v>1280</v>
      </c>
      <c r="AG20" s="304" t="s">
        <v>1280</v>
      </c>
      <c r="AH20" s="303"/>
      <c r="AI20" s="109" t="s">
        <v>1280</v>
      </c>
      <c r="AJ20" s="143" t="s">
        <v>1278</v>
      </c>
      <c r="AK20" s="143" t="s">
        <v>1278</v>
      </c>
      <c r="AL20" s="143" t="s">
        <v>1278</v>
      </c>
      <c r="AM20" s="143" t="s">
        <v>1278</v>
      </c>
      <c r="AN20" s="143" t="s">
        <v>1278</v>
      </c>
      <c r="AO20" s="109" t="s">
        <v>1284</v>
      </c>
      <c r="AP20" s="96" t="s">
        <v>1278</v>
      </c>
      <c r="AQ20" s="96" t="s">
        <v>1278</v>
      </c>
      <c r="AR20" s="96" t="s">
        <v>1278</v>
      </c>
      <c r="AS20" s="96" t="s">
        <v>1278</v>
      </c>
      <c r="AT20" s="96" t="s">
        <v>1278</v>
      </c>
      <c r="AU20" s="111" t="s">
        <v>1280</v>
      </c>
      <c r="AV20" s="98">
        <v>44894</v>
      </c>
      <c r="AW20" s="183" t="s">
        <v>1284</v>
      </c>
      <c r="AX20" s="131">
        <v>44894</v>
      </c>
      <c r="AY20" s="107" t="s">
        <v>1284</v>
      </c>
      <c r="AZ20" s="132">
        <v>44894</v>
      </c>
      <c r="BA20" s="133" t="s">
        <v>1284</v>
      </c>
      <c r="BB20" s="130">
        <v>44894</v>
      </c>
      <c r="BC20" s="124" t="s">
        <v>1370</v>
      </c>
      <c r="BD20" s="109" t="s">
        <v>589</v>
      </c>
      <c r="BE20" s="123">
        <v>44951</v>
      </c>
      <c r="BF20" s="109" t="s">
        <v>1287</v>
      </c>
    </row>
    <row r="21" spans="1:59" s="122" customFormat="1" x14ac:dyDescent="0.3">
      <c r="A21" s="134" t="s">
        <v>1939</v>
      </c>
      <c r="B21" s="126" t="s">
        <v>1887</v>
      </c>
      <c r="C21" s="109" t="s">
        <v>1345</v>
      </c>
      <c r="D21" s="98">
        <v>44873</v>
      </c>
      <c r="E21" s="98">
        <v>44873</v>
      </c>
      <c r="F21" s="183" t="s">
        <v>1882</v>
      </c>
      <c r="G21" s="183"/>
      <c r="H21" s="127" t="s">
        <v>1278</v>
      </c>
      <c r="I21" s="127" t="s">
        <v>1278</v>
      </c>
      <c r="J21" s="127" t="s">
        <v>1278</v>
      </c>
      <c r="K21" s="127" t="s">
        <v>1278</v>
      </c>
      <c r="L21" s="127" t="s">
        <v>1278</v>
      </c>
      <c r="M21" s="127" t="s">
        <v>1278</v>
      </c>
      <c r="N21" s="128">
        <v>44974</v>
      </c>
      <c r="O21" s="62" t="s">
        <v>1287</v>
      </c>
      <c r="P21" s="330" t="s">
        <v>1517</v>
      </c>
      <c r="Q21" s="331"/>
      <c r="R21" s="331"/>
      <c r="S21" s="331"/>
      <c r="T21" s="331"/>
      <c r="U21" s="332"/>
      <c r="V21" s="130">
        <v>44974</v>
      </c>
      <c r="W21" s="124" t="s">
        <v>1287</v>
      </c>
      <c r="X21" s="96" t="s">
        <v>1278</v>
      </c>
      <c r="Y21" s="96" t="s">
        <v>1278</v>
      </c>
      <c r="Z21" s="96" t="s">
        <v>1278</v>
      </c>
      <c r="AA21" s="98">
        <v>44974</v>
      </c>
      <c r="AB21" s="183" t="s">
        <v>1287</v>
      </c>
      <c r="AC21" s="106" t="s">
        <v>1280</v>
      </c>
      <c r="AD21" s="107" t="s">
        <v>1280</v>
      </c>
      <c r="AE21" s="106" t="s">
        <v>1940</v>
      </c>
      <c r="AF21" s="108" t="s">
        <v>1280</v>
      </c>
      <c r="AG21" s="304" t="s">
        <v>1280</v>
      </c>
      <c r="AH21" s="303"/>
      <c r="AI21" s="109" t="s">
        <v>1280</v>
      </c>
      <c r="AJ21" s="143" t="s">
        <v>1278</v>
      </c>
      <c r="AK21" s="143" t="s">
        <v>1278</v>
      </c>
      <c r="AL21" s="143" t="s">
        <v>1278</v>
      </c>
      <c r="AM21" s="143" t="s">
        <v>1278</v>
      </c>
      <c r="AN21" s="143" t="s">
        <v>1278</v>
      </c>
      <c r="AO21" s="109" t="s">
        <v>1287</v>
      </c>
      <c r="AP21" s="96" t="s">
        <v>1278</v>
      </c>
      <c r="AQ21" s="96" t="s">
        <v>1278</v>
      </c>
      <c r="AR21" s="96" t="s">
        <v>1278</v>
      </c>
      <c r="AS21" s="96" t="s">
        <v>1278</v>
      </c>
      <c r="AT21" s="96" t="s">
        <v>1278</v>
      </c>
      <c r="AU21" s="111" t="s">
        <v>1280</v>
      </c>
      <c r="AV21" s="98">
        <v>44974</v>
      </c>
      <c r="AW21" s="183" t="s">
        <v>1287</v>
      </c>
      <c r="AX21" s="131">
        <v>44974</v>
      </c>
      <c r="AY21" s="107" t="s">
        <v>1287</v>
      </c>
      <c r="AZ21" s="132">
        <v>44974</v>
      </c>
      <c r="BA21" s="133" t="s">
        <v>1287</v>
      </c>
      <c r="BB21" s="130">
        <v>44979</v>
      </c>
      <c r="BC21" s="124" t="s">
        <v>1370</v>
      </c>
      <c r="BD21" s="109" t="s">
        <v>1941</v>
      </c>
      <c r="BE21" s="123">
        <v>44994</v>
      </c>
      <c r="BF21" s="109" t="s">
        <v>1287</v>
      </c>
    </row>
    <row r="22" spans="1:59" s="122" customFormat="1" x14ac:dyDescent="0.3">
      <c r="A22" s="134" t="s">
        <v>450</v>
      </c>
      <c r="B22" s="126" t="s">
        <v>1942</v>
      </c>
      <c r="C22" s="109" t="s">
        <v>1401</v>
      </c>
      <c r="D22" s="98">
        <v>44757</v>
      </c>
      <c r="E22" s="98">
        <v>44883</v>
      </c>
      <c r="F22" s="183" t="s">
        <v>1882</v>
      </c>
      <c r="G22" s="183" t="s">
        <v>1278</v>
      </c>
      <c r="H22" s="127" t="s">
        <v>1278</v>
      </c>
      <c r="I22" s="127" t="s">
        <v>1278</v>
      </c>
      <c r="J22" s="127" t="s">
        <v>1278</v>
      </c>
      <c r="K22" s="127" t="s">
        <v>1278</v>
      </c>
      <c r="L22" s="127" t="s">
        <v>1278</v>
      </c>
      <c r="M22" s="127" t="s">
        <v>1278</v>
      </c>
      <c r="N22" s="128">
        <v>44883</v>
      </c>
      <c r="O22" s="62" t="s">
        <v>1370</v>
      </c>
      <c r="P22" s="125" t="s">
        <v>1278</v>
      </c>
      <c r="Q22" s="125" t="s">
        <v>1278</v>
      </c>
      <c r="R22" s="125" t="s">
        <v>1278</v>
      </c>
      <c r="S22" s="125" t="s">
        <v>1278</v>
      </c>
      <c r="T22" s="125" t="s">
        <v>1278</v>
      </c>
      <c r="U22" s="125" t="s">
        <v>1496</v>
      </c>
      <c r="V22" s="130">
        <v>44883</v>
      </c>
      <c r="W22" s="124" t="s">
        <v>1370</v>
      </c>
      <c r="X22" s="283" t="s">
        <v>1280</v>
      </c>
      <c r="Y22" s="284"/>
      <c r="Z22" s="284"/>
      <c r="AA22" s="98">
        <v>44883</v>
      </c>
      <c r="AB22" s="183" t="s">
        <v>1370</v>
      </c>
      <c r="AC22" s="106" t="s">
        <v>1943</v>
      </c>
      <c r="AD22" s="107" t="s">
        <v>1944</v>
      </c>
      <c r="AE22" s="106" t="s">
        <v>1945</v>
      </c>
      <c r="AF22" s="108" t="s">
        <v>1946</v>
      </c>
      <c r="AG22" s="143" t="s">
        <v>1278</v>
      </c>
      <c r="AH22" s="143" t="s">
        <v>1278</v>
      </c>
      <c r="AI22" s="109" t="s">
        <v>1280</v>
      </c>
      <c r="AJ22" s="143" t="s">
        <v>1278</v>
      </c>
      <c r="AK22" s="143" t="s">
        <v>1278</v>
      </c>
      <c r="AL22" s="143" t="s">
        <v>1278</v>
      </c>
      <c r="AM22" s="143" t="s">
        <v>1278</v>
      </c>
      <c r="AN22" s="143" t="s">
        <v>1278</v>
      </c>
      <c r="AO22" s="109" t="s">
        <v>1370</v>
      </c>
      <c r="AP22" s="96" t="s">
        <v>1278</v>
      </c>
      <c r="AQ22" s="96" t="s">
        <v>1278</v>
      </c>
      <c r="AR22" s="96" t="s">
        <v>1278</v>
      </c>
      <c r="AS22" s="96" t="s">
        <v>1278</v>
      </c>
      <c r="AT22" s="96" t="s">
        <v>1278</v>
      </c>
      <c r="AU22" s="111" t="s">
        <v>1280</v>
      </c>
      <c r="AV22" s="98">
        <v>44883</v>
      </c>
      <c r="AW22" s="183" t="s">
        <v>1370</v>
      </c>
      <c r="AX22" s="131">
        <v>44894</v>
      </c>
      <c r="AY22" s="107" t="s">
        <v>1284</v>
      </c>
      <c r="AZ22" s="132">
        <v>44894</v>
      </c>
      <c r="BA22" s="133" t="s">
        <v>1284</v>
      </c>
      <c r="BB22" s="130">
        <v>44883</v>
      </c>
      <c r="BC22" s="124" t="s">
        <v>1370</v>
      </c>
      <c r="BD22" s="109" t="s">
        <v>1947</v>
      </c>
      <c r="BE22" s="123">
        <v>44888</v>
      </c>
      <c r="BF22" s="109" t="s">
        <v>1287</v>
      </c>
    </row>
    <row r="23" spans="1:59" customFormat="1" x14ac:dyDescent="0.3">
      <c r="A23" s="99" t="s">
        <v>450</v>
      </c>
      <c r="B23" s="137" t="s">
        <v>1942</v>
      </c>
      <c r="C23" s="109" t="s">
        <v>1345</v>
      </c>
      <c r="D23" s="98">
        <v>44949</v>
      </c>
      <c r="E23" s="98">
        <v>44949</v>
      </c>
      <c r="F23" s="183" t="s">
        <v>1882</v>
      </c>
      <c r="G23" s="183" t="s">
        <v>1517</v>
      </c>
      <c r="H23" s="127" t="s">
        <v>1278</v>
      </c>
      <c r="I23" s="127" t="s">
        <v>1278</v>
      </c>
      <c r="J23" s="127" t="s">
        <v>1278</v>
      </c>
      <c r="K23" s="127" t="s">
        <v>1278</v>
      </c>
      <c r="L23" s="127" t="s">
        <v>1351</v>
      </c>
      <c r="M23" s="127" t="s">
        <v>1278</v>
      </c>
      <c r="N23" s="128">
        <v>44970</v>
      </c>
      <c r="O23" s="62" t="s">
        <v>1921</v>
      </c>
      <c r="P23" s="330" t="s">
        <v>1280</v>
      </c>
      <c r="Q23" s="334"/>
      <c r="R23" s="334"/>
      <c r="S23" s="334"/>
      <c r="T23" s="334"/>
      <c r="U23" s="334"/>
      <c r="V23" s="335"/>
      <c r="W23" s="330"/>
      <c r="X23" s="96" t="s">
        <v>1278</v>
      </c>
      <c r="Y23" s="96" t="s">
        <v>1278</v>
      </c>
      <c r="Z23" s="96" t="s">
        <v>1278</v>
      </c>
      <c r="AA23" s="98">
        <v>44970</v>
      </c>
      <c r="AB23" s="183" t="s">
        <v>1921</v>
      </c>
      <c r="AC23" s="106" t="s">
        <v>1280</v>
      </c>
      <c r="AD23" s="107" t="s">
        <v>1280</v>
      </c>
      <c r="AE23" s="106" t="s">
        <v>1948</v>
      </c>
      <c r="AF23" s="108" t="s">
        <v>1280</v>
      </c>
      <c r="AG23" s="304" t="s">
        <v>1280</v>
      </c>
      <c r="AH23" s="303"/>
      <c r="AI23" s="109" t="s">
        <v>1280</v>
      </c>
      <c r="AJ23" s="143" t="s">
        <v>1278</v>
      </c>
      <c r="AK23" s="143" t="s">
        <v>1351</v>
      </c>
      <c r="AL23" s="143" t="s">
        <v>1278</v>
      </c>
      <c r="AM23" s="143" t="s">
        <v>1278</v>
      </c>
      <c r="AN23" s="143" t="s">
        <v>1278</v>
      </c>
      <c r="AO23" s="109" t="s">
        <v>1921</v>
      </c>
      <c r="AP23" s="96" t="s">
        <v>1278</v>
      </c>
      <c r="AQ23" s="96" t="s">
        <v>1278</v>
      </c>
      <c r="AR23" s="96" t="s">
        <v>1278</v>
      </c>
      <c r="AS23" s="96" t="s">
        <v>1278</v>
      </c>
      <c r="AT23" s="96" t="s">
        <v>1278</v>
      </c>
      <c r="AU23" s="111" t="s">
        <v>1280</v>
      </c>
      <c r="AV23" s="98">
        <v>44970</v>
      </c>
      <c r="AW23" s="183" t="s">
        <v>1921</v>
      </c>
      <c r="AX23" s="131">
        <v>44971</v>
      </c>
      <c r="AY23" s="107" t="s">
        <v>1921</v>
      </c>
      <c r="AZ23" s="132">
        <v>44970</v>
      </c>
      <c r="BA23" s="133" t="s">
        <v>1921</v>
      </c>
      <c r="BB23" s="130">
        <v>45002</v>
      </c>
      <c r="BC23" s="124" t="s">
        <v>1370</v>
      </c>
      <c r="BD23" s="109" t="s">
        <v>1949</v>
      </c>
      <c r="BE23" s="123">
        <v>45033</v>
      </c>
      <c r="BF23" s="109" t="s">
        <v>1287</v>
      </c>
      <c r="BG23" s="95"/>
    </row>
    <row r="24" spans="1:59" customFormat="1" x14ac:dyDescent="0.3">
      <c r="A24" s="99" t="s">
        <v>188</v>
      </c>
      <c r="B24" s="137" t="s">
        <v>1889</v>
      </c>
      <c r="C24" s="109" t="s">
        <v>1345</v>
      </c>
      <c r="D24" s="98">
        <v>44949</v>
      </c>
      <c r="E24" s="98">
        <v>44949</v>
      </c>
      <c r="F24" s="183" t="s">
        <v>1882</v>
      </c>
      <c r="G24" s="183" t="s">
        <v>1517</v>
      </c>
      <c r="H24" s="127" t="s">
        <v>1278</v>
      </c>
      <c r="I24" s="127" t="s">
        <v>1278</v>
      </c>
      <c r="J24" s="127" t="s">
        <v>1278</v>
      </c>
      <c r="K24" s="127" t="s">
        <v>1278</v>
      </c>
      <c r="L24" s="127" t="s">
        <v>1278</v>
      </c>
      <c r="M24" s="127" t="s">
        <v>1278</v>
      </c>
      <c r="N24" s="128">
        <v>44949</v>
      </c>
      <c r="O24" s="62" t="s">
        <v>1921</v>
      </c>
      <c r="P24" s="330" t="s">
        <v>1280</v>
      </c>
      <c r="Q24" s="334"/>
      <c r="R24" s="334"/>
      <c r="S24" s="334"/>
      <c r="T24" s="334"/>
      <c r="U24" s="334"/>
      <c r="V24" s="335"/>
      <c r="W24" s="330"/>
      <c r="X24" s="96" t="s">
        <v>1278</v>
      </c>
      <c r="Y24" s="96" t="s">
        <v>1278</v>
      </c>
      <c r="Z24" s="96" t="s">
        <v>1278</v>
      </c>
      <c r="AA24" s="98">
        <v>44970</v>
      </c>
      <c r="AB24" s="183" t="s">
        <v>1921</v>
      </c>
      <c r="AC24" s="106" t="s">
        <v>1280</v>
      </c>
      <c r="AD24" s="107" t="s">
        <v>1280</v>
      </c>
      <c r="AE24" s="106" t="s">
        <v>1950</v>
      </c>
      <c r="AF24" s="108" t="s">
        <v>1280</v>
      </c>
      <c r="AG24" s="304" t="s">
        <v>1280</v>
      </c>
      <c r="AH24" s="303"/>
      <c r="AI24" s="109" t="s">
        <v>1280</v>
      </c>
      <c r="AJ24" s="143" t="s">
        <v>1278</v>
      </c>
      <c r="AK24" s="143" t="s">
        <v>1351</v>
      </c>
      <c r="AL24" s="143" t="s">
        <v>1278</v>
      </c>
      <c r="AM24" s="143" t="s">
        <v>1278</v>
      </c>
      <c r="AN24" s="143" t="s">
        <v>1278</v>
      </c>
      <c r="AO24" s="109" t="s">
        <v>1921</v>
      </c>
      <c r="AP24" s="96" t="s">
        <v>1278</v>
      </c>
      <c r="AQ24" s="96" t="s">
        <v>1278</v>
      </c>
      <c r="AR24" s="96" t="s">
        <v>1278</v>
      </c>
      <c r="AS24" s="96" t="s">
        <v>1278</v>
      </c>
      <c r="AT24" s="96" t="s">
        <v>1278</v>
      </c>
      <c r="AU24" s="111" t="s">
        <v>1280</v>
      </c>
      <c r="AV24" s="98">
        <v>44972</v>
      </c>
      <c r="AW24" s="183" t="s">
        <v>1921</v>
      </c>
      <c r="AX24" s="131">
        <v>44972</v>
      </c>
      <c r="AY24" s="107" t="s">
        <v>1921</v>
      </c>
      <c r="AZ24" s="132">
        <v>44972</v>
      </c>
      <c r="BA24" s="133" t="s">
        <v>1921</v>
      </c>
      <c r="BB24" s="130">
        <v>45002</v>
      </c>
      <c r="BC24" s="124" t="s">
        <v>1370</v>
      </c>
      <c r="BD24" s="109" t="s">
        <v>1951</v>
      </c>
      <c r="BE24" s="123">
        <v>45033</v>
      </c>
      <c r="BF24" s="109" t="s">
        <v>1287</v>
      </c>
      <c r="BG24" s="95"/>
    </row>
    <row r="25" spans="1:59" s="122" customFormat="1" x14ac:dyDescent="0.3">
      <c r="A25" s="134" t="s">
        <v>582</v>
      </c>
      <c r="B25" s="126" t="s">
        <v>1952</v>
      </c>
      <c r="C25" s="109" t="s">
        <v>1345</v>
      </c>
      <c r="D25" s="98">
        <v>44977</v>
      </c>
      <c r="E25" s="98">
        <v>44977</v>
      </c>
      <c r="F25" s="183" t="s">
        <v>1882</v>
      </c>
      <c r="G25" s="183"/>
      <c r="H25" s="127" t="s">
        <v>1278</v>
      </c>
      <c r="I25" s="127" t="s">
        <v>1278</v>
      </c>
      <c r="J25" s="127" t="s">
        <v>1278</v>
      </c>
      <c r="K25" s="127" t="s">
        <v>1278</v>
      </c>
      <c r="L25" s="127" t="s">
        <v>1278</v>
      </c>
      <c r="M25" s="127" t="s">
        <v>1278</v>
      </c>
      <c r="N25" s="128">
        <v>44981</v>
      </c>
      <c r="O25" s="62" t="s">
        <v>1287</v>
      </c>
      <c r="P25" s="330" t="s">
        <v>1280</v>
      </c>
      <c r="Q25" s="334"/>
      <c r="R25" s="334"/>
      <c r="S25" s="334"/>
      <c r="T25" s="334"/>
      <c r="U25" s="334"/>
      <c r="V25" s="335"/>
      <c r="W25" s="330"/>
      <c r="X25" s="96" t="s">
        <v>1278</v>
      </c>
      <c r="Y25" s="96" t="s">
        <v>1278</v>
      </c>
      <c r="Z25" s="96" t="s">
        <v>1278</v>
      </c>
      <c r="AA25" s="98">
        <v>44981</v>
      </c>
      <c r="AB25" s="183" t="s">
        <v>1287</v>
      </c>
      <c r="AC25" s="106" t="s">
        <v>1280</v>
      </c>
      <c r="AD25" s="107" t="s">
        <v>1280</v>
      </c>
      <c r="AE25" s="106" t="s">
        <v>1953</v>
      </c>
      <c r="AF25" s="108" t="s">
        <v>1280</v>
      </c>
      <c r="AG25" s="304" t="s">
        <v>1280</v>
      </c>
      <c r="AH25" s="303"/>
      <c r="AI25" s="109" t="s">
        <v>1280</v>
      </c>
      <c r="AJ25" s="143" t="s">
        <v>1278</v>
      </c>
      <c r="AK25" s="143" t="s">
        <v>1278</v>
      </c>
      <c r="AL25" s="143" t="s">
        <v>1278</v>
      </c>
      <c r="AM25" s="143" t="s">
        <v>1278</v>
      </c>
      <c r="AN25" s="143" t="s">
        <v>1278</v>
      </c>
      <c r="AO25" s="109" t="s">
        <v>1287</v>
      </c>
      <c r="AP25" s="96" t="s">
        <v>1278</v>
      </c>
      <c r="AQ25" s="96" t="s">
        <v>1278</v>
      </c>
      <c r="AR25" s="96" t="s">
        <v>1278</v>
      </c>
      <c r="AS25" s="96" t="s">
        <v>1278</v>
      </c>
      <c r="AT25" s="96" t="s">
        <v>1278</v>
      </c>
      <c r="AU25" s="111" t="s">
        <v>1280</v>
      </c>
      <c r="AV25" s="98">
        <v>44981</v>
      </c>
      <c r="AW25" s="183" t="s">
        <v>1287</v>
      </c>
      <c r="AX25" s="131">
        <v>44981</v>
      </c>
      <c r="AY25" s="107" t="s">
        <v>1287</v>
      </c>
      <c r="AZ25" s="132">
        <v>44981</v>
      </c>
      <c r="BA25" s="133" t="s">
        <v>1287</v>
      </c>
      <c r="BB25" s="130">
        <v>45002</v>
      </c>
      <c r="BC25" s="124" t="s">
        <v>1370</v>
      </c>
      <c r="BD25" s="109" t="s">
        <v>1954</v>
      </c>
      <c r="BE25" s="123">
        <v>45033</v>
      </c>
      <c r="BF25" s="109" t="s">
        <v>1287</v>
      </c>
    </row>
    <row r="26" spans="1:59" s="122" customFormat="1" x14ac:dyDescent="0.3">
      <c r="A26" s="134" t="s">
        <v>307</v>
      </c>
      <c r="B26" s="126" t="s">
        <v>1897</v>
      </c>
      <c r="C26" s="109" t="s">
        <v>1345</v>
      </c>
      <c r="D26" s="98">
        <v>44978</v>
      </c>
      <c r="E26" s="98">
        <v>44978</v>
      </c>
      <c r="F26" s="183" t="s">
        <v>1882</v>
      </c>
      <c r="G26" s="183"/>
      <c r="H26" s="127" t="s">
        <v>1278</v>
      </c>
      <c r="I26" s="127" t="s">
        <v>1278</v>
      </c>
      <c r="J26" s="127" t="s">
        <v>1278</v>
      </c>
      <c r="K26" s="127" t="s">
        <v>1278</v>
      </c>
      <c r="L26" s="127" t="s">
        <v>1278</v>
      </c>
      <c r="M26" s="127" t="s">
        <v>1278</v>
      </c>
      <c r="N26" s="128">
        <v>44981</v>
      </c>
      <c r="O26" s="62" t="s">
        <v>1287</v>
      </c>
      <c r="P26" s="330" t="s">
        <v>1280</v>
      </c>
      <c r="Q26" s="334"/>
      <c r="R26" s="334"/>
      <c r="S26" s="334"/>
      <c r="T26" s="334"/>
      <c r="U26" s="334"/>
      <c r="V26" s="335"/>
      <c r="W26" s="330"/>
      <c r="X26" s="96" t="s">
        <v>1278</v>
      </c>
      <c r="Y26" s="96" t="s">
        <v>1278</v>
      </c>
      <c r="Z26" s="96" t="s">
        <v>1278</v>
      </c>
      <c r="AA26" s="98">
        <v>44981</v>
      </c>
      <c r="AB26" s="183" t="s">
        <v>1287</v>
      </c>
      <c r="AC26" s="106" t="s">
        <v>1280</v>
      </c>
      <c r="AD26" s="107" t="s">
        <v>1280</v>
      </c>
      <c r="AE26" s="106" t="s">
        <v>1955</v>
      </c>
      <c r="AF26" s="108" t="s">
        <v>1280</v>
      </c>
      <c r="AG26" s="304" t="s">
        <v>1280</v>
      </c>
      <c r="AH26" s="303"/>
      <c r="AI26" s="109" t="s">
        <v>1280</v>
      </c>
      <c r="AJ26" s="143" t="s">
        <v>1278</v>
      </c>
      <c r="AK26" s="143" t="s">
        <v>1278</v>
      </c>
      <c r="AL26" s="143" t="s">
        <v>1278</v>
      </c>
      <c r="AM26" s="143" t="s">
        <v>1278</v>
      </c>
      <c r="AN26" s="143" t="s">
        <v>1278</v>
      </c>
      <c r="AO26" s="109" t="s">
        <v>1287</v>
      </c>
      <c r="AP26" s="96" t="s">
        <v>1278</v>
      </c>
      <c r="AQ26" s="96" t="s">
        <v>1278</v>
      </c>
      <c r="AR26" s="96" t="s">
        <v>1278</v>
      </c>
      <c r="AS26" s="96" t="s">
        <v>1278</v>
      </c>
      <c r="AT26" s="96" t="s">
        <v>1278</v>
      </c>
      <c r="AU26" s="111" t="s">
        <v>1280</v>
      </c>
      <c r="AV26" s="98">
        <v>44981</v>
      </c>
      <c r="AW26" s="183" t="s">
        <v>1287</v>
      </c>
      <c r="AX26" s="131">
        <v>44981</v>
      </c>
      <c r="AY26" s="107" t="s">
        <v>1287</v>
      </c>
      <c r="AZ26" s="132">
        <v>44981</v>
      </c>
      <c r="BA26" s="133" t="s">
        <v>1287</v>
      </c>
      <c r="BB26" s="130">
        <v>45002</v>
      </c>
      <c r="BC26" s="124" t="s">
        <v>1370</v>
      </c>
      <c r="BD26" s="109" t="s">
        <v>1956</v>
      </c>
      <c r="BE26" s="123">
        <v>45033</v>
      </c>
      <c r="BF26" s="109" t="s">
        <v>1287</v>
      </c>
    </row>
    <row r="27" spans="1:59" s="122" customFormat="1" x14ac:dyDescent="0.3">
      <c r="A27" s="134" t="s">
        <v>579</v>
      </c>
      <c r="B27" s="126" t="s">
        <v>1906</v>
      </c>
      <c r="C27" s="109" t="s">
        <v>1345</v>
      </c>
      <c r="D27" s="98">
        <v>44978</v>
      </c>
      <c r="E27" s="98">
        <v>44978</v>
      </c>
      <c r="F27" s="183" t="s">
        <v>1882</v>
      </c>
      <c r="G27" s="183"/>
      <c r="H27" s="127" t="s">
        <v>1278</v>
      </c>
      <c r="I27" s="127" t="s">
        <v>1278</v>
      </c>
      <c r="J27" s="127" t="s">
        <v>1278</v>
      </c>
      <c r="K27" s="127" t="s">
        <v>1278</v>
      </c>
      <c r="L27" s="127" t="s">
        <v>1278</v>
      </c>
      <c r="M27" s="127" t="s">
        <v>1278</v>
      </c>
      <c r="N27" s="128">
        <v>44981</v>
      </c>
      <c r="O27" s="62" t="s">
        <v>1287</v>
      </c>
      <c r="P27" s="330" t="s">
        <v>1280</v>
      </c>
      <c r="Q27" s="334"/>
      <c r="R27" s="334"/>
      <c r="S27" s="334"/>
      <c r="T27" s="334"/>
      <c r="U27" s="334"/>
      <c r="V27" s="335"/>
      <c r="W27" s="330"/>
      <c r="X27" s="96" t="s">
        <v>1278</v>
      </c>
      <c r="Y27" s="96" t="s">
        <v>1278</v>
      </c>
      <c r="Z27" s="96" t="s">
        <v>1278</v>
      </c>
      <c r="AA27" s="98">
        <v>44981</v>
      </c>
      <c r="AB27" s="183" t="s">
        <v>1287</v>
      </c>
      <c r="AC27" s="106" t="s">
        <v>1280</v>
      </c>
      <c r="AD27" s="107" t="s">
        <v>1280</v>
      </c>
      <c r="AE27" s="106" t="s">
        <v>1957</v>
      </c>
      <c r="AF27" s="108" t="s">
        <v>1280</v>
      </c>
      <c r="AG27" s="304" t="s">
        <v>1280</v>
      </c>
      <c r="AH27" s="303"/>
      <c r="AI27" s="109" t="s">
        <v>1280</v>
      </c>
      <c r="AJ27" s="143" t="s">
        <v>1278</v>
      </c>
      <c r="AK27" s="143" t="s">
        <v>1278</v>
      </c>
      <c r="AL27" s="143" t="s">
        <v>1278</v>
      </c>
      <c r="AM27" s="143" t="s">
        <v>1278</v>
      </c>
      <c r="AN27" s="143" t="s">
        <v>1278</v>
      </c>
      <c r="AO27" s="109" t="s">
        <v>1287</v>
      </c>
      <c r="AP27" s="96" t="s">
        <v>1278</v>
      </c>
      <c r="AQ27" s="96" t="s">
        <v>1278</v>
      </c>
      <c r="AR27" s="96" t="s">
        <v>1278</v>
      </c>
      <c r="AS27" s="96" t="s">
        <v>1278</v>
      </c>
      <c r="AT27" s="96" t="s">
        <v>1278</v>
      </c>
      <c r="AU27" s="111" t="s">
        <v>1280</v>
      </c>
      <c r="AV27" s="98">
        <v>44981</v>
      </c>
      <c r="AW27" s="183" t="s">
        <v>1287</v>
      </c>
      <c r="AX27" s="131">
        <v>44981</v>
      </c>
      <c r="AY27" s="107" t="s">
        <v>1287</v>
      </c>
      <c r="AZ27" s="132">
        <v>44981</v>
      </c>
      <c r="BA27" s="133" t="s">
        <v>1287</v>
      </c>
      <c r="BB27" s="130">
        <v>45002</v>
      </c>
      <c r="BC27" s="124" t="s">
        <v>1370</v>
      </c>
      <c r="BD27" s="109" t="s">
        <v>1958</v>
      </c>
      <c r="BE27" s="123">
        <v>45033</v>
      </c>
      <c r="BF27" s="109" t="s">
        <v>1287</v>
      </c>
    </row>
    <row r="28" spans="1:59" s="122" customFormat="1" x14ac:dyDescent="0.3">
      <c r="A28" s="134" t="s">
        <v>57</v>
      </c>
      <c r="B28" s="126" t="s">
        <v>1881</v>
      </c>
      <c r="C28" s="109" t="s">
        <v>1345</v>
      </c>
      <c r="D28" s="98">
        <v>44979</v>
      </c>
      <c r="E28" s="98">
        <v>44979</v>
      </c>
      <c r="F28" s="183" t="s">
        <v>1882</v>
      </c>
      <c r="G28" s="183"/>
      <c r="H28" s="127" t="s">
        <v>1278</v>
      </c>
      <c r="I28" s="127" t="s">
        <v>1278</v>
      </c>
      <c r="J28" s="127" t="s">
        <v>1278</v>
      </c>
      <c r="K28" s="127" t="s">
        <v>1278</v>
      </c>
      <c r="L28" s="127" t="s">
        <v>1278</v>
      </c>
      <c r="M28" s="127" t="s">
        <v>1278</v>
      </c>
      <c r="N28" s="128">
        <v>45001</v>
      </c>
      <c r="O28" s="62" t="s">
        <v>1287</v>
      </c>
      <c r="P28" s="330" t="s">
        <v>1280</v>
      </c>
      <c r="Q28" s="334"/>
      <c r="R28" s="334"/>
      <c r="S28" s="334"/>
      <c r="T28" s="334"/>
      <c r="U28" s="334"/>
      <c r="V28" s="335"/>
      <c r="W28" s="330"/>
      <c r="X28" s="96" t="s">
        <v>1278</v>
      </c>
      <c r="Y28" s="96" t="s">
        <v>1278</v>
      </c>
      <c r="Z28" s="96" t="s">
        <v>1278</v>
      </c>
      <c r="AA28" s="98">
        <v>45001</v>
      </c>
      <c r="AB28" s="183" t="s">
        <v>1287</v>
      </c>
      <c r="AC28" s="106" t="s">
        <v>1280</v>
      </c>
      <c r="AD28" s="107" t="s">
        <v>1280</v>
      </c>
      <c r="AE28" s="106" t="s">
        <v>1959</v>
      </c>
      <c r="AF28" s="108" t="s">
        <v>1280</v>
      </c>
      <c r="AG28" s="304" t="s">
        <v>1280</v>
      </c>
      <c r="AH28" s="303"/>
      <c r="AI28" s="109" t="s">
        <v>1280</v>
      </c>
      <c r="AJ28" s="143" t="s">
        <v>1278</v>
      </c>
      <c r="AK28" s="143" t="s">
        <v>1278</v>
      </c>
      <c r="AL28" s="143" t="s">
        <v>1278</v>
      </c>
      <c r="AM28" s="143" t="s">
        <v>1278</v>
      </c>
      <c r="AN28" s="143" t="s">
        <v>1278</v>
      </c>
      <c r="AO28" s="109" t="s">
        <v>1287</v>
      </c>
      <c r="AP28" s="96" t="s">
        <v>1278</v>
      </c>
      <c r="AQ28" s="96" t="s">
        <v>1278</v>
      </c>
      <c r="AR28" s="96" t="s">
        <v>1278</v>
      </c>
      <c r="AS28" s="96" t="s">
        <v>1278</v>
      </c>
      <c r="AT28" s="96" t="s">
        <v>1278</v>
      </c>
      <c r="AU28" s="111" t="s">
        <v>1280</v>
      </c>
      <c r="AV28" s="98">
        <v>45002</v>
      </c>
      <c r="AW28" s="183" t="s">
        <v>1287</v>
      </c>
      <c r="AX28" s="131">
        <v>45002</v>
      </c>
      <c r="AY28" s="107" t="s">
        <v>1287</v>
      </c>
      <c r="AZ28" s="132">
        <v>45002</v>
      </c>
      <c r="BA28" s="133" t="s">
        <v>1287</v>
      </c>
      <c r="BB28" s="130">
        <v>45002</v>
      </c>
      <c r="BC28" s="124" t="s">
        <v>1370</v>
      </c>
      <c r="BD28" s="109" t="s">
        <v>1960</v>
      </c>
      <c r="BE28" s="123">
        <v>45033</v>
      </c>
      <c r="BF28" s="109" t="s">
        <v>1287</v>
      </c>
    </row>
    <row r="29" spans="1:59" s="122" customFormat="1" x14ac:dyDescent="0.3">
      <c r="A29" s="134" t="s">
        <v>6</v>
      </c>
      <c r="B29" s="126" t="s">
        <v>1911</v>
      </c>
      <c r="C29" s="109" t="s">
        <v>1345</v>
      </c>
      <c r="D29" s="98">
        <v>44980</v>
      </c>
      <c r="E29" s="98">
        <v>44980</v>
      </c>
      <c r="F29" s="183" t="s">
        <v>1882</v>
      </c>
      <c r="G29" s="183"/>
      <c r="H29" s="127" t="s">
        <v>1278</v>
      </c>
      <c r="I29" s="127" t="s">
        <v>1278</v>
      </c>
      <c r="J29" s="127" t="s">
        <v>1278</v>
      </c>
      <c r="K29" s="127" t="s">
        <v>1278</v>
      </c>
      <c r="L29" s="127" t="s">
        <v>1278</v>
      </c>
      <c r="M29" s="127" t="s">
        <v>1278</v>
      </c>
      <c r="N29" s="128">
        <v>44981</v>
      </c>
      <c r="O29" s="62" t="s">
        <v>1287</v>
      </c>
      <c r="P29" s="330" t="s">
        <v>1280</v>
      </c>
      <c r="Q29" s="334"/>
      <c r="R29" s="334"/>
      <c r="S29" s="334"/>
      <c r="T29" s="334"/>
      <c r="U29" s="334"/>
      <c r="V29" s="335"/>
      <c r="W29" s="330"/>
      <c r="X29" s="96" t="s">
        <v>1278</v>
      </c>
      <c r="Y29" s="96" t="s">
        <v>1278</v>
      </c>
      <c r="Z29" s="96" t="s">
        <v>1278</v>
      </c>
      <c r="AA29" s="98">
        <v>44981</v>
      </c>
      <c r="AB29" s="183" t="s">
        <v>1287</v>
      </c>
      <c r="AC29" s="106" t="s">
        <v>1280</v>
      </c>
      <c r="AD29" s="107" t="s">
        <v>1280</v>
      </c>
      <c r="AE29" s="106" t="s">
        <v>1961</v>
      </c>
      <c r="AF29" s="108" t="s">
        <v>1280</v>
      </c>
      <c r="AG29" s="304" t="s">
        <v>1280</v>
      </c>
      <c r="AH29" s="303"/>
      <c r="AI29" s="109" t="s">
        <v>1280</v>
      </c>
      <c r="AJ29" s="143" t="s">
        <v>1278</v>
      </c>
      <c r="AK29" s="143" t="s">
        <v>1278</v>
      </c>
      <c r="AL29" s="143" t="s">
        <v>1278</v>
      </c>
      <c r="AM29" s="143" t="s">
        <v>1278</v>
      </c>
      <c r="AN29" s="143" t="s">
        <v>1278</v>
      </c>
      <c r="AO29" s="109" t="s">
        <v>1287</v>
      </c>
      <c r="AP29" s="96" t="s">
        <v>1278</v>
      </c>
      <c r="AQ29" s="96" t="s">
        <v>1278</v>
      </c>
      <c r="AR29" s="96" t="s">
        <v>1278</v>
      </c>
      <c r="AS29" s="96" t="s">
        <v>1278</v>
      </c>
      <c r="AT29" s="96" t="s">
        <v>1278</v>
      </c>
      <c r="AU29" s="111" t="s">
        <v>1280</v>
      </c>
      <c r="AV29" s="98">
        <v>44981</v>
      </c>
      <c r="AW29" s="183" t="s">
        <v>1287</v>
      </c>
      <c r="AX29" s="131">
        <v>44981</v>
      </c>
      <c r="AY29" s="107" t="s">
        <v>1287</v>
      </c>
      <c r="AZ29" s="132">
        <v>44981</v>
      </c>
      <c r="BA29" s="133" t="s">
        <v>1287</v>
      </c>
      <c r="BB29" s="130">
        <v>45002</v>
      </c>
      <c r="BC29" s="124" t="s">
        <v>1370</v>
      </c>
      <c r="BD29" s="109" t="s">
        <v>1962</v>
      </c>
      <c r="BE29" s="123">
        <v>45033</v>
      </c>
      <c r="BF29" s="109" t="s">
        <v>1287</v>
      </c>
    </row>
    <row r="30" spans="1:59" s="122" customFormat="1" x14ac:dyDescent="0.3">
      <c r="A30" s="134" t="s">
        <v>584</v>
      </c>
      <c r="B30" s="126" t="s">
        <v>1920</v>
      </c>
      <c r="C30" s="109" t="s">
        <v>1345</v>
      </c>
      <c r="D30" s="98">
        <v>45005</v>
      </c>
      <c r="E30" s="98">
        <v>45005</v>
      </c>
      <c r="F30" s="183" t="s">
        <v>1882</v>
      </c>
      <c r="G30" s="183" t="s">
        <v>1517</v>
      </c>
      <c r="H30" s="127" t="s">
        <v>1278</v>
      </c>
      <c r="I30" s="127" t="s">
        <v>1278</v>
      </c>
      <c r="J30" s="127" t="s">
        <v>1278</v>
      </c>
      <c r="K30" s="127" t="s">
        <v>1278</v>
      </c>
      <c r="L30" s="127" t="s">
        <v>1278</v>
      </c>
      <c r="M30" s="127" t="s">
        <v>1278</v>
      </c>
      <c r="N30" s="128">
        <v>45005</v>
      </c>
      <c r="O30" s="62" t="s">
        <v>1921</v>
      </c>
      <c r="P30" s="330" t="s">
        <v>1280</v>
      </c>
      <c r="Q30" s="334"/>
      <c r="R30" s="334"/>
      <c r="S30" s="334"/>
      <c r="T30" s="334"/>
      <c r="U30" s="334"/>
      <c r="V30" s="335"/>
      <c r="W30" s="330"/>
      <c r="X30" s="96" t="s">
        <v>1278</v>
      </c>
      <c r="Y30" s="96" t="s">
        <v>1278</v>
      </c>
      <c r="Z30" s="96" t="s">
        <v>1278</v>
      </c>
      <c r="AA30" s="98">
        <v>45005</v>
      </c>
      <c r="AB30" s="183" t="s">
        <v>1921</v>
      </c>
      <c r="AC30" s="106" t="s">
        <v>1280</v>
      </c>
      <c r="AD30" s="107" t="s">
        <v>1280</v>
      </c>
      <c r="AE30" s="106" t="s">
        <v>1963</v>
      </c>
      <c r="AF30" s="108" t="s">
        <v>1280</v>
      </c>
      <c r="AG30" s="304" t="s">
        <v>1280</v>
      </c>
      <c r="AH30" s="303"/>
      <c r="AI30" s="109" t="s">
        <v>1280</v>
      </c>
      <c r="AJ30" s="143" t="s">
        <v>1278</v>
      </c>
      <c r="AK30" s="143" t="s">
        <v>1278</v>
      </c>
      <c r="AL30" s="143" t="s">
        <v>1278</v>
      </c>
      <c r="AM30" s="143" t="s">
        <v>1278</v>
      </c>
      <c r="AN30" s="143" t="s">
        <v>1278</v>
      </c>
      <c r="AO30" s="109" t="s">
        <v>1921</v>
      </c>
      <c r="AP30" s="96" t="s">
        <v>1278</v>
      </c>
      <c r="AQ30" s="96" t="s">
        <v>1278</v>
      </c>
      <c r="AR30" s="96" t="s">
        <v>1278</v>
      </c>
      <c r="AS30" s="96" t="s">
        <v>1278</v>
      </c>
      <c r="AT30" s="96" t="s">
        <v>1278</v>
      </c>
      <c r="AU30" s="111" t="s">
        <v>1280</v>
      </c>
      <c r="AV30" s="98">
        <v>45005</v>
      </c>
      <c r="AW30" s="183" t="s">
        <v>1921</v>
      </c>
      <c r="AX30" s="131">
        <v>45005</v>
      </c>
      <c r="AY30" s="107" t="s">
        <v>1921</v>
      </c>
      <c r="AZ30" s="132">
        <v>45005</v>
      </c>
      <c r="BA30" s="133" t="s">
        <v>1921</v>
      </c>
      <c r="BB30" s="130">
        <v>45014</v>
      </c>
      <c r="BC30" s="124" t="s">
        <v>1370</v>
      </c>
      <c r="BD30" s="109" t="s">
        <v>1964</v>
      </c>
      <c r="BE30" s="123">
        <v>45033</v>
      </c>
      <c r="BF30" s="109" t="s">
        <v>1287</v>
      </c>
    </row>
    <row r="31" spans="1:59" s="122" customFormat="1" x14ac:dyDescent="0.3">
      <c r="A31" s="134" t="s">
        <v>59</v>
      </c>
      <c r="B31" s="126" t="s">
        <v>1885</v>
      </c>
      <c r="C31" s="109" t="s">
        <v>1345</v>
      </c>
      <c r="D31" s="98">
        <v>45008</v>
      </c>
      <c r="E31" s="98">
        <v>45008</v>
      </c>
      <c r="F31" s="183" t="s">
        <v>1882</v>
      </c>
      <c r="G31" s="183" t="s">
        <v>1517</v>
      </c>
      <c r="H31" s="127" t="s">
        <v>1278</v>
      </c>
      <c r="I31" s="127" t="s">
        <v>1278</v>
      </c>
      <c r="J31" s="127" t="s">
        <v>1278</v>
      </c>
      <c r="K31" s="127" t="s">
        <v>1278</v>
      </c>
      <c r="L31" s="127" t="s">
        <v>1278</v>
      </c>
      <c r="M31" s="127" t="s">
        <v>1278</v>
      </c>
      <c r="N31" s="128">
        <v>45014</v>
      </c>
      <c r="O31" s="62" t="s">
        <v>1965</v>
      </c>
      <c r="P31" s="330" t="s">
        <v>1280</v>
      </c>
      <c r="Q31" s="334"/>
      <c r="R31" s="334"/>
      <c r="S31" s="334"/>
      <c r="T31" s="334"/>
      <c r="U31" s="334"/>
      <c r="V31" s="335"/>
      <c r="W31" s="330"/>
      <c r="X31" s="96" t="s">
        <v>1278</v>
      </c>
      <c r="Y31" s="96" t="s">
        <v>1278</v>
      </c>
      <c r="Z31" s="96" t="s">
        <v>1278</v>
      </c>
      <c r="AA31" s="98">
        <v>45014</v>
      </c>
      <c r="AB31" s="183" t="s">
        <v>1965</v>
      </c>
      <c r="AC31" s="106" t="s">
        <v>1280</v>
      </c>
      <c r="AD31" s="107" t="s">
        <v>1280</v>
      </c>
      <c r="AE31" s="106" t="s">
        <v>1966</v>
      </c>
      <c r="AF31" s="108" t="s">
        <v>1280</v>
      </c>
      <c r="AG31" s="304" t="s">
        <v>1280</v>
      </c>
      <c r="AH31" s="303"/>
      <c r="AI31" s="109" t="s">
        <v>1280</v>
      </c>
      <c r="AJ31" s="143" t="s">
        <v>1278</v>
      </c>
      <c r="AK31" s="143" t="s">
        <v>1278</v>
      </c>
      <c r="AL31" s="143" t="s">
        <v>1278</v>
      </c>
      <c r="AM31" s="143" t="s">
        <v>1278</v>
      </c>
      <c r="AN31" s="143" t="s">
        <v>1278</v>
      </c>
      <c r="AO31" s="109" t="s">
        <v>1965</v>
      </c>
      <c r="AP31" s="96" t="s">
        <v>1278</v>
      </c>
      <c r="AQ31" s="96" t="s">
        <v>1278</v>
      </c>
      <c r="AR31" s="96" t="s">
        <v>1278</v>
      </c>
      <c r="AS31" s="96" t="s">
        <v>1278</v>
      </c>
      <c r="AT31" s="96" t="s">
        <v>1278</v>
      </c>
      <c r="AU31" s="111" t="s">
        <v>1280</v>
      </c>
      <c r="AV31" s="98">
        <v>45008</v>
      </c>
      <c r="AW31" s="183" t="s">
        <v>1965</v>
      </c>
      <c r="AX31" s="131">
        <v>45008</v>
      </c>
      <c r="AY31" s="107" t="s">
        <v>1965</v>
      </c>
      <c r="AZ31" s="132">
        <v>45008</v>
      </c>
      <c r="BA31" s="133" t="s">
        <v>1965</v>
      </c>
      <c r="BB31" s="130">
        <v>44669</v>
      </c>
      <c r="BC31" s="124" t="s">
        <v>1370</v>
      </c>
      <c r="BD31" s="109" t="s">
        <v>742</v>
      </c>
      <c r="BE31" s="123">
        <v>45036</v>
      </c>
      <c r="BF31" s="109" t="s">
        <v>1287</v>
      </c>
    </row>
    <row r="32" spans="1:59" s="122" customFormat="1" x14ac:dyDescent="0.3">
      <c r="A32" s="134" t="s">
        <v>61</v>
      </c>
      <c r="B32" s="126" t="s">
        <v>1887</v>
      </c>
      <c r="C32" s="109" t="s">
        <v>1345</v>
      </c>
      <c r="D32" s="98">
        <v>45008</v>
      </c>
      <c r="E32" s="98">
        <v>45008</v>
      </c>
      <c r="F32" s="183" t="s">
        <v>1882</v>
      </c>
      <c r="G32" s="183" t="s">
        <v>1517</v>
      </c>
      <c r="H32" s="127" t="s">
        <v>1278</v>
      </c>
      <c r="I32" s="127" t="s">
        <v>1278</v>
      </c>
      <c r="J32" s="127" t="s">
        <v>1278</v>
      </c>
      <c r="K32" s="127" t="s">
        <v>1278</v>
      </c>
      <c r="L32" s="127" t="s">
        <v>1278</v>
      </c>
      <c r="M32" s="127" t="s">
        <v>1278</v>
      </c>
      <c r="N32" s="128">
        <v>45014</v>
      </c>
      <c r="O32" s="62" t="s">
        <v>1965</v>
      </c>
      <c r="P32" s="330" t="s">
        <v>1280</v>
      </c>
      <c r="Q32" s="334"/>
      <c r="R32" s="334"/>
      <c r="S32" s="334"/>
      <c r="T32" s="334"/>
      <c r="U32" s="334"/>
      <c r="V32" s="335"/>
      <c r="W32" s="330"/>
      <c r="X32" s="96" t="s">
        <v>1278</v>
      </c>
      <c r="Y32" s="96" t="s">
        <v>1278</v>
      </c>
      <c r="Z32" s="96" t="s">
        <v>1278</v>
      </c>
      <c r="AA32" s="98">
        <v>45014</v>
      </c>
      <c r="AB32" s="183" t="s">
        <v>1965</v>
      </c>
      <c r="AC32" s="106" t="s">
        <v>1280</v>
      </c>
      <c r="AD32" s="107" t="s">
        <v>1280</v>
      </c>
      <c r="AE32" s="106" t="s">
        <v>1967</v>
      </c>
      <c r="AF32" s="108" t="s">
        <v>1280</v>
      </c>
      <c r="AG32" s="304" t="s">
        <v>1280</v>
      </c>
      <c r="AH32" s="303"/>
      <c r="AI32" s="109" t="s">
        <v>1280</v>
      </c>
      <c r="AJ32" s="143" t="s">
        <v>1278</v>
      </c>
      <c r="AK32" s="143" t="s">
        <v>1278</v>
      </c>
      <c r="AL32" s="143" t="s">
        <v>1278</v>
      </c>
      <c r="AM32" s="143" t="s">
        <v>1278</v>
      </c>
      <c r="AN32" s="143" t="s">
        <v>1278</v>
      </c>
      <c r="AO32" s="109" t="s">
        <v>1965</v>
      </c>
      <c r="AP32" s="96" t="s">
        <v>1278</v>
      </c>
      <c r="AQ32" s="96" t="s">
        <v>1278</v>
      </c>
      <c r="AR32" s="96" t="s">
        <v>1278</v>
      </c>
      <c r="AS32" s="96" t="s">
        <v>1278</v>
      </c>
      <c r="AT32" s="96" t="s">
        <v>1278</v>
      </c>
      <c r="AU32" s="111" t="s">
        <v>1280</v>
      </c>
      <c r="AV32" s="98">
        <v>45008</v>
      </c>
      <c r="AW32" s="183" t="s">
        <v>1965</v>
      </c>
      <c r="AX32" s="131">
        <v>45008</v>
      </c>
      <c r="AY32" s="107" t="s">
        <v>1965</v>
      </c>
      <c r="AZ32" s="132">
        <v>45008</v>
      </c>
      <c r="BA32" s="133" t="s">
        <v>1965</v>
      </c>
      <c r="BB32" s="130">
        <v>44669</v>
      </c>
      <c r="BC32" s="124" t="s">
        <v>1370</v>
      </c>
      <c r="BD32" s="109" t="s">
        <v>743</v>
      </c>
      <c r="BE32" s="123">
        <v>45036</v>
      </c>
      <c r="BF32" s="109" t="s">
        <v>1287</v>
      </c>
    </row>
    <row r="33" spans="1:58" s="122" customFormat="1" x14ac:dyDescent="0.3">
      <c r="A33" s="134" t="s">
        <v>305</v>
      </c>
      <c r="B33" s="126" t="s">
        <v>1892</v>
      </c>
      <c r="C33" s="109" t="s">
        <v>1345</v>
      </c>
      <c r="D33" s="98">
        <v>45006</v>
      </c>
      <c r="E33" s="98">
        <v>45006</v>
      </c>
      <c r="F33" s="183" t="s">
        <v>1882</v>
      </c>
      <c r="G33" s="183" t="s">
        <v>1517</v>
      </c>
      <c r="H33" s="127" t="s">
        <v>1278</v>
      </c>
      <c r="I33" s="127" t="s">
        <v>1278</v>
      </c>
      <c r="J33" s="127" t="s">
        <v>1278</v>
      </c>
      <c r="K33" s="127" t="s">
        <v>1278</v>
      </c>
      <c r="L33" s="127" t="s">
        <v>1278</v>
      </c>
      <c r="M33" s="127" t="s">
        <v>1278</v>
      </c>
      <c r="N33" s="128">
        <v>45012</v>
      </c>
      <c r="O33" s="62" t="s">
        <v>1287</v>
      </c>
      <c r="P33" s="330" t="s">
        <v>1280</v>
      </c>
      <c r="Q33" s="334"/>
      <c r="R33" s="334"/>
      <c r="S33" s="334"/>
      <c r="T33" s="334"/>
      <c r="U33" s="334"/>
      <c r="V33" s="335"/>
      <c r="W33" s="330"/>
      <c r="X33" s="96" t="s">
        <v>1278</v>
      </c>
      <c r="Y33" s="96" t="s">
        <v>1278</v>
      </c>
      <c r="Z33" s="96" t="s">
        <v>1278</v>
      </c>
      <c r="AA33" s="98">
        <v>45012</v>
      </c>
      <c r="AB33" s="183" t="s">
        <v>1287</v>
      </c>
      <c r="AC33" s="106" t="s">
        <v>1280</v>
      </c>
      <c r="AD33" s="107" t="s">
        <v>1280</v>
      </c>
      <c r="AE33" s="106" t="s">
        <v>1968</v>
      </c>
      <c r="AF33" s="108" t="s">
        <v>1280</v>
      </c>
      <c r="AG33" s="304" t="s">
        <v>1280</v>
      </c>
      <c r="AH33" s="303"/>
      <c r="AI33" s="109" t="s">
        <v>1280</v>
      </c>
      <c r="AJ33" s="143" t="s">
        <v>1278</v>
      </c>
      <c r="AK33" s="143" t="s">
        <v>1278</v>
      </c>
      <c r="AL33" s="143" t="s">
        <v>1278</v>
      </c>
      <c r="AM33" s="143" t="s">
        <v>1278</v>
      </c>
      <c r="AN33" s="143" t="s">
        <v>1278</v>
      </c>
      <c r="AO33" s="109" t="s">
        <v>1287</v>
      </c>
      <c r="AP33" s="96" t="s">
        <v>1278</v>
      </c>
      <c r="AQ33" s="96" t="s">
        <v>1278</v>
      </c>
      <c r="AR33" s="96" t="s">
        <v>1278</v>
      </c>
      <c r="AS33" s="96" t="s">
        <v>1278</v>
      </c>
      <c r="AT33" s="96" t="s">
        <v>1278</v>
      </c>
      <c r="AU33" s="111" t="s">
        <v>1280</v>
      </c>
      <c r="AV33" s="98">
        <v>45012</v>
      </c>
      <c r="AW33" s="183" t="s">
        <v>1287</v>
      </c>
      <c r="AX33" s="131">
        <v>45012</v>
      </c>
      <c r="AY33" s="107" t="s">
        <v>1287</v>
      </c>
      <c r="AZ33" s="132">
        <v>45012</v>
      </c>
      <c r="BA33" s="133" t="s">
        <v>1287</v>
      </c>
      <c r="BB33" s="130">
        <v>45014</v>
      </c>
      <c r="BC33" s="124" t="s">
        <v>1370</v>
      </c>
      <c r="BD33" s="109" t="s">
        <v>1969</v>
      </c>
      <c r="BE33" s="123">
        <v>45033</v>
      </c>
      <c r="BF33" s="109" t="s">
        <v>1287</v>
      </c>
    </row>
    <row r="34" spans="1:58" s="122" customFormat="1" x14ac:dyDescent="0.3">
      <c r="A34" s="134" t="s">
        <v>59</v>
      </c>
      <c r="B34" s="126" t="s">
        <v>1885</v>
      </c>
      <c r="C34" s="109" t="s">
        <v>1345</v>
      </c>
      <c r="D34" s="98">
        <v>45173</v>
      </c>
      <c r="E34" s="98">
        <v>45173</v>
      </c>
      <c r="F34" s="183" t="s">
        <v>1882</v>
      </c>
      <c r="G34" s="183" t="s">
        <v>1517</v>
      </c>
      <c r="H34" s="127" t="s">
        <v>1278</v>
      </c>
      <c r="I34" s="127" t="s">
        <v>1278</v>
      </c>
      <c r="J34" s="127" t="s">
        <v>1278</v>
      </c>
      <c r="K34" s="127" t="s">
        <v>1278</v>
      </c>
      <c r="L34" s="127" t="s">
        <v>1278</v>
      </c>
      <c r="M34" s="127" t="s">
        <v>1278</v>
      </c>
      <c r="N34" s="128">
        <v>45209</v>
      </c>
      <c r="O34" s="62" t="s">
        <v>1965</v>
      </c>
      <c r="P34" s="330" t="s">
        <v>1280</v>
      </c>
      <c r="Q34" s="334"/>
      <c r="R34" s="334"/>
      <c r="S34" s="334"/>
      <c r="T34" s="334"/>
      <c r="U34" s="334"/>
      <c r="V34" s="335"/>
      <c r="W34" s="330"/>
      <c r="X34" s="96" t="s">
        <v>1278</v>
      </c>
      <c r="Y34" s="96" t="s">
        <v>1278</v>
      </c>
      <c r="Z34" s="96" t="s">
        <v>1278</v>
      </c>
      <c r="AA34" s="98">
        <v>45208</v>
      </c>
      <c r="AB34" s="183" t="s">
        <v>1965</v>
      </c>
      <c r="AC34" s="106" t="s">
        <v>1280</v>
      </c>
      <c r="AD34" s="107" t="s">
        <v>1280</v>
      </c>
      <c r="AE34" s="106" t="s">
        <v>1970</v>
      </c>
      <c r="AF34" s="108" t="s">
        <v>1280</v>
      </c>
      <c r="AG34" s="304" t="s">
        <v>1280</v>
      </c>
      <c r="AH34" s="303"/>
      <c r="AI34" s="109" t="s">
        <v>1280</v>
      </c>
      <c r="AJ34" s="143" t="s">
        <v>1278</v>
      </c>
      <c r="AK34" s="143" t="s">
        <v>1278</v>
      </c>
      <c r="AL34" s="143" t="s">
        <v>1278</v>
      </c>
      <c r="AM34" s="143" t="s">
        <v>1278</v>
      </c>
      <c r="AN34" s="143" t="s">
        <v>1278</v>
      </c>
      <c r="AO34" s="109" t="s">
        <v>1965</v>
      </c>
      <c r="AP34" s="96" t="s">
        <v>1278</v>
      </c>
      <c r="AQ34" s="96" t="s">
        <v>1278</v>
      </c>
      <c r="AR34" s="96" t="s">
        <v>1278</v>
      </c>
      <c r="AS34" s="96" t="s">
        <v>1278</v>
      </c>
      <c r="AT34" s="96" t="s">
        <v>1278</v>
      </c>
      <c r="AU34" s="111" t="s">
        <v>1280</v>
      </c>
      <c r="AV34" s="98">
        <v>45208</v>
      </c>
      <c r="AW34" s="183" t="s">
        <v>1965</v>
      </c>
      <c r="AX34" s="131">
        <v>45208</v>
      </c>
      <c r="AY34" s="107" t="s">
        <v>1965</v>
      </c>
      <c r="AZ34" s="132">
        <v>45208</v>
      </c>
      <c r="BA34" s="133" t="s">
        <v>1965</v>
      </c>
      <c r="BB34" s="130">
        <v>45209</v>
      </c>
      <c r="BC34" s="124" t="s">
        <v>1370</v>
      </c>
      <c r="BD34" s="109" t="s">
        <v>772</v>
      </c>
      <c r="BE34" s="123">
        <v>45210</v>
      </c>
      <c r="BF34" s="109" t="s">
        <v>1370</v>
      </c>
    </row>
    <row r="35" spans="1:58" s="122" customFormat="1" x14ac:dyDescent="0.3">
      <c r="A35" s="134" t="s">
        <v>57</v>
      </c>
      <c r="B35" s="126" t="s">
        <v>1881</v>
      </c>
      <c r="C35" s="109" t="s">
        <v>1345</v>
      </c>
      <c r="D35" s="98">
        <v>45170</v>
      </c>
      <c r="E35" s="98">
        <v>45170</v>
      </c>
      <c r="F35" s="183" t="s">
        <v>1882</v>
      </c>
      <c r="G35" s="183" t="s">
        <v>1517</v>
      </c>
      <c r="H35" s="127" t="s">
        <v>1278</v>
      </c>
      <c r="I35" s="127" t="s">
        <v>1278</v>
      </c>
      <c r="J35" s="127" t="s">
        <v>1278</v>
      </c>
      <c r="K35" s="127" t="s">
        <v>1278</v>
      </c>
      <c r="L35" s="127" t="s">
        <v>1278</v>
      </c>
      <c r="M35" s="127" t="s">
        <v>1278</v>
      </c>
      <c r="N35" s="128">
        <v>45209</v>
      </c>
      <c r="O35" s="62" t="s">
        <v>1965</v>
      </c>
      <c r="P35" s="330" t="s">
        <v>1280</v>
      </c>
      <c r="Q35" s="334"/>
      <c r="R35" s="334"/>
      <c r="S35" s="334"/>
      <c r="T35" s="334"/>
      <c r="U35" s="334"/>
      <c r="V35" s="335"/>
      <c r="W35" s="330"/>
      <c r="X35" s="96" t="s">
        <v>1278</v>
      </c>
      <c r="Y35" s="96" t="s">
        <v>1278</v>
      </c>
      <c r="Z35" s="96" t="s">
        <v>1278</v>
      </c>
      <c r="AA35" s="98">
        <v>45209</v>
      </c>
      <c r="AB35" s="183" t="s">
        <v>1965</v>
      </c>
      <c r="AC35" s="106" t="s">
        <v>1280</v>
      </c>
      <c r="AD35" s="107" t="s">
        <v>1280</v>
      </c>
      <c r="AE35" s="106" t="s">
        <v>1971</v>
      </c>
      <c r="AF35" s="108" t="s">
        <v>1280</v>
      </c>
      <c r="AG35" s="304" t="s">
        <v>1280</v>
      </c>
      <c r="AH35" s="303"/>
      <c r="AI35" s="109" t="s">
        <v>1280</v>
      </c>
      <c r="AJ35" s="143" t="s">
        <v>1278</v>
      </c>
      <c r="AK35" s="143" t="s">
        <v>1278</v>
      </c>
      <c r="AL35" s="143" t="s">
        <v>1278</v>
      </c>
      <c r="AM35" s="143" t="s">
        <v>1278</v>
      </c>
      <c r="AN35" s="143" t="s">
        <v>1278</v>
      </c>
      <c r="AO35" s="109" t="s">
        <v>1965</v>
      </c>
      <c r="AP35" s="96" t="s">
        <v>1278</v>
      </c>
      <c r="AQ35" s="96" t="s">
        <v>1278</v>
      </c>
      <c r="AR35" s="96" t="s">
        <v>1278</v>
      </c>
      <c r="AS35" s="96" t="s">
        <v>1278</v>
      </c>
      <c r="AT35" s="96" t="s">
        <v>1278</v>
      </c>
      <c r="AU35" s="111" t="s">
        <v>1280</v>
      </c>
      <c r="AV35" s="98">
        <v>45209</v>
      </c>
      <c r="AW35" s="183" t="s">
        <v>1965</v>
      </c>
      <c r="AX35" s="131">
        <v>45209</v>
      </c>
      <c r="AY35" s="107" t="s">
        <v>1965</v>
      </c>
      <c r="AZ35" s="132">
        <v>45208</v>
      </c>
      <c r="BA35" s="133" t="s">
        <v>1965</v>
      </c>
      <c r="BB35" s="130">
        <v>45209</v>
      </c>
      <c r="BC35" s="124" t="s">
        <v>1370</v>
      </c>
      <c r="BD35" s="109" t="s">
        <v>773</v>
      </c>
      <c r="BE35" s="123">
        <v>45210</v>
      </c>
      <c r="BF35" s="109" t="s">
        <v>1370</v>
      </c>
    </row>
    <row r="36" spans="1:58" s="122" customFormat="1" x14ac:dyDescent="0.3">
      <c r="A36" s="134" t="s">
        <v>188</v>
      </c>
      <c r="B36" s="126" t="s">
        <v>1889</v>
      </c>
      <c r="C36" s="109" t="s">
        <v>1345</v>
      </c>
      <c r="D36" s="98">
        <v>45229</v>
      </c>
      <c r="E36" s="98">
        <v>45229</v>
      </c>
      <c r="F36" s="183" t="s">
        <v>1882</v>
      </c>
      <c r="G36" s="183" t="s">
        <v>1517</v>
      </c>
      <c r="H36" s="127" t="s">
        <v>1278</v>
      </c>
      <c r="I36" s="127" t="s">
        <v>1278</v>
      </c>
      <c r="J36" s="127" t="s">
        <v>1278</v>
      </c>
      <c r="K36" s="127" t="s">
        <v>1278</v>
      </c>
      <c r="L36" s="127" t="s">
        <v>1278</v>
      </c>
      <c r="M36" s="127" t="s">
        <v>1278</v>
      </c>
      <c r="N36" s="128">
        <v>45230</v>
      </c>
      <c r="O36" s="62" t="s">
        <v>1440</v>
      </c>
      <c r="P36" s="330" t="s">
        <v>1280</v>
      </c>
      <c r="Q36" s="331"/>
      <c r="R36" s="331"/>
      <c r="S36" s="331"/>
      <c r="T36" s="331"/>
      <c r="U36" s="331"/>
      <c r="V36" s="331"/>
      <c r="W36" s="332"/>
      <c r="X36" s="96" t="s">
        <v>1278</v>
      </c>
      <c r="Y36" s="96" t="s">
        <v>1278</v>
      </c>
      <c r="Z36" s="96" t="s">
        <v>1278</v>
      </c>
      <c r="AA36" s="98">
        <v>45230</v>
      </c>
      <c r="AB36" s="183" t="s">
        <v>1440</v>
      </c>
      <c r="AC36" s="106" t="s">
        <v>1280</v>
      </c>
      <c r="AD36" s="107" t="s">
        <v>1280</v>
      </c>
      <c r="AE36" s="106" t="s">
        <v>1972</v>
      </c>
      <c r="AF36" s="108" t="s">
        <v>1280</v>
      </c>
      <c r="AG36" s="304" t="s">
        <v>1280</v>
      </c>
      <c r="AH36" s="303"/>
      <c r="AI36" s="109" t="s">
        <v>1280</v>
      </c>
      <c r="AJ36" s="143" t="s">
        <v>1278</v>
      </c>
      <c r="AK36" s="143" t="s">
        <v>1278</v>
      </c>
      <c r="AL36" s="143" t="s">
        <v>1278</v>
      </c>
      <c r="AM36" s="143" t="s">
        <v>1278</v>
      </c>
      <c r="AN36" s="143" t="s">
        <v>1278</v>
      </c>
      <c r="AO36" s="109" t="s">
        <v>1440</v>
      </c>
      <c r="AP36" s="96" t="s">
        <v>1278</v>
      </c>
      <c r="AQ36" s="96" t="s">
        <v>1278</v>
      </c>
      <c r="AR36" s="96" t="s">
        <v>1278</v>
      </c>
      <c r="AS36" s="96" t="s">
        <v>1278</v>
      </c>
      <c r="AT36" s="96" t="s">
        <v>1278</v>
      </c>
      <c r="AU36" s="111" t="s">
        <v>1280</v>
      </c>
      <c r="AV36" s="98">
        <v>45230</v>
      </c>
      <c r="AW36" s="183" t="s">
        <v>1440</v>
      </c>
      <c r="AX36" s="131">
        <v>45230</v>
      </c>
      <c r="AY36" s="107" t="s">
        <v>1973</v>
      </c>
      <c r="AZ36" s="132">
        <v>45230</v>
      </c>
      <c r="BA36" s="133" t="s">
        <v>1965</v>
      </c>
      <c r="BB36" s="130">
        <v>45230</v>
      </c>
      <c r="BC36" s="124" t="s">
        <v>1370</v>
      </c>
      <c r="BD36" s="109" t="s">
        <v>814</v>
      </c>
      <c r="BE36" s="123">
        <v>45230</v>
      </c>
      <c r="BF36" s="109" t="s">
        <v>1370</v>
      </c>
    </row>
    <row r="37" spans="1:58" s="122" customFormat="1" x14ac:dyDescent="0.3">
      <c r="A37" s="134" t="s">
        <v>582</v>
      </c>
      <c r="B37" s="126" t="s">
        <v>1916</v>
      </c>
      <c r="C37" s="109" t="s">
        <v>1345</v>
      </c>
      <c r="D37" s="98">
        <v>45306</v>
      </c>
      <c r="E37" s="98">
        <v>45306</v>
      </c>
      <c r="F37" s="183" t="s">
        <v>1882</v>
      </c>
      <c r="G37" s="183" t="s">
        <v>1517</v>
      </c>
      <c r="H37" s="127" t="s">
        <v>1278</v>
      </c>
      <c r="I37" s="127" t="s">
        <v>1278</v>
      </c>
      <c r="J37" s="127" t="s">
        <v>1278</v>
      </c>
      <c r="K37" s="127" t="s">
        <v>1278</v>
      </c>
      <c r="L37" s="127" t="s">
        <v>1278</v>
      </c>
      <c r="M37" s="127" t="s">
        <v>1278</v>
      </c>
      <c r="N37" s="128">
        <v>45334</v>
      </c>
      <c r="O37" s="62" t="s">
        <v>1284</v>
      </c>
      <c r="P37" s="330" t="s">
        <v>1280</v>
      </c>
      <c r="Q37" s="331"/>
      <c r="R37" s="331"/>
      <c r="S37" s="331"/>
      <c r="T37" s="331"/>
      <c r="U37" s="331"/>
      <c r="V37" s="331"/>
      <c r="W37" s="332"/>
      <c r="X37" s="96" t="s">
        <v>1278</v>
      </c>
      <c r="Y37" s="96" t="s">
        <v>1278</v>
      </c>
      <c r="Z37" s="96" t="s">
        <v>1278</v>
      </c>
      <c r="AA37" s="98">
        <v>45334</v>
      </c>
      <c r="AB37" s="183" t="s">
        <v>1284</v>
      </c>
      <c r="AC37" s="106" t="s">
        <v>1280</v>
      </c>
      <c r="AD37" s="107" t="s">
        <v>1280</v>
      </c>
      <c r="AE37" s="106" t="s">
        <v>1974</v>
      </c>
      <c r="AF37" s="108" t="s">
        <v>1280</v>
      </c>
      <c r="AG37" s="304" t="s">
        <v>1280</v>
      </c>
      <c r="AH37" s="303"/>
      <c r="AI37" s="109" t="s">
        <v>1280</v>
      </c>
      <c r="AJ37" s="143" t="s">
        <v>1278</v>
      </c>
      <c r="AK37" s="143" t="s">
        <v>1278</v>
      </c>
      <c r="AL37" s="143" t="s">
        <v>1278</v>
      </c>
      <c r="AM37" s="143" t="s">
        <v>1278</v>
      </c>
      <c r="AN37" s="143" t="s">
        <v>1278</v>
      </c>
      <c r="AO37" s="109" t="s">
        <v>1284</v>
      </c>
      <c r="AP37" s="96" t="s">
        <v>1278</v>
      </c>
      <c r="AQ37" s="96" t="s">
        <v>1278</v>
      </c>
      <c r="AR37" s="96" t="s">
        <v>1278</v>
      </c>
      <c r="AS37" s="96" t="s">
        <v>1278</v>
      </c>
      <c r="AT37" s="96" t="s">
        <v>1278</v>
      </c>
      <c r="AU37" s="111" t="s">
        <v>1280</v>
      </c>
      <c r="AV37" s="98">
        <v>45334</v>
      </c>
      <c r="AW37" s="183" t="s">
        <v>1284</v>
      </c>
      <c r="AX37" s="131">
        <v>45334</v>
      </c>
      <c r="AY37" s="107" t="s">
        <v>1284</v>
      </c>
      <c r="AZ37" s="132">
        <v>45334</v>
      </c>
      <c r="BA37" s="133" t="s">
        <v>1284</v>
      </c>
      <c r="BB37" s="130">
        <v>45512</v>
      </c>
      <c r="BC37" s="124" t="s">
        <v>1370</v>
      </c>
      <c r="BD37" s="109" t="s">
        <v>1078</v>
      </c>
      <c r="BE37" s="123">
        <v>45513</v>
      </c>
      <c r="BF37" s="109" t="s">
        <v>1370</v>
      </c>
    </row>
    <row r="38" spans="1:58" s="122" customFormat="1" x14ac:dyDescent="0.3">
      <c r="A38" s="99" t="s">
        <v>6</v>
      </c>
      <c r="B38" s="137" t="s">
        <v>1911</v>
      </c>
      <c r="C38" s="109" t="s">
        <v>1345</v>
      </c>
      <c r="D38" s="98">
        <v>45334</v>
      </c>
      <c r="E38" s="98">
        <v>45334</v>
      </c>
      <c r="F38" s="183" t="s">
        <v>1882</v>
      </c>
      <c r="G38" s="183" t="s">
        <v>1517</v>
      </c>
      <c r="H38" s="127" t="s">
        <v>1278</v>
      </c>
      <c r="I38" s="127" t="s">
        <v>1278</v>
      </c>
      <c r="J38" s="127" t="s">
        <v>1278</v>
      </c>
      <c r="K38" s="127" t="s">
        <v>1278</v>
      </c>
      <c r="L38" s="127" t="s">
        <v>1278</v>
      </c>
      <c r="M38" s="127" t="s">
        <v>1278</v>
      </c>
      <c r="N38" s="128">
        <v>45334</v>
      </c>
      <c r="O38" s="62" t="s">
        <v>1284</v>
      </c>
      <c r="P38" s="330" t="s">
        <v>1280</v>
      </c>
      <c r="Q38" s="331"/>
      <c r="R38" s="331"/>
      <c r="S38" s="331"/>
      <c r="T38" s="331"/>
      <c r="U38" s="331"/>
      <c r="V38" s="331"/>
      <c r="W38" s="332"/>
      <c r="X38" s="96" t="s">
        <v>1278</v>
      </c>
      <c r="Y38" s="96" t="s">
        <v>1278</v>
      </c>
      <c r="Z38" s="96" t="s">
        <v>1278</v>
      </c>
      <c r="AA38" s="98">
        <v>45334</v>
      </c>
      <c r="AB38" s="183" t="s">
        <v>1284</v>
      </c>
      <c r="AC38" s="106" t="s">
        <v>1280</v>
      </c>
      <c r="AD38" s="107" t="s">
        <v>1280</v>
      </c>
      <c r="AE38" s="106" t="s">
        <v>1975</v>
      </c>
      <c r="AF38" s="108" t="s">
        <v>1280</v>
      </c>
      <c r="AG38" s="304" t="s">
        <v>1280</v>
      </c>
      <c r="AH38" s="303"/>
      <c r="AI38" s="109" t="s">
        <v>1280</v>
      </c>
      <c r="AJ38" s="143" t="s">
        <v>1278</v>
      </c>
      <c r="AK38" s="143" t="s">
        <v>1278</v>
      </c>
      <c r="AL38" s="143" t="s">
        <v>1278</v>
      </c>
      <c r="AM38" s="143" t="s">
        <v>1278</v>
      </c>
      <c r="AN38" s="143" t="s">
        <v>1278</v>
      </c>
      <c r="AO38" s="109" t="s">
        <v>1284</v>
      </c>
      <c r="AP38" s="96" t="s">
        <v>1278</v>
      </c>
      <c r="AQ38" s="96" t="s">
        <v>1278</v>
      </c>
      <c r="AR38" s="96" t="s">
        <v>1278</v>
      </c>
      <c r="AS38" s="96" t="s">
        <v>1278</v>
      </c>
      <c r="AT38" s="96" t="s">
        <v>1278</v>
      </c>
      <c r="AU38" s="111" t="s">
        <v>1280</v>
      </c>
      <c r="AV38" s="98">
        <v>45334</v>
      </c>
      <c r="AW38" s="183" t="s">
        <v>1284</v>
      </c>
      <c r="AX38" s="131">
        <v>45334</v>
      </c>
      <c r="AY38" s="107" t="s">
        <v>1284</v>
      </c>
      <c r="AZ38" s="132">
        <v>45334</v>
      </c>
      <c r="BA38" s="133" t="s">
        <v>1284</v>
      </c>
      <c r="BB38" s="130">
        <v>45512</v>
      </c>
      <c r="BC38" s="124" t="s">
        <v>1370</v>
      </c>
      <c r="BD38" s="109" t="s">
        <v>1079</v>
      </c>
      <c r="BE38" s="123">
        <v>45513</v>
      </c>
      <c r="BF38" s="109" t="s">
        <v>1370</v>
      </c>
    </row>
    <row r="39" spans="1:58" s="122" customFormat="1" x14ac:dyDescent="0.3">
      <c r="A39" s="134" t="s">
        <v>584</v>
      </c>
      <c r="B39" s="126" t="s">
        <v>1920</v>
      </c>
      <c r="C39" s="109" t="s">
        <v>1345</v>
      </c>
      <c r="D39" s="98">
        <v>45627</v>
      </c>
      <c r="E39" s="98">
        <v>45627</v>
      </c>
      <c r="F39" s="183" t="s">
        <v>1882</v>
      </c>
      <c r="G39" s="183" t="s">
        <v>1517</v>
      </c>
      <c r="H39" s="127" t="s">
        <v>1278</v>
      </c>
      <c r="I39" s="127" t="s">
        <v>1278</v>
      </c>
      <c r="J39" s="127" t="s">
        <v>1278</v>
      </c>
      <c r="K39" s="127" t="s">
        <v>1278</v>
      </c>
      <c r="L39" s="127" t="s">
        <v>1278</v>
      </c>
      <c r="M39" s="127" t="s">
        <v>1278</v>
      </c>
      <c r="N39" s="128" t="s">
        <v>1976</v>
      </c>
      <c r="O39" s="62" t="s">
        <v>1284</v>
      </c>
      <c r="P39" s="330" t="s">
        <v>1280</v>
      </c>
      <c r="Q39" s="331"/>
      <c r="R39" s="331"/>
      <c r="S39" s="331"/>
      <c r="T39" s="331"/>
      <c r="U39" s="331"/>
      <c r="V39" s="331"/>
      <c r="W39" s="332"/>
      <c r="X39" s="96" t="s">
        <v>1278</v>
      </c>
      <c r="Y39" s="96" t="s">
        <v>1278</v>
      </c>
      <c r="Z39" s="96" t="s">
        <v>1278</v>
      </c>
      <c r="AA39" s="98" t="s">
        <v>1976</v>
      </c>
      <c r="AB39" s="183" t="s">
        <v>1284</v>
      </c>
      <c r="AC39" s="106" t="s">
        <v>1280</v>
      </c>
      <c r="AD39" s="107" t="s">
        <v>1280</v>
      </c>
      <c r="AE39" s="106" t="s">
        <v>1977</v>
      </c>
      <c r="AF39" s="108" t="s">
        <v>1280</v>
      </c>
      <c r="AG39" s="304" t="s">
        <v>1280</v>
      </c>
      <c r="AH39" s="303"/>
      <c r="AI39" s="109" t="s">
        <v>1280</v>
      </c>
      <c r="AJ39" s="143" t="s">
        <v>1278</v>
      </c>
      <c r="AK39" s="143" t="s">
        <v>1278</v>
      </c>
      <c r="AL39" s="143" t="s">
        <v>1278</v>
      </c>
      <c r="AM39" s="143" t="s">
        <v>1278</v>
      </c>
      <c r="AN39" s="143" t="s">
        <v>1278</v>
      </c>
      <c r="AO39" s="109" t="s">
        <v>1284</v>
      </c>
      <c r="AP39" s="96" t="s">
        <v>1278</v>
      </c>
      <c r="AQ39" s="96" t="s">
        <v>1278</v>
      </c>
      <c r="AR39" s="96" t="s">
        <v>1278</v>
      </c>
      <c r="AS39" s="96" t="s">
        <v>1278</v>
      </c>
      <c r="AT39" s="96" t="s">
        <v>1278</v>
      </c>
      <c r="AU39" s="111" t="s">
        <v>1280</v>
      </c>
      <c r="AV39" s="98" t="s">
        <v>1978</v>
      </c>
      <c r="AW39" s="183" t="s">
        <v>1284</v>
      </c>
      <c r="AX39" s="131" t="s">
        <v>1978</v>
      </c>
      <c r="AY39" s="107" t="s">
        <v>1284</v>
      </c>
      <c r="AZ39" s="132">
        <v>45337</v>
      </c>
      <c r="BA39" s="133" t="s">
        <v>1965</v>
      </c>
      <c r="BB39" s="130">
        <v>45512</v>
      </c>
      <c r="BC39" s="124" t="s">
        <v>1370</v>
      </c>
      <c r="BD39" s="109" t="s">
        <v>1080</v>
      </c>
      <c r="BE39" s="123">
        <v>45513</v>
      </c>
      <c r="BF39" s="109" t="s">
        <v>1370</v>
      </c>
    </row>
    <row r="40" spans="1:58" s="122" customFormat="1" x14ac:dyDescent="0.3">
      <c r="A40" s="99" t="s">
        <v>59</v>
      </c>
      <c r="B40" s="137" t="s">
        <v>1885</v>
      </c>
      <c r="C40" s="109" t="s">
        <v>1345</v>
      </c>
      <c r="D40" s="98">
        <v>45335</v>
      </c>
      <c r="E40" s="98">
        <v>45335</v>
      </c>
      <c r="F40" s="183" t="s">
        <v>1882</v>
      </c>
      <c r="G40" s="183" t="s">
        <v>1517</v>
      </c>
      <c r="H40" s="127" t="s">
        <v>1278</v>
      </c>
      <c r="I40" s="127" t="s">
        <v>1278</v>
      </c>
      <c r="J40" s="127" t="s">
        <v>1278</v>
      </c>
      <c r="K40" s="127" t="s">
        <v>1278</v>
      </c>
      <c r="L40" s="127" t="s">
        <v>1278</v>
      </c>
      <c r="M40" s="127" t="s">
        <v>1278</v>
      </c>
      <c r="N40" s="128">
        <v>45342</v>
      </c>
      <c r="O40" s="62" t="s">
        <v>1965</v>
      </c>
      <c r="P40" s="330" t="s">
        <v>1280</v>
      </c>
      <c r="Q40" s="331"/>
      <c r="R40" s="331"/>
      <c r="S40" s="331"/>
      <c r="T40" s="331"/>
      <c r="U40" s="331"/>
      <c r="V40" s="331"/>
      <c r="W40" s="332"/>
      <c r="X40" s="96" t="s">
        <v>1278</v>
      </c>
      <c r="Y40" s="96" t="s">
        <v>1278</v>
      </c>
      <c r="Z40" s="96" t="s">
        <v>1278</v>
      </c>
      <c r="AA40" s="98">
        <v>45337</v>
      </c>
      <c r="AB40" s="183" t="s">
        <v>1965</v>
      </c>
      <c r="AC40" s="106" t="s">
        <v>1280</v>
      </c>
      <c r="AD40" s="107" t="s">
        <v>1280</v>
      </c>
      <c r="AE40" s="106" t="s">
        <v>1979</v>
      </c>
      <c r="AF40" s="108" t="s">
        <v>1280</v>
      </c>
      <c r="AG40" s="304" t="s">
        <v>1280</v>
      </c>
      <c r="AH40" s="303"/>
      <c r="AI40" s="109" t="s">
        <v>1280</v>
      </c>
      <c r="AJ40" s="143" t="s">
        <v>1278</v>
      </c>
      <c r="AK40" s="143" t="s">
        <v>1278</v>
      </c>
      <c r="AL40" s="143" t="s">
        <v>1278</v>
      </c>
      <c r="AM40" s="143" t="s">
        <v>1278</v>
      </c>
      <c r="AN40" s="143" t="s">
        <v>1278</v>
      </c>
      <c r="AO40" s="109" t="s">
        <v>1965</v>
      </c>
      <c r="AP40" s="96" t="s">
        <v>1278</v>
      </c>
      <c r="AQ40" s="96" t="s">
        <v>1278</v>
      </c>
      <c r="AR40" s="96" t="s">
        <v>1278</v>
      </c>
      <c r="AS40" s="96" t="s">
        <v>1278</v>
      </c>
      <c r="AT40" s="96" t="s">
        <v>1278</v>
      </c>
      <c r="AU40" s="111" t="s">
        <v>1280</v>
      </c>
      <c r="AV40" s="98">
        <v>45343</v>
      </c>
      <c r="AW40" s="183" t="s">
        <v>1965</v>
      </c>
      <c r="AX40" s="131">
        <v>45343</v>
      </c>
      <c r="AY40" s="107" t="s">
        <v>1965</v>
      </c>
      <c r="AZ40" s="132">
        <v>45337</v>
      </c>
      <c r="BA40" s="133" t="s">
        <v>1965</v>
      </c>
      <c r="BB40" s="130">
        <v>45512</v>
      </c>
      <c r="BC40" s="124" t="s">
        <v>1370</v>
      </c>
      <c r="BD40" s="109" t="s">
        <v>1081</v>
      </c>
      <c r="BE40" s="123">
        <v>45513</v>
      </c>
      <c r="BF40" s="109" t="s">
        <v>1370</v>
      </c>
    </row>
    <row r="41" spans="1:58" s="122" customFormat="1" x14ac:dyDescent="0.3">
      <c r="A41" s="99" t="s">
        <v>61</v>
      </c>
      <c r="B41" s="137" t="s">
        <v>1887</v>
      </c>
      <c r="C41" s="109" t="s">
        <v>1345</v>
      </c>
      <c r="D41" s="98">
        <v>45336</v>
      </c>
      <c r="E41" s="98">
        <v>45336</v>
      </c>
      <c r="F41" s="183" t="s">
        <v>1882</v>
      </c>
      <c r="G41" s="183" t="s">
        <v>1517</v>
      </c>
      <c r="H41" s="127" t="s">
        <v>1278</v>
      </c>
      <c r="I41" s="127" t="s">
        <v>1278</v>
      </c>
      <c r="J41" s="127" t="s">
        <v>1278</v>
      </c>
      <c r="K41" s="127" t="s">
        <v>1278</v>
      </c>
      <c r="L41" s="127" t="s">
        <v>1278</v>
      </c>
      <c r="M41" s="127" t="s">
        <v>1278</v>
      </c>
      <c r="N41" s="128">
        <v>45342</v>
      </c>
      <c r="O41" s="62" t="s">
        <v>1965</v>
      </c>
      <c r="P41" s="330" t="s">
        <v>1280</v>
      </c>
      <c r="Q41" s="331"/>
      <c r="R41" s="331"/>
      <c r="S41" s="331"/>
      <c r="T41" s="331"/>
      <c r="U41" s="331"/>
      <c r="V41" s="331"/>
      <c r="W41" s="332"/>
      <c r="X41" s="96" t="s">
        <v>1278</v>
      </c>
      <c r="Y41" s="96" t="s">
        <v>1278</v>
      </c>
      <c r="Z41" s="96" t="s">
        <v>1278</v>
      </c>
      <c r="AA41" s="98">
        <v>45343</v>
      </c>
      <c r="AB41" s="183" t="s">
        <v>1965</v>
      </c>
      <c r="AC41" s="106" t="s">
        <v>1280</v>
      </c>
      <c r="AD41" s="107" t="s">
        <v>1280</v>
      </c>
      <c r="AE41" s="106" t="s">
        <v>1980</v>
      </c>
      <c r="AF41" s="108" t="s">
        <v>1280</v>
      </c>
      <c r="AG41" s="304" t="s">
        <v>1280</v>
      </c>
      <c r="AH41" s="303"/>
      <c r="AI41" s="109" t="s">
        <v>1280</v>
      </c>
      <c r="AJ41" s="143" t="s">
        <v>1278</v>
      </c>
      <c r="AK41" s="143" t="s">
        <v>1278</v>
      </c>
      <c r="AL41" s="143" t="s">
        <v>1278</v>
      </c>
      <c r="AM41" s="143" t="s">
        <v>1278</v>
      </c>
      <c r="AN41" s="143" t="s">
        <v>1278</v>
      </c>
      <c r="AO41" s="109" t="s">
        <v>1965</v>
      </c>
      <c r="AP41" s="96" t="s">
        <v>1278</v>
      </c>
      <c r="AQ41" s="96" t="s">
        <v>1278</v>
      </c>
      <c r="AR41" s="96" t="s">
        <v>1278</v>
      </c>
      <c r="AS41" s="96" t="s">
        <v>1278</v>
      </c>
      <c r="AT41" s="96" t="s">
        <v>1278</v>
      </c>
      <c r="AU41" s="111" t="s">
        <v>1280</v>
      </c>
      <c r="AV41" s="98">
        <v>45343</v>
      </c>
      <c r="AW41" s="183" t="s">
        <v>1965</v>
      </c>
      <c r="AX41" s="131">
        <v>45343</v>
      </c>
      <c r="AY41" s="107" t="s">
        <v>1965</v>
      </c>
      <c r="AZ41" s="132">
        <v>45337</v>
      </c>
      <c r="BA41" s="133" t="s">
        <v>1965</v>
      </c>
      <c r="BB41" s="130">
        <v>45512</v>
      </c>
      <c r="BC41" s="124" t="s">
        <v>1370</v>
      </c>
      <c r="BD41" s="109" t="s">
        <v>1082</v>
      </c>
      <c r="BE41" s="123">
        <v>45513</v>
      </c>
      <c r="BF41" s="109" t="s">
        <v>1370</v>
      </c>
    </row>
    <row r="42" spans="1:58" s="122" customFormat="1" x14ac:dyDescent="0.3">
      <c r="A42" s="134" t="s">
        <v>57</v>
      </c>
      <c r="B42" s="126" t="s">
        <v>1881</v>
      </c>
      <c r="C42" s="109" t="s">
        <v>1345</v>
      </c>
      <c r="D42" s="98">
        <v>45599</v>
      </c>
      <c r="E42" s="98">
        <v>45599</v>
      </c>
      <c r="F42" s="183" t="s">
        <v>1882</v>
      </c>
      <c r="G42" s="183" t="s">
        <v>1517</v>
      </c>
      <c r="H42" s="127" t="s">
        <v>1278</v>
      </c>
      <c r="I42" s="127" t="s">
        <v>1278</v>
      </c>
      <c r="J42" s="127" t="s">
        <v>1278</v>
      </c>
      <c r="K42" s="127" t="s">
        <v>1278</v>
      </c>
      <c r="L42" s="127" t="s">
        <v>1278</v>
      </c>
      <c r="M42" s="127" t="s">
        <v>1278</v>
      </c>
      <c r="N42" s="128" t="s">
        <v>1981</v>
      </c>
      <c r="O42" s="62" t="s">
        <v>1279</v>
      </c>
      <c r="P42" s="330" t="s">
        <v>1280</v>
      </c>
      <c r="Q42" s="331"/>
      <c r="R42" s="331"/>
      <c r="S42" s="331"/>
      <c r="T42" s="331"/>
      <c r="U42" s="331"/>
      <c r="V42" s="331"/>
      <c r="W42" s="332"/>
      <c r="X42" s="96" t="s">
        <v>1278</v>
      </c>
      <c r="Y42" s="96" t="s">
        <v>1278</v>
      </c>
      <c r="Z42" s="96"/>
      <c r="AA42" s="98" t="s">
        <v>1981</v>
      </c>
      <c r="AB42" s="183" t="s">
        <v>1279</v>
      </c>
      <c r="AC42" s="106" t="s">
        <v>1280</v>
      </c>
      <c r="AD42" s="107" t="s">
        <v>1280</v>
      </c>
      <c r="AE42" s="106" t="s">
        <v>1982</v>
      </c>
      <c r="AF42" s="108" t="s">
        <v>1280</v>
      </c>
      <c r="AG42" s="304" t="s">
        <v>1280</v>
      </c>
      <c r="AH42" s="303"/>
      <c r="AI42" s="109" t="s">
        <v>1280</v>
      </c>
      <c r="AJ42" s="143" t="s">
        <v>1278</v>
      </c>
      <c r="AK42" s="143" t="s">
        <v>1278</v>
      </c>
      <c r="AL42" s="143" t="s">
        <v>1278</v>
      </c>
      <c r="AM42" s="143" t="s">
        <v>1278</v>
      </c>
      <c r="AN42" s="143" t="s">
        <v>1278</v>
      </c>
      <c r="AO42" s="109" t="s">
        <v>1279</v>
      </c>
      <c r="AP42" s="96" t="s">
        <v>1278</v>
      </c>
      <c r="AQ42" s="96" t="s">
        <v>1278</v>
      </c>
      <c r="AR42" s="96" t="s">
        <v>1278</v>
      </c>
      <c r="AS42" s="96" t="s">
        <v>1278</v>
      </c>
      <c r="AT42" s="96" t="s">
        <v>1278</v>
      </c>
      <c r="AU42" s="111" t="s">
        <v>1280</v>
      </c>
      <c r="AV42" s="98" t="s">
        <v>1983</v>
      </c>
      <c r="AW42" s="183" t="s">
        <v>1279</v>
      </c>
      <c r="AX42" s="131" t="s">
        <v>1983</v>
      </c>
      <c r="AY42" s="107" t="s">
        <v>1279</v>
      </c>
      <c r="AZ42" s="132" t="s">
        <v>1983</v>
      </c>
      <c r="BA42" s="133" t="s">
        <v>1279</v>
      </c>
      <c r="BB42" s="130">
        <v>45512</v>
      </c>
      <c r="BC42" s="124" t="s">
        <v>1370</v>
      </c>
      <c r="BD42" s="109" t="s">
        <v>1083</v>
      </c>
      <c r="BE42" s="123">
        <v>45513</v>
      </c>
      <c r="BF42" s="109" t="s">
        <v>1370</v>
      </c>
    </row>
    <row r="43" spans="1:58" s="122" customFormat="1" x14ac:dyDescent="0.3">
      <c r="A43" s="134" t="s">
        <v>305</v>
      </c>
      <c r="B43" s="126" t="s">
        <v>1892</v>
      </c>
      <c r="C43" s="109" t="s">
        <v>1345</v>
      </c>
      <c r="D43" s="98">
        <v>45377</v>
      </c>
      <c r="E43" s="98">
        <v>45377</v>
      </c>
      <c r="F43" s="183" t="s">
        <v>1882</v>
      </c>
      <c r="G43" s="183" t="s">
        <v>1517</v>
      </c>
      <c r="H43" s="127" t="s">
        <v>1278</v>
      </c>
      <c r="I43" s="127" t="s">
        <v>1278</v>
      </c>
      <c r="J43" s="127" t="s">
        <v>1278</v>
      </c>
      <c r="K43" s="127" t="s">
        <v>1278</v>
      </c>
      <c r="L43" s="127" t="s">
        <v>1278</v>
      </c>
      <c r="M43" s="127" t="s">
        <v>1278</v>
      </c>
      <c r="N43" s="128">
        <v>45414</v>
      </c>
      <c r="O43" s="62" t="s">
        <v>1440</v>
      </c>
      <c r="P43" s="330" t="s">
        <v>1280</v>
      </c>
      <c r="Q43" s="331"/>
      <c r="R43" s="331"/>
      <c r="S43" s="331"/>
      <c r="T43" s="331"/>
      <c r="U43" s="331"/>
      <c r="V43" s="331"/>
      <c r="W43" s="332"/>
      <c r="X43" s="96" t="s">
        <v>1278</v>
      </c>
      <c r="Y43" s="96" t="s">
        <v>1278</v>
      </c>
      <c r="Z43" s="96" t="s">
        <v>1278</v>
      </c>
      <c r="AA43" s="98">
        <v>45414</v>
      </c>
      <c r="AB43" s="183" t="s">
        <v>1440</v>
      </c>
      <c r="AC43" s="106" t="s">
        <v>1280</v>
      </c>
      <c r="AD43" s="107" t="s">
        <v>1280</v>
      </c>
      <c r="AE43" s="106" t="s">
        <v>1984</v>
      </c>
      <c r="AF43" s="108" t="s">
        <v>1280</v>
      </c>
      <c r="AG43" s="304" t="s">
        <v>1280</v>
      </c>
      <c r="AH43" s="303"/>
      <c r="AI43" s="109" t="s">
        <v>1280</v>
      </c>
      <c r="AJ43" s="143" t="s">
        <v>1278</v>
      </c>
      <c r="AK43" s="143" t="s">
        <v>1278</v>
      </c>
      <c r="AL43" s="143" t="s">
        <v>1278</v>
      </c>
      <c r="AM43" s="143" t="s">
        <v>1278</v>
      </c>
      <c r="AN43" s="143" t="s">
        <v>1278</v>
      </c>
      <c r="AO43" s="109" t="s">
        <v>1440</v>
      </c>
      <c r="AP43" s="96" t="s">
        <v>1278</v>
      </c>
      <c r="AQ43" s="96" t="s">
        <v>1278</v>
      </c>
      <c r="AR43" s="96" t="s">
        <v>1278</v>
      </c>
      <c r="AS43" s="96" t="s">
        <v>1278</v>
      </c>
      <c r="AT43" s="96" t="s">
        <v>1278</v>
      </c>
      <c r="AU43" s="111" t="s">
        <v>1280</v>
      </c>
      <c r="AV43" s="98">
        <v>45407</v>
      </c>
      <c r="AW43" s="183" t="s">
        <v>1440</v>
      </c>
      <c r="AX43" s="131">
        <v>45414</v>
      </c>
      <c r="AY43" s="107" t="s">
        <v>1440</v>
      </c>
      <c r="AZ43" s="132">
        <v>45414</v>
      </c>
      <c r="BA43" s="133" t="s">
        <v>1440</v>
      </c>
      <c r="BB43" s="130">
        <v>45512</v>
      </c>
      <c r="BC43" s="124" t="s">
        <v>1370</v>
      </c>
      <c r="BD43" s="109" t="s">
        <v>1084</v>
      </c>
      <c r="BE43" s="123">
        <v>45513</v>
      </c>
      <c r="BF43" s="109" t="s">
        <v>1370</v>
      </c>
    </row>
    <row r="44" spans="1:58" s="122" customFormat="1" x14ac:dyDescent="0.3">
      <c r="A44" s="134" t="s">
        <v>579</v>
      </c>
      <c r="B44" s="126" t="s">
        <v>1906</v>
      </c>
      <c r="C44" s="109" t="s">
        <v>1345</v>
      </c>
      <c r="D44" s="98">
        <v>45364</v>
      </c>
      <c r="E44" s="98">
        <v>45364</v>
      </c>
      <c r="F44" s="183" t="s">
        <v>1882</v>
      </c>
      <c r="G44" s="183" t="s">
        <v>1517</v>
      </c>
      <c r="H44" s="127" t="s">
        <v>1278</v>
      </c>
      <c r="I44" s="127" t="s">
        <v>1278</v>
      </c>
      <c r="J44" s="127" t="s">
        <v>1278</v>
      </c>
      <c r="K44" s="127" t="s">
        <v>1278</v>
      </c>
      <c r="L44" s="127" t="s">
        <v>1278</v>
      </c>
      <c r="M44" s="127" t="s">
        <v>1278</v>
      </c>
      <c r="N44" s="128">
        <v>45414</v>
      </c>
      <c r="O44" s="62" t="s">
        <v>1440</v>
      </c>
      <c r="P44" s="330" t="s">
        <v>1280</v>
      </c>
      <c r="Q44" s="331"/>
      <c r="R44" s="331"/>
      <c r="S44" s="331"/>
      <c r="T44" s="331"/>
      <c r="U44" s="331"/>
      <c r="V44" s="331"/>
      <c r="W44" s="332"/>
      <c r="X44" s="96" t="s">
        <v>1278</v>
      </c>
      <c r="Y44" s="96" t="s">
        <v>1278</v>
      </c>
      <c r="Z44" s="96" t="s">
        <v>1278</v>
      </c>
      <c r="AA44" s="98">
        <v>45414</v>
      </c>
      <c r="AB44" s="183" t="s">
        <v>1440</v>
      </c>
      <c r="AC44" s="106" t="s">
        <v>1280</v>
      </c>
      <c r="AD44" s="107" t="s">
        <v>1280</v>
      </c>
      <c r="AE44" s="106" t="s">
        <v>1985</v>
      </c>
      <c r="AF44" s="108" t="s">
        <v>1280</v>
      </c>
      <c r="AG44" s="304" t="s">
        <v>1280</v>
      </c>
      <c r="AH44" s="303"/>
      <c r="AI44" s="109" t="s">
        <v>1280</v>
      </c>
      <c r="AJ44" s="143" t="s">
        <v>1278</v>
      </c>
      <c r="AK44" s="143" t="s">
        <v>1278</v>
      </c>
      <c r="AL44" s="143" t="s">
        <v>1278</v>
      </c>
      <c r="AM44" s="143" t="s">
        <v>1278</v>
      </c>
      <c r="AN44" s="143" t="s">
        <v>1278</v>
      </c>
      <c r="AO44" s="109" t="s">
        <v>1440</v>
      </c>
      <c r="AP44" s="96" t="s">
        <v>1278</v>
      </c>
      <c r="AQ44" s="96" t="s">
        <v>1278</v>
      </c>
      <c r="AR44" s="96" t="s">
        <v>1278</v>
      </c>
      <c r="AS44" s="96" t="s">
        <v>1278</v>
      </c>
      <c r="AT44" s="96" t="s">
        <v>1278</v>
      </c>
      <c r="AU44" s="111" t="s">
        <v>1280</v>
      </c>
      <c r="AV44" s="98">
        <v>45407</v>
      </c>
      <c r="AW44" s="183" t="s">
        <v>1440</v>
      </c>
      <c r="AX44" s="131">
        <v>45414</v>
      </c>
      <c r="AY44" s="107" t="s">
        <v>1440</v>
      </c>
      <c r="AZ44" s="132">
        <v>45414</v>
      </c>
      <c r="BA44" s="133" t="s">
        <v>1440</v>
      </c>
      <c r="BB44" s="130">
        <v>45512</v>
      </c>
      <c r="BC44" s="124" t="s">
        <v>1370</v>
      </c>
      <c r="BD44" s="109" t="s">
        <v>1085</v>
      </c>
      <c r="BE44" s="123">
        <v>45513</v>
      </c>
      <c r="BF44" s="109" t="s">
        <v>1370</v>
      </c>
    </row>
    <row r="45" spans="1:58" s="122" customFormat="1" x14ac:dyDescent="0.3">
      <c r="A45" s="134" t="s">
        <v>307</v>
      </c>
      <c r="B45" s="126" t="s">
        <v>1897</v>
      </c>
      <c r="C45" s="109" t="s">
        <v>1345</v>
      </c>
      <c r="D45" s="98">
        <v>45364</v>
      </c>
      <c r="E45" s="98">
        <v>45364</v>
      </c>
      <c r="F45" s="183" t="s">
        <v>1882</v>
      </c>
      <c r="G45" s="183" t="s">
        <v>1517</v>
      </c>
      <c r="H45" s="127" t="s">
        <v>1278</v>
      </c>
      <c r="I45" s="127" t="s">
        <v>1278</v>
      </c>
      <c r="J45" s="127" t="s">
        <v>1278</v>
      </c>
      <c r="K45" s="127" t="s">
        <v>1278</v>
      </c>
      <c r="L45" s="127" t="s">
        <v>1278</v>
      </c>
      <c r="M45" s="127" t="s">
        <v>1278</v>
      </c>
      <c r="N45" s="128">
        <v>45414</v>
      </c>
      <c r="O45" s="62" t="s">
        <v>1440</v>
      </c>
      <c r="P45" s="330" t="s">
        <v>1280</v>
      </c>
      <c r="Q45" s="331"/>
      <c r="R45" s="331"/>
      <c r="S45" s="331"/>
      <c r="T45" s="331"/>
      <c r="U45" s="331"/>
      <c r="V45" s="331"/>
      <c r="W45" s="332"/>
      <c r="X45" s="96" t="s">
        <v>1278</v>
      </c>
      <c r="Y45" s="96" t="s">
        <v>1278</v>
      </c>
      <c r="Z45" s="96" t="s">
        <v>1278</v>
      </c>
      <c r="AA45" s="98">
        <v>45414</v>
      </c>
      <c r="AB45" s="183" t="s">
        <v>1440</v>
      </c>
      <c r="AC45" s="106" t="s">
        <v>1280</v>
      </c>
      <c r="AD45" s="107" t="s">
        <v>1280</v>
      </c>
      <c r="AE45" s="106" t="s">
        <v>1986</v>
      </c>
      <c r="AF45" s="108" t="s">
        <v>1280</v>
      </c>
      <c r="AG45" s="304" t="s">
        <v>1280</v>
      </c>
      <c r="AH45" s="303"/>
      <c r="AI45" s="109" t="s">
        <v>1280</v>
      </c>
      <c r="AJ45" s="143" t="s">
        <v>1278</v>
      </c>
      <c r="AK45" s="143" t="s">
        <v>1278</v>
      </c>
      <c r="AL45" s="143" t="s">
        <v>1278</v>
      </c>
      <c r="AM45" s="143" t="s">
        <v>1278</v>
      </c>
      <c r="AN45" s="143" t="s">
        <v>1278</v>
      </c>
      <c r="AO45" s="109" t="s">
        <v>1440</v>
      </c>
      <c r="AP45" s="96" t="s">
        <v>1278</v>
      </c>
      <c r="AQ45" s="96" t="s">
        <v>1278</v>
      </c>
      <c r="AR45" s="96" t="s">
        <v>1278</v>
      </c>
      <c r="AS45" s="96" t="s">
        <v>1278</v>
      </c>
      <c r="AT45" s="96" t="s">
        <v>1278</v>
      </c>
      <c r="AU45" s="111" t="s">
        <v>1280</v>
      </c>
      <c r="AV45" s="98">
        <v>45407</v>
      </c>
      <c r="AW45" s="183" t="s">
        <v>1440</v>
      </c>
      <c r="AX45" s="131">
        <v>45414</v>
      </c>
      <c r="AY45" s="107" t="s">
        <v>1440</v>
      </c>
      <c r="AZ45" s="132">
        <v>45414</v>
      </c>
      <c r="BA45" s="133" t="s">
        <v>1440</v>
      </c>
      <c r="BB45" s="130">
        <v>45512</v>
      </c>
      <c r="BC45" s="124" t="s">
        <v>1370</v>
      </c>
      <c r="BD45" s="109" t="s">
        <v>1086</v>
      </c>
      <c r="BE45" s="123">
        <v>45513</v>
      </c>
      <c r="BF45" s="109" t="s">
        <v>1370</v>
      </c>
    </row>
    <row r="46" spans="1:58" s="122" customFormat="1" ht="43.2" x14ac:dyDescent="0.3">
      <c r="A46" s="196" t="s">
        <v>1987</v>
      </c>
      <c r="B46" s="126" t="s">
        <v>1942</v>
      </c>
      <c r="C46" s="109" t="s">
        <v>1345</v>
      </c>
      <c r="D46" s="98">
        <v>45363</v>
      </c>
      <c r="E46" s="98">
        <v>45363</v>
      </c>
      <c r="F46" s="183" t="s">
        <v>1882</v>
      </c>
      <c r="G46" s="183" t="s">
        <v>1517</v>
      </c>
      <c r="H46" s="127" t="s">
        <v>1278</v>
      </c>
      <c r="I46" s="127" t="s">
        <v>1278</v>
      </c>
      <c r="J46" s="127" t="s">
        <v>1278</v>
      </c>
      <c r="K46" s="127" t="s">
        <v>1278</v>
      </c>
      <c r="L46" s="127" t="s">
        <v>1278</v>
      </c>
      <c r="M46" s="127" t="s">
        <v>1278</v>
      </c>
      <c r="N46" s="128">
        <v>45505</v>
      </c>
      <c r="O46" s="62" t="s">
        <v>1965</v>
      </c>
      <c r="P46" s="330" t="s">
        <v>1280</v>
      </c>
      <c r="Q46" s="331"/>
      <c r="R46" s="331"/>
      <c r="S46" s="331"/>
      <c r="T46" s="331"/>
      <c r="U46" s="331"/>
      <c r="V46" s="331"/>
      <c r="W46" s="332"/>
      <c r="X46" s="96" t="s">
        <v>1278</v>
      </c>
      <c r="Y46" s="96" t="s">
        <v>1278</v>
      </c>
      <c r="Z46" s="96" t="s">
        <v>1278</v>
      </c>
      <c r="AA46" s="98">
        <v>45505</v>
      </c>
      <c r="AB46" s="183" t="s">
        <v>1965</v>
      </c>
      <c r="AC46" s="106" t="s">
        <v>1280</v>
      </c>
      <c r="AD46" s="107" t="s">
        <v>1280</v>
      </c>
      <c r="AE46" s="106" t="s">
        <v>1988</v>
      </c>
      <c r="AF46" s="108" t="s">
        <v>1280</v>
      </c>
      <c r="AG46" s="304" t="s">
        <v>1280</v>
      </c>
      <c r="AH46" s="303"/>
      <c r="AI46" s="109" t="s">
        <v>1280</v>
      </c>
      <c r="AJ46" s="143" t="s">
        <v>1496</v>
      </c>
      <c r="AK46" s="143" t="s">
        <v>1278</v>
      </c>
      <c r="AL46" s="143" t="s">
        <v>1278</v>
      </c>
      <c r="AM46" s="143" t="s">
        <v>1278</v>
      </c>
      <c r="AN46" s="143" t="s">
        <v>1278</v>
      </c>
      <c r="AO46" s="109" t="s">
        <v>1965</v>
      </c>
      <c r="AP46" s="96" t="s">
        <v>1278</v>
      </c>
      <c r="AQ46" s="96" t="s">
        <v>1278</v>
      </c>
      <c r="AR46" s="96" t="s">
        <v>1278</v>
      </c>
      <c r="AS46" s="96" t="s">
        <v>1278</v>
      </c>
      <c r="AT46" s="96" t="s">
        <v>1278</v>
      </c>
      <c r="AU46" s="111" t="s">
        <v>1280</v>
      </c>
      <c r="AV46" s="98">
        <v>45505</v>
      </c>
      <c r="AW46" s="183" t="s">
        <v>1965</v>
      </c>
      <c r="AX46" s="131">
        <v>45506</v>
      </c>
      <c r="AY46" s="107" t="s">
        <v>1440</v>
      </c>
      <c r="AZ46" s="132">
        <v>45506</v>
      </c>
      <c r="BA46" s="133" t="s">
        <v>1440</v>
      </c>
      <c r="BB46" s="130">
        <v>45512</v>
      </c>
      <c r="BC46" s="124" t="s">
        <v>1370</v>
      </c>
      <c r="BD46" s="195" t="s">
        <v>1989</v>
      </c>
      <c r="BE46" s="123">
        <v>45513</v>
      </c>
      <c r="BF46" s="109" t="s">
        <v>1370</v>
      </c>
    </row>
    <row r="47" spans="1:58" s="122" customFormat="1" x14ac:dyDescent="0.3">
      <c r="A47" s="134" t="s">
        <v>188</v>
      </c>
      <c r="B47" s="126" t="s">
        <v>1889</v>
      </c>
      <c r="C47" s="109" t="s">
        <v>1345</v>
      </c>
      <c r="D47" s="98">
        <v>45363</v>
      </c>
      <c r="E47" s="98">
        <v>45363</v>
      </c>
      <c r="F47" s="183" t="s">
        <v>1882</v>
      </c>
      <c r="G47" s="183" t="s">
        <v>1517</v>
      </c>
      <c r="H47" s="127" t="s">
        <v>1278</v>
      </c>
      <c r="I47" s="127" t="s">
        <v>1278</v>
      </c>
      <c r="J47" s="127" t="s">
        <v>1278</v>
      </c>
      <c r="K47" s="127" t="s">
        <v>1278</v>
      </c>
      <c r="L47" s="127" t="s">
        <v>1278</v>
      </c>
      <c r="M47" s="127" t="s">
        <v>1278</v>
      </c>
      <c r="N47" s="128">
        <v>45505</v>
      </c>
      <c r="O47" s="62" t="s">
        <v>1965</v>
      </c>
      <c r="P47" s="330" t="s">
        <v>1280</v>
      </c>
      <c r="Q47" s="331"/>
      <c r="R47" s="331"/>
      <c r="S47" s="331"/>
      <c r="T47" s="331"/>
      <c r="U47" s="331"/>
      <c r="V47" s="331"/>
      <c r="W47" s="332"/>
      <c r="X47" s="96" t="s">
        <v>1278</v>
      </c>
      <c r="Y47" s="96" t="s">
        <v>1278</v>
      </c>
      <c r="Z47" s="96" t="s">
        <v>1278</v>
      </c>
      <c r="AA47" s="98">
        <v>45505</v>
      </c>
      <c r="AB47" s="183" t="s">
        <v>1965</v>
      </c>
      <c r="AC47" s="106" t="s">
        <v>1280</v>
      </c>
      <c r="AD47" s="107" t="s">
        <v>1280</v>
      </c>
      <c r="AE47" s="106" t="s">
        <v>1990</v>
      </c>
      <c r="AF47" s="108" t="s">
        <v>1280</v>
      </c>
      <c r="AG47" s="304" t="s">
        <v>1280</v>
      </c>
      <c r="AH47" s="303"/>
      <c r="AI47" s="109" t="s">
        <v>1280</v>
      </c>
      <c r="AJ47" s="143" t="s">
        <v>1278</v>
      </c>
      <c r="AK47" s="143" t="s">
        <v>1278</v>
      </c>
      <c r="AL47" s="143" t="s">
        <v>1278</v>
      </c>
      <c r="AM47" s="143" t="s">
        <v>1278</v>
      </c>
      <c r="AN47" s="143" t="s">
        <v>1278</v>
      </c>
      <c r="AO47" s="109" t="s">
        <v>1965</v>
      </c>
      <c r="AP47" s="96" t="s">
        <v>1278</v>
      </c>
      <c r="AQ47" s="96" t="s">
        <v>1278</v>
      </c>
      <c r="AR47" s="96" t="s">
        <v>1278</v>
      </c>
      <c r="AS47" s="96" t="s">
        <v>1278</v>
      </c>
      <c r="AT47" s="96" t="s">
        <v>1278</v>
      </c>
      <c r="AU47" s="111" t="s">
        <v>1280</v>
      </c>
      <c r="AV47" s="98">
        <v>45505</v>
      </c>
      <c r="AW47" s="183" t="s">
        <v>1965</v>
      </c>
      <c r="AX47" s="131">
        <v>45506</v>
      </c>
      <c r="AY47" s="107" t="s">
        <v>1440</v>
      </c>
      <c r="AZ47" s="132">
        <v>45506</v>
      </c>
      <c r="BA47" s="133" t="s">
        <v>1440</v>
      </c>
      <c r="BB47" s="130">
        <v>45512</v>
      </c>
      <c r="BC47" s="124" t="s">
        <v>1370</v>
      </c>
      <c r="BD47" s="195" t="s">
        <v>1088</v>
      </c>
      <c r="BE47" s="123">
        <v>45513</v>
      </c>
      <c r="BF47" s="109" t="s">
        <v>1370</v>
      </c>
    </row>
    <row r="48" spans="1:58" s="122" customFormat="1" x14ac:dyDescent="0.3">
      <c r="A48" s="134" t="s">
        <v>57</v>
      </c>
      <c r="B48" s="126" t="s">
        <v>1881</v>
      </c>
      <c r="C48" s="109" t="s">
        <v>1345</v>
      </c>
      <c r="D48" s="98">
        <v>45583</v>
      </c>
      <c r="E48" s="98">
        <v>45583</v>
      </c>
      <c r="F48" s="183" t="s">
        <v>1882</v>
      </c>
      <c r="G48" s="183" t="s">
        <v>1517</v>
      </c>
      <c r="H48" s="127" t="s">
        <v>1278</v>
      </c>
      <c r="I48" s="127" t="s">
        <v>1278</v>
      </c>
      <c r="J48" s="127" t="s">
        <v>1278</v>
      </c>
      <c r="K48" s="127" t="s">
        <v>1278</v>
      </c>
      <c r="L48" s="127" t="s">
        <v>1278</v>
      </c>
      <c r="M48" s="127" t="s">
        <v>1278</v>
      </c>
      <c r="N48" s="128">
        <v>45593</v>
      </c>
      <c r="O48" s="62" t="s">
        <v>1965</v>
      </c>
      <c r="P48" s="330" t="s">
        <v>1280</v>
      </c>
      <c r="Q48" s="331"/>
      <c r="R48" s="331"/>
      <c r="S48" s="331"/>
      <c r="T48" s="331"/>
      <c r="U48" s="331"/>
      <c r="V48" s="331"/>
      <c r="W48" s="332"/>
      <c r="X48" s="96" t="s">
        <v>1278</v>
      </c>
      <c r="Y48" s="96" t="s">
        <v>1278</v>
      </c>
      <c r="Z48" s="96" t="s">
        <v>1278</v>
      </c>
      <c r="AA48" s="183"/>
      <c r="AB48" s="183"/>
      <c r="AC48" s="106" t="s">
        <v>1280</v>
      </c>
      <c r="AD48" s="107" t="s">
        <v>1280</v>
      </c>
      <c r="AE48" s="106" t="s">
        <v>1991</v>
      </c>
      <c r="AF48" s="108" t="s">
        <v>1280</v>
      </c>
      <c r="AG48" s="304" t="s">
        <v>1280</v>
      </c>
      <c r="AH48" s="303"/>
      <c r="AI48" s="109" t="s">
        <v>1280</v>
      </c>
      <c r="AJ48" s="143" t="s">
        <v>1278</v>
      </c>
      <c r="AK48" s="143" t="s">
        <v>1278</v>
      </c>
      <c r="AL48" s="143" t="s">
        <v>1278</v>
      </c>
      <c r="AM48" s="143" t="s">
        <v>1278</v>
      </c>
      <c r="AN48" s="143" t="s">
        <v>1278</v>
      </c>
      <c r="AO48" s="109" t="s">
        <v>1965</v>
      </c>
      <c r="AP48" s="96" t="s">
        <v>1278</v>
      </c>
      <c r="AQ48" s="96" t="s">
        <v>1278</v>
      </c>
      <c r="AR48" s="96" t="s">
        <v>1278</v>
      </c>
      <c r="AS48" s="96" t="s">
        <v>1278</v>
      </c>
      <c r="AT48" s="96" t="s">
        <v>1278</v>
      </c>
      <c r="AU48" s="111" t="s">
        <v>1280</v>
      </c>
      <c r="AV48" s="98">
        <v>45593</v>
      </c>
      <c r="AW48" s="183" t="s">
        <v>1965</v>
      </c>
      <c r="AX48" s="131">
        <v>45685</v>
      </c>
      <c r="AY48" s="107" t="s">
        <v>1869</v>
      </c>
      <c r="AZ48" s="132">
        <v>45685</v>
      </c>
      <c r="BA48" s="133" t="s">
        <v>1869</v>
      </c>
      <c r="BB48" s="130"/>
      <c r="BC48" s="124" t="s">
        <v>1370</v>
      </c>
      <c r="BD48" s="109"/>
      <c r="BE48" s="123"/>
      <c r="BF48" s="109"/>
    </row>
    <row r="49" spans="1:59" s="122" customFormat="1" x14ac:dyDescent="0.3">
      <c r="A49" s="134" t="s">
        <v>1992</v>
      </c>
      <c r="B49" s="126" t="s">
        <v>1889</v>
      </c>
      <c r="C49" s="109" t="s">
        <v>1345</v>
      </c>
      <c r="D49" s="98">
        <v>45614</v>
      </c>
      <c r="E49" s="98">
        <v>45614</v>
      </c>
      <c r="F49" s="183" t="s">
        <v>1882</v>
      </c>
      <c r="G49" s="183" t="s">
        <v>1517</v>
      </c>
      <c r="H49" s="127" t="s">
        <v>1278</v>
      </c>
      <c r="I49" s="127" t="s">
        <v>1278</v>
      </c>
      <c r="J49" s="127" t="s">
        <v>1278</v>
      </c>
      <c r="K49" s="127" t="s">
        <v>1278</v>
      </c>
      <c r="L49" s="127" t="s">
        <v>1278</v>
      </c>
      <c r="M49" s="127" t="s">
        <v>1278</v>
      </c>
      <c r="N49" s="128">
        <v>45635</v>
      </c>
      <c r="O49" s="62" t="s">
        <v>1869</v>
      </c>
      <c r="P49" s="330" t="s">
        <v>1280</v>
      </c>
      <c r="Q49" s="331"/>
      <c r="R49" s="331"/>
      <c r="S49" s="331"/>
      <c r="T49" s="331"/>
      <c r="U49" s="331"/>
      <c r="V49" s="331"/>
      <c r="W49" s="332"/>
      <c r="X49" s="96" t="s">
        <v>1278</v>
      </c>
      <c r="Y49" s="96" t="s">
        <v>1278</v>
      </c>
      <c r="Z49" s="96" t="s">
        <v>1278</v>
      </c>
      <c r="AA49" s="98">
        <v>45635</v>
      </c>
      <c r="AB49" s="183" t="s">
        <v>1869</v>
      </c>
      <c r="AC49" s="106" t="s">
        <v>1280</v>
      </c>
      <c r="AD49" s="107" t="s">
        <v>1280</v>
      </c>
      <c r="AE49" s="106" t="s">
        <v>1993</v>
      </c>
      <c r="AF49" s="108" t="s">
        <v>1280</v>
      </c>
      <c r="AG49" s="304" t="s">
        <v>1280</v>
      </c>
      <c r="AH49" s="303"/>
      <c r="AI49" s="109" t="s">
        <v>1280</v>
      </c>
      <c r="AJ49" s="143" t="s">
        <v>1278</v>
      </c>
      <c r="AK49" s="143" t="s">
        <v>1278</v>
      </c>
      <c r="AL49" s="143" t="s">
        <v>1278</v>
      </c>
      <c r="AM49" s="143" t="s">
        <v>1278</v>
      </c>
      <c r="AN49" s="143" t="s">
        <v>1278</v>
      </c>
      <c r="AO49" s="109" t="s">
        <v>1869</v>
      </c>
      <c r="AP49" s="96" t="s">
        <v>1278</v>
      </c>
      <c r="AQ49" s="96" t="s">
        <v>1278</v>
      </c>
      <c r="AR49" s="96" t="s">
        <v>1278</v>
      </c>
      <c r="AS49" s="96" t="s">
        <v>1278</v>
      </c>
      <c r="AT49" s="96" t="s">
        <v>1278</v>
      </c>
      <c r="AU49" s="111" t="s">
        <v>1280</v>
      </c>
      <c r="AV49" s="98">
        <v>45636</v>
      </c>
      <c r="AW49" s="183" t="s">
        <v>1869</v>
      </c>
      <c r="AX49" s="131">
        <v>45665</v>
      </c>
      <c r="AY49" s="107" t="s">
        <v>1869</v>
      </c>
      <c r="AZ49" s="132">
        <v>45685</v>
      </c>
      <c r="BA49" s="133" t="s">
        <v>1869</v>
      </c>
      <c r="BB49" s="130"/>
      <c r="BC49" s="124" t="s">
        <v>1370</v>
      </c>
      <c r="BD49" s="109"/>
      <c r="BE49" s="123"/>
      <c r="BF49" s="109"/>
    </row>
    <row r="50" spans="1:59" s="122" customFormat="1" x14ac:dyDescent="0.3">
      <c r="A50" s="134" t="s">
        <v>59</v>
      </c>
      <c r="B50" s="126" t="s">
        <v>1885</v>
      </c>
      <c r="C50" s="109" t="s">
        <v>1345</v>
      </c>
      <c r="D50" s="98">
        <v>45611</v>
      </c>
      <c r="E50" s="98">
        <v>45611</v>
      </c>
      <c r="F50" s="183" t="s">
        <v>1882</v>
      </c>
      <c r="G50" s="183" t="s">
        <v>1517</v>
      </c>
      <c r="H50" s="127" t="s">
        <v>1278</v>
      </c>
      <c r="I50" s="127" t="s">
        <v>1278</v>
      </c>
      <c r="J50" s="127" t="s">
        <v>1278</v>
      </c>
      <c r="K50" s="127" t="s">
        <v>1278</v>
      </c>
      <c r="L50" s="127" t="s">
        <v>1278</v>
      </c>
      <c r="M50" s="127" t="s">
        <v>1278</v>
      </c>
      <c r="N50" s="128">
        <v>45636</v>
      </c>
      <c r="O50" s="62" t="s">
        <v>1869</v>
      </c>
      <c r="P50" s="330" t="s">
        <v>1280</v>
      </c>
      <c r="Q50" s="331"/>
      <c r="R50" s="331"/>
      <c r="S50" s="331"/>
      <c r="T50" s="331"/>
      <c r="U50" s="331"/>
      <c r="V50" s="331"/>
      <c r="W50" s="332"/>
      <c r="X50" s="96" t="s">
        <v>1278</v>
      </c>
      <c r="Y50" s="96" t="s">
        <v>1278</v>
      </c>
      <c r="Z50" s="96" t="s">
        <v>1278</v>
      </c>
      <c r="AA50" s="98">
        <v>45636</v>
      </c>
      <c r="AB50" s="183" t="s">
        <v>1869</v>
      </c>
      <c r="AC50" s="106" t="s">
        <v>1280</v>
      </c>
      <c r="AD50" s="107" t="s">
        <v>1280</v>
      </c>
      <c r="AE50" s="106" t="s">
        <v>1994</v>
      </c>
      <c r="AF50" s="108" t="s">
        <v>1280</v>
      </c>
      <c r="AG50" s="304" t="s">
        <v>1280</v>
      </c>
      <c r="AH50" s="303"/>
      <c r="AI50" s="109" t="s">
        <v>1280</v>
      </c>
      <c r="AJ50" s="143" t="s">
        <v>1278</v>
      </c>
      <c r="AK50" s="143" t="s">
        <v>1278</v>
      </c>
      <c r="AL50" s="143" t="s">
        <v>1278</v>
      </c>
      <c r="AM50" s="143" t="s">
        <v>1278</v>
      </c>
      <c r="AN50" s="143" t="s">
        <v>1278</v>
      </c>
      <c r="AO50" s="109" t="s">
        <v>1869</v>
      </c>
      <c r="AP50" s="96" t="s">
        <v>1278</v>
      </c>
      <c r="AQ50" s="96" t="s">
        <v>1278</v>
      </c>
      <c r="AR50" s="96" t="s">
        <v>1278</v>
      </c>
      <c r="AS50" s="96" t="s">
        <v>1278</v>
      </c>
      <c r="AT50" s="96" t="s">
        <v>1278</v>
      </c>
      <c r="AU50" s="111" t="s">
        <v>1280</v>
      </c>
      <c r="AV50" s="98">
        <v>45636</v>
      </c>
      <c r="AW50" s="183" t="s">
        <v>1869</v>
      </c>
      <c r="AX50" s="131">
        <v>45685</v>
      </c>
      <c r="AY50" s="107" t="s">
        <v>1869</v>
      </c>
      <c r="AZ50" s="132">
        <v>45685</v>
      </c>
      <c r="BA50" s="133" t="s">
        <v>1869</v>
      </c>
      <c r="BB50" s="130"/>
      <c r="BC50" s="124" t="s">
        <v>1370</v>
      </c>
      <c r="BD50" s="109"/>
      <c r="BE50" s="123"/>
      <c r="BF50" s="109"/>
    </row>
    <row r="51" spans="1:59" s="122" customFormat="1" x14ac:dyDescent="0.3">
      <c r="A51" s="134" t="s">
        <v>61</v>
      </c>
      <c r="B51" s="126" t="s">
        <v>1887</v>
      </c>
      <c r="C51" s="109" t="s">
        <v>1345</v>
      </c>
      <c r="D51" s="98">
        <v>45611</v>
      </c>
      <c r="E51" s="98">
        <v>45611</v>
      </c>
      <c r="F51" s="183" t="s">
        <v>1882</v>
      </c>
      <c r="G51" s="183" t="s">
        <v>1517</v>
      </c>
      <c r="H51" s="127" t="s">
        <v>1278</v>
      </c>
      <c r="I51" s="127" t="s">
        <v>1278</v>
      </c>
      <c r="J51" s="127" t="s">
        <v>1278</v>
      </c>
      <c r="K51" s="127" t="s">
        <v>1278</v>
      </c>
      <c r="L51" s="127" t="s">
        <v>1278</v>
      </c>
      <c r="M51" s="127" t="s">
        <v>1278</v>
      </c>
      <c r="N51" s="128">
        <v>45636</v>
      </c>
      <c r="O51" s="62" t="s">
        <v>1869</v>
      </c>
      <c r="P51" s="330" t="s">
        <v>1280</v>
      </c>
      <c r="Q51" s="331"/>
      <c r="R51" s="331"/>
      <c r="S51" s="331"/>
      <c r="T51" s="331"/>
      <c r="U51" s="331"/>
      <c r="V51" s="331"/>
      <c r="W51" s="332"/>
      <c r="X51" s="96" t="s">
        <v>1278</v>
      </c>
      <c r="Y51" s="96" t="s">
        <v>1278</v>
      </c>
      <c r="Z51" s="96" t="s">
        <v>1278</v>
      </c>
      <c r="AA51" s="98">
        <v>45636</v>
      </c>
      <c r="AB51" s="183" t="s">
        <v>1869</v>
      </c>
      <c r="AC51" s="106" t="s">
        <v>1280</v>
      </c>
      <c r="AD51" s="107" t="s">
        <v>1280</v>
      </c>
      <c r="AE51" s="106" t="s">
        <v>1995</v>
      </c>
      <c r="AF51" s="108" t="s">
        <v>1280</v>
      </c>
      <c r="AG51" s="304" t="s">
        <v>1280</v>
      </c>
      <c r="AH51" s="303"/>
      <c r="AI51" s="109" t="s">
        <v>1280</v>
      </c>
      <c r="AJ51" s="143" t="s">
        <v>1278</v>
      </c>
      <c r="AK51" s="143" t="s">
        <v>1278</v>
      </c>
      <c r="AL51" s="143" t="s">
        <v>1278</v>
      </c>
      <c r="AM51" s="143" t="s">
        <v>1278</v>
      </c>
      <c r="AN51" s="143" t="s">
        <v>1278</v>
      </c>
      <c r="AO51" s="109" t="s">
        <v>1869</v>
      </c>
      <c r="AP51" s="96" t="s">
        <v>1278</v>
      </c>
      <c r="AQ51" s="96" t="s">
        <v>1278</v>
      </c>
      <c r="AR51" s="96" t="s">
        <v>1278</v>
      </c>
      <c r="AS51" s="96" t="s">
        <v>1278</v>
      </c>
      <c r="AT51" s="96" t="s">
        <v>1278</v>
      </c>
      <c r="AU51" s="111" t="s">
        <v>1280</v>
      </c>
      <c r="AV51" s="98">
        <v>45665</v>
      </c>
      <c r="AW51" s="183" t="s">
        <v>1869</v>
      </c>
      <c r="AX51" s="131">
        <v>45685</v>
      </c>
      <c r="AY51" s="107" t="s">
        <v>1869</v>
      </c>
      <c r="AZ51" s="132">
        <v>45685</v>
      </c>
      <c r="BA51" s="133" t="s">
        <v>1869</v>
      </c>
      <c r="BB51" s="130"/>
      <c r="BC51" s="124" t="s">
        <v>1370</v>
      </c>
      <c r="BD51" s="109"/>
      <c r="BE51" s="123"/>
      <c r="BF51" s="109"/>
    </row>
    <row r="52" spans="1:59" s="122" customFormat="1" x14ac:dyDescent="0.3">
      <c r="A52" s="134"/>
      <c r="B52" s="126"/>
      <c r="C52" s="109"/>
      <c r="D52" s="98"/>
      <c r="E52" s="98"/>
      <c r="F52" s="183"/>
      <c r="G52" s="183"/>
      <c r="H52" s="127"/>
      <c r="I52" s="127"/>
      <c r="J52" s="127"/>
      <c r="K52" s="127"/>
      <c r="L52" s="127"/>
      <c r="M52" s="127"/>
      <c r="N52" s="128"/>
      <c r="O52" s="62"/>
      <c r="P52" s="330"/>
      <c r="Q52" s="331"/>
      <c r="R52" s="331"/>
      <c r="S52" s="331"/>
      <c r="T52" s="331"/>
      <c r="U52" s="331"/>
      <c r="V52" s="332"/>
      <c r="W52" s="124"/>
      <c r="X52" s="96"/>
      <c r="Y52" s="96"/>
      <c r="Z52" s="96"/>
      <c r="AA52" s="98"/>
      <c r="AB52" s="183"/>
      <c r="AC52" s="106"/>
      <c r="AD52" s="107"/>
      <c r="AE52" s="106"/>
      <c r="AF52" s="108"/>
      <c r="AG52" s="109"/>
      <c r="AH52" s="109"/>
      <c r="AI52" s="109"/>
      <c r="AJ52" s="143"/>
      <c r="AK52" s="143"/>
      <c r="AL52" s="143"/>
      <c r="AM52" s="143"/>
      <c r="AN52" s="143"/>
      <c r="AO52" s="109"/>
      <c r="AP52" s="96"/>
      <c r="AQ52" s="96"/>
      <c r="AR52" s="96"/>
      <c r="AS52" s="96"/>
      <c r="AT52" s="96"/>
      <c r="AU52" s="111" t="s">
        <v>1280</v>
      </c>
      <c r="AV52" s="98"/>
      <c r="AW52" s="183"/>
      <c r="AX52" s="131"/>
      <c r="AY52" s="107"/>
      <c r="AZ52" s="132"/>
      <c r="BA52" s="133"/>
      <c r="BB52" s="130"/>
      <c r="BC52" s="124"/>
      <c r="BD52" s="109"/>
      <c r="BE52" s="123"/>
      <c r="BF52" s="109"/>
    </row>
    <row r="53" spans="1:59" s="122" customFormat="1" x14ac:dyDescent="0.3">
      <c r="A53" s="134"/>
      <c r="B53" s="126"/>
      <c r="C53" s="109"/>
      <c r="D53" s="98"/>
      <c r="E53" s="98"/>
      <c r="F53" s="183"/>
      <c r="G53" s="183"/>
      <c r="H53" s="127"/>
      <c r="I53" s="127"/>
      <c r="J53" s="127"/>
      <c r="K53" s="127"/>
      <c r="L53" s="127"/>
      <c r="M53" s="127"/>
      <c r="N53" s="128"/>
      <c r="O53" s="62"/>
      <c r="P53" s="330"/>
      <c r="Q53" s="331"/>
      <c r="R53" s="331"/>
      <c r="S53" s="331"/>
      <c r="T53" s="331"/>
      <c r="U53" s="331"/>
      <c r="V53" s="332"/>
      <c r="W53" s="124"/>
      <c r="X53" s="96"/>
      <c r="Y53" s="96"/>
      <c r="Z53" s="96"/>
      <c r="AA53" s="98"/>
      <c r="AB53" s="183"/>
      <c r="AC53" s="106"/>
      <c r="AD53" s="107"/>
      <c r="AE53" s="106"/>
      <c r="AF53" s="108"/>
      <c r="AG53" s="109"/>
      <c r="AH53" s="109"/>
      <c r="AI53" s="109"/>
      <c r="AJ53" s="143"/>
      <c r="AK53" s="143"/>
      <c r="AL53" s="143"/>
      <c r="AM53" s="143"/>
      <c r="AN53" s="143"/>
      <c r="AO53" s="109"/>
      <c r="AP53" s="96"/>
      <c r="AQ53" s="96"/>
      <c r="AR53" s="96"/>
      <c r="AS53" s="96"/>
      <c r="AT53" s="96"/>
      <c r="AU53" s="111" t="s">
        <v>1280</v>
      </c>
      <c r="AV53" s="98"/>
      <c r="AW53" s="183"/>
      <c r="AX53" s="131"/>
      <c r="AY53" s="107"/>
      <c r="AZ53" s="132"/>
      <c r="BA53" s="133"/>
      <c r="BB53" s="130"/>
      <c r="BC53" s="124"/>
      <c r="BD53" s="109"/>
      <c r="BE53" s="123"/>
      <c r="BF53" s="109"/>
    </row>
    <row r="54" spans="1:59" s="122" customFormat="1" x14ac:dyDescent="0.3">
      <c r="A54" s="134"/>
      <c r="B54" s="126"/>
      <c r="C54" s="109"/>
      <c r="D54" s="98"/>
      <c r="E54" s="98"/>
      <c r="F54" s="183"/>
      <c r="G54" s="183"/>
      <c r="H54" s="127"/>
      <c r="I54" s="127"/>
      <c r="J54" s="127"/>
      <c r="K54" s="127"/>
      <c r="L54" s="127"/>
      <c r="M54" s="127"/>
      <c r="N54" s="128"/>
      <c r="O54" s="62"/>
      <c r="P54" s="330"/>
      <c r="Q54" s="331"/>
      <c r="R54" s="331"/>
      <c r="S54" s="331"/>
      <c r="T54" s="331"/>
      <c r="U54" s="331"/>
      <c r="V54" s="332"/>
      <c r="W54" s="124"/>
      <c r="X54" s="96"/>
      <c r="Y54" s="96"/>
      <c r="Z54" s="96"/>
      <c r="AA54" s="98"/>
      <c r="AB54" s="183"/>
      <c r="AC54" s="106"/>
      <c r="AD54" s="107"/>
      <c r="AE54" s="106"/>
      <c r="AF54" s="108"/>
      <c r="AG54" s="109"/>
      <c r="AH54" s="109"/>
      <c r="AI54" s="109"/>
      <c r="AJ54" s="143"/>
      <c r="AK54" s="143"/>
      <c r="AL54" s="143"/>
      <c r="AM54" s="143"/>
      <c r="AN54" s="143"/>
      <c r="AO54" s="109"/>
      <c r="AP54" s="96"/>
      <c r="AQ54" s="96"/>
      <c r="AR54" s="96"/>
      <c r="AS54" s="96"/>
      <c r="AT54" s="96"/>
      <c r="AU54" s="111" t="s">
        <v>1280</v>
      </c>
      <c r="AV54" s="98"/>
      <c r="AW54" s="183"/>
      <c r="AX54" s="131"/>
      <c r="AY54" s="107"/>
      <c r="AZ54" s="132"/>
      <c r="BA54" s="133"/>
      <c r="BB54" s="130"/>
      <c r="BC54" s="124"/>
      <c r="BD54" s="109"/>
      <c r="BE54" s="123"/>
      <c r="BF54" s="109"/>
    </row>
    <row r="55" spans="1:59" s="122" customFormat="1" x14ac:dyDescent="0.3">
      <c r="A55" s="134"/>
      <c r="B55" s="126"/>
      <c r="C55" s="109"/>
      <c r="D55" s="98"/>
      <c r="E55" s="98"/>
      <c r="F55" s="183"/>
      <c r="G55" s="183"/>
      <c r="H55" s="127"/>
      <c r="I55" s="127"/>
      <c r="J55" s="127"/>
      <c r="K55" s="127"/>
      <c r="L55" s="127"/>
      <c r="M55" s="127"/>
      <c r="N55" s="128"/>
      <c r="O55" s="62"/>
      <c r="P55" s="330"/>
      <c r="Q55" s="331"/>
      <c r="R55" s="331"/>
      <c r="S55" s="331"/>
      <c r="T55" s="331"/>
      <c r="U55" s="331"/>
      <c r="V55" s="332"/>
      <c r="W55" s="124"/>
      <c r="X55" s="96"/>
      <c r="Y55" s="96"/>
      <c r="Z55" s="96"/>
      <c r="AA55" s="98"/>
      <c r="AB55" s="183"/>
      <c r="AC55" s="106"/>
      <c r="AD55" s="107"/>
      <c r="AE55" s="106"/>
      <c r="AF55" s="108"/>
      <c r="AG55" s="109"/>
      <c r="AH55" s="109"/>
      <c r="AI55" s="109"/>
      <c r="AJ55" s="143"/>
      <c r="AK55" s="143"/>
      <c r="AL55" s="143"/>
      <c r="AM55" s="143"/>
      <c r="AN55" s="143"/>
      <c r="AO55" s="109"/>
      <c r="AP55" s="96"/>
      <c r="AQ55" s="96"/>
      <c r="AR55" s="96"/>
      <c r="AS55" s="96"/>
      <c r="AT55" s="96"/>
      <c r="AU55" s="111" t="s">
        <v>1280</v>
      </c>
      <c r="AV55" s="98"/>
      <c r="AW55" s="183"/>
      <c r="AX55" s="131"/>
      <c r="AY55" s="107"/>
      <c r="AZ55" s="132"/>
      <c r="BA55" s="133"/>
      <c r="BB55" s="130"/>
      <c r="BC55" s="124"/>
      <c r="BD55" s="109"/>
      <c r="BE55" s="123"/>
      <c r="BF55" s="109"/>
    </row>
    <row r="56" spans="1:59" s="122" customFormat="1" x14ac:dyDescent="0.3">
      <c r="A56" s="134"/>
      <c r="B56" s="126"/>
      <c r="C56" s="109"/>
      <c r="D56" s="98"/>
      <c r="E56" s="98"/>
      <c r="F56" s="183"/>
      <c r="G56" s="183"/>
      <c r="H56" s="127"/>
      <c r="I56" s="127"/>
      <c r="J56" s="127"/>
      <c r="K56" s="127"/>
      <c r="L56" s="127"/>
      <c r="M56" s="127"/>
      <c r="N56" s="128"/>
      <c r="O56" s="62"/>
      <c r="P56" s="330"/>
      <c r="Q56" s="333"/>
      <c r="R56" s="333"/>
      <c r="S56" s="333"/>
      <c r="T56" s="333"/>
      <c r="U56" s="333"/>
      <c r="V56" s="333"/>
      <c r="W56" s="124"/>
      <c r="X56" s="96"/>
      <c r="Y56" s="96"/>
      <c r="Z56" s="96"/>
      <c r="AA56" s="98"/>
      <c r="AB56" s="183"/>
      <c r="AC56" s="106"/>
      <c r="AD56" s="107"/>
      <c r="AE56" s="106"/>
      <c r="AF56" s="108"/>
      <c r="AG56" s="109"/>
      <c r="AH56" s="109"/>
      <c r="AI56" s="109"/>
      <c r="AJ56" s="143"/>
      <c r="AK56" s="143"/>
      <c r="AL56" s="143"/>
      <c r="AM56" s="143"/>
      <c r="AN56" s="143"/>
      <c r="AO56" s="109"/>
      <c r="AP56" s="96"/>
      <c r="AQ56" s="96"/>
      <c r="AR56" s="96"/>
      <c r="AS56" s="96"/>
      <c r="AT56" s="96"/>
      <c r="AU56" s="111" t="s">
        <v>1280</v>
      </c>
      <c r="AV56" s="98"/>
      <c r="AW56" s="183"/>
      <c r="AX56" s="131"/>
      <c r="AY56" s="107"/>
      <c r="AZ56" s="132"/>
      <c r="BA56" s="133"/>
      <c r="BB56" s="130"/>
      <c r="BC56" s="124"/>
      <c r="BD56" s="109"/>
      <c r="BE56" s="123"/>
      <c r="BF56" s="109"/>
    </row>
    <row r="57" spans="1:59" s="136" customFormat="1" x14ac:dyDescent="0.3">
      <c r="A57" s="32"/>
      <c r="B57" s="33"/>
      <c r="C57" s="34"/>
      <c r="D57" s="35"/>
      <c r="E57" s="35"/>
      <c r="F57" s="56"/>
      <c r="G57" s="149"/>
      <c r="H57" s="47"/>
      <c r="I57" s="47"/>
      <c r="J57" s="47"/>
      <c r="K57" s="47"/>
      <c r="L57" s="47"/>
      <c r="M57" s="47"/>
      <c r="N57" s="36"/>
      <c r="O57" s="37"/>
      <c r="P57" s="330"/>
      <c r="Q57" s="333"/>
      <c r="R57" s="333"/>
      <c r="S57" s="333"/>
      <c r="T57" s="333"/>
      <c r="U57" s="333"/>
      <c r="V57" s="333"/>
      <c r="W57" s="38"/>
      <c r="X57" s="48"/>
      <c r="Y57" s="48"/>
      <c r="Z57" s="48"/>
      <c r="AA57" s="18"/>
      <c r="AB57" s="58"/>
      <c r="AC57" s="22"/>
      <c r="AD57" s="20"/>
      <c r="AE57" s="22"/>
      <c r="AF57" s="21"/>
      <c r="AG57" s="19"/>
      <c r="AH57" s="19"/>
      <c r="AI57" s="19"/>
      <c r="AJ57" s="49"/>
      <c r="AK57" s="49"/>
      <c r="AL57" s="49"/>
      <c r="AM57" s="49"/>
      <c r="AN57" s="49"/>
      <c r="AO57" s="50"/>
      <c r="AP57" s="51"/>
      <c r="AQ57" s="51"/>
      <c r="AR57" s="51"/>
      <c r="AS57" s="51"/>
      <c r="AT57" s="51"/>
      <c r="AU57" s="111" t="s">
        <v>1280</v>
      </c>
      <c r="AV57" s="39"/>
      <c r="AW57" s="40"/>
      <c r="AX57" s="53"/>
      <c r="AY57" s="24"/>
      <c r="AZ57" s="45"/>
      <c r="BA57" s="29"/>
      <c r="BB57" s="41"/>
      <c r="BC57" s="30"/>
      <c r="BD57" s="32"/>
      <c r="BE57" s="123"/>
      <c r="BF57" s="109"/>
      <c r="BG57" s="52"/>
    </row>
    <row r="58" spans="1:59" s="135" customFormat="1" x14ac:dyDescent="0.3">
      <c r="A58" s="32"/>
      <c r="B58" s="33"/>
      <c r="C58" s="19"/>
      <c r="D58" s="35"/>
      <c r="E58" s="35"/>
      <c r="F58" s="58"/>
      <c r="G58" s="150"/>
      <c r="H58" s="27"/>
      <c r="I58" s="27"/>
      <c r="J58" s="27"/>
      <c r="K58" s="27"/>
      <c r="L58" s="27"/>
      <c r="M58" s="27"/>
      <c r="N58" s="36"/>
      <c r="O58" s="37"/>
      <c r="P58" s="330"/>
      <c r="Q58" s="333"/>
      <c r="R58" s="333"/>
      <c r="S58" s="333"/>
      <c r="T58" s="333"/>
      <c r="U58" s="333"/>
      <c r="V58" s="333"/>
      <c r="W58" s="38"/>
      <c r="X58" s="96"/>
      <c r="Y58" s="96"/>
      <c r="Z58" s="96"/>
      <c r="AA58" s="18"/>
      <c r="AB58" s="58"/>
      <c r="AC58" s="22"/>
      <c r="AD58" s="20"/>
      <c r="AE58" s="22"/>
      <c r="AF58" s="21"/>
      <c r="AG58" s="19"/>
      <c r="AH58" s="19"/>
      <c r="AI58" s="19"/>
      <c r="AJ58" s="143"/>
      <c r="AK58" s="143"/>
      <c r="AL58" s="143"/>
      <c r="AM58" s="143"/>
      <c r="AN58" s="143"/>
      <c r="AO58" s="60"/>
      <c r="AP58" s="144"/>
      <c r="AQ58" s="144"/>
      <c r="AR58" s="144"/>
      <c r="AS58" s="144"/>
      <c r="AT58" s="144"/>
      <c r="AU58" s="111" t="s">
        <v>1280</v>
      </c>
      <c r="AV58" s="39"/>
      <c r="AW58" s="40"/>
      <c r="AX58" s="23"/>
      <c r="AY58" s="24"/>
      <c r="AZ58" s="28"/>
      <c r="BA58" s="29"/>
      <c r="BB58" s="31"/>
      <c r="BC58" s="30"/>
      <c r="BD58" s="99"/>
      <c r="BE58" s="46"/>
      <c r="BF58" s="34"/>
      <c r="BG58" s="44"/>
    </row>
    <row r="59" spans="1:59" s="135" customFormat="1" x14ac:dyDescent="0.3">
      <c r="A59" s="32"/>
      <c r="B59" s="33"/>
      <c r="C59" s="19"/>
      <c r="D59" s="35"/>
      <c r="E59" s="35"/>
      <c r="F59" s="58"/>
      <c r="G59" s="150"/>
      <c r="H59" s="27"/>
      <c r="I59" s="27"/>
      <c r="J59" s="27"/>
      <c r="K59" s="27"/>
      <c r="L59" s="27"/>
      <c r="M59" s="27"/>
      <c r="N59" s="36"/>
      <c r="O59" s="37"/>
      <c r="P59" s="330"/>
      <c r="Q59" s="333"/>
      <c r="R59" s="333"/>
      <c r="S59" s="333"/>
      <c r="T59" s="333"/>
      <c r="U59" s="333"/>
      <c r="V59" s="333"/>
      <c r="W59" s="38"/>
      <c r="X59" s="96"/>
      <c r="Y59" s="96"/>
      <c r="Z59" s="96"/>
      <c r="AA59" s="18"/>
      <c r="AB59" s="58"/>
      <c r="AC59" s="22"/>
      <c r="AD59" s="20"/>
      <c r="AE59" s="22"/>
      <c r="AF59" s="21"/>
      <c r="AG59" s="19"/>
      <c r="AH59" s="19"/>
      <c r="AI59" s="19"/>
      <c r="AJ59" s="143"/>
      <c r="AK59" s="143"/>
      <c r="AL59" s="143"/>
      <c r="AM59" s="143"/>
      <c r="AN59" s="143"/>
      <c r="AO59" s="60"/>
      <c r="AP59" s="144"/>
      <c r="AQ59" s="144"/>
      <c r="AR59" s="144"/>
      <c r="AS59" s="144"/>
      <c r="AT59" s="144"/>
      <c r="AU59" s="111" t="s">
        <v>1280</v>
      </c>
      <c r="AV59" s="39"/>
      <c r="AW59" s="40"/>
      <c r="AX59" s="23"/>
      <c r="AY59" s="24"/>
      <c r="AZ59" s="28"/>
      <c r="BA59" s="29"/>
      <c r="BB59" s="31"/>
      <c r="BC59" s="30"/>
      <c r="BD59" s="99"/>
      <c r="BE59" s="46"/>
      <c r="BF59" s="34"/>
      <c r="BG59" s="44"/>
    </row>
    <row r="60" spans="1:59" s="122" customFormat="1" x14ac:dyDescent="0.3">
      <c r="A60" s="134"/>
      <c r="B60" s="126"/>
      <c r="C60" s="109"/>
      <c r="D60" s="98"/>
      <c r="E60" s="98"/>
      <c r="F60" s="183"/>
      <c r="G60" s="151"/>
      <c r="H60" s="27"/>
      <c r="I60" s="27"/>
      <c r="J60" s="27"/>
      <c r="K60" s="27"/>
      <c r="L60" s="27"/>
      <c r="M60" s="27"/>
      <c r="N60" s="36"/>
      <c r="O60" s="37"/>
      <c r="P60" s="313"/>
      <c r="Q60" s="333"/>
      <c r="R60" s="333"/>
      <c r="S60" s="333"/>
      <c r="T60" s="333"/>
      <c r="U60" s="333"/>
      <c r="V60" s="333"/>
      <c r="W60" s="38"/>
      <c r="X60" s="96"/>
      <c r="Y60" s="96"/>
      <c r="Z60" s="96"/>
      <c r="AA60" s="18"/>
      <c r="AB60" s="58"/>
      <c r="AC60" s="22"/>
      <c r="AD60" s="20"/>
      <c r="AE60" s="22"/>
      <c r="AF60" s="21"/>
      <c r="AG60" s="19"/>
      <c r="AH60" s="19"/>
      <c r="AI60" s="19"/>
      <c r="AJ60" s="143"/>
      <c r="AK60" s="143"/>
      <c r="AL60" s="143"/>
      <c r="AM60" s="143"/>
      <c r="AN60" s="143"/>
      <c r="AO60" s="60"/>
      <c r="AP60" s="144"/>
      <c r="AQ60" s="144"/>
      <c r="AR60" s="144"/>
      <c r="AS60" s="144"/>
      <c r="AT60" s="144"/>
      <c r="AU60" s="111" t="s">
        <v>1280</v>
      </c>
      <c r="AV60" s="39"/>
      <c r="AW60" s="40"/>
      <c r="AX60" s="23"/>
      <c r="AY60" s="24"/>
      <c r="AZ60" s="28"/>
      <c r="BA60" s="29"/>
      <c r="BB60" s="31"/>
      <c r="BC60" s="30"/>
      <c r="BD60" s="99"/>
      <c r="BE60" s="46"/>
      <c r="BF60" s="34"/>
    </row>
    <row r="61" spans="1:59" s="122" customFormat="1" x14ac:dyDescent="0.3">
      <c r="A61" s="134"/>
      <c r="B61" s="126"/>
      <c r="C61" s="109"/>
      <c r="D61" s="98"/>
      <c r="E61" s="98"/>
      <c r="F61" s="183"/>
      <c r="G61" s="151"/>
      <c r="H61" s="27"/>
      <c r="I61" s="27"/>
      <c r="J61" s="27"/>
      <c r="K61" s="27"/>
      <c r="L61" s="27"/>
      <c r="M61" s="27"/>
      <c r="N61" s="128"/>
      <c r="O61" s="62"/>
      <c r="P61" s="313"/>
      <c r="Q61" s="333"/>
      <c r="R61" s="333"/>
      <c r="S61" s="333"/>
      <c r="T61" s="333"/>
      <c r="U61" s="333"/>
      <c r="V61" s="333"/>
      <c r="W61" s="124"/>
      <c r="X61" s="96"/>
      <c r="Y61" s="96"/>
      <c r="Z61" s="96"/>
      <c r="AA61" s="98"/>
      <c r="AB61" s="183"/>
      <c r="AC61" s="22"/>
      <c r="AD61" s="20"/>
      <c r="AE61" s="106"/>
      <c r="AF61" s="21"/>
      <c r="AG61" s="19"/>
      <c r="AH61" s="19"/>
      <c r="AI61" s="19"/>
      <c r="AJ61" s="143"/>
      <c r="AK61" s="143"/>
      <c r="AL61" s="143"/>
      <c r="AM61" s="143"/>
      <c r="AN61" s="143"/>
      <c r="AO61" s="109"/>
      <c r="AP61" s="144"/>
      <c r="AQ61" s="144"/>
      <c r="AR61" s="144"/>
      <c r="AS61" s="144"/>
      <c r="AT61" s="144"/>
      <c r="AU61" s="111" t="s">
        <v>1280</v>
      </c>
      <c r="AV61" s="98"/>
      <c r="AW61" s="183"/>
      <c r="AX61" s="131"/>
      <c r="AY61" s="107"/>
      <c r="AZ61" s="132"/>
      <c r="BA61" s="133"/>
      <c r="BB61" s="130"/>
      <c r="BC61" s="124"/>
      <c r="BD61" s="99"/>
      <c r="BE61" s="46"/>
      <c r="BF61" s="34"/>
    </row>
    <row r="62" spans="1:59" s="122" customFormat="1" x14ac:dyDescent="0.3">
      <c r="A62" s="134"/>
      <c r="B62" s="126"/>
      <c r="C62" s="109"/>
      <c r="D62" s="98"/>
      <c r="E62" s="98"/>
      <c r="F62" s="183"/>
      <c r="G62" s="151"/>
      <c r="H62" s="27"/>
      <c r="I62" s="27"/>
      <c r="J62" s="27"/>
      <c r="K62" s="27"/>
      <c r="L62" s="27"/>
      <c r="M62" s="27"/>
      <c r="N62" s="128"/>
      <c r="O62" s="62"/>
      <c r="P62" s="285"/>
      <c r="Q62" s="333"/>
      <c r="R62" s="333"/>
      <c r="S62" s="333"/>
      <c r="T62" s="333"/>
      <c r="U62" s="333"/>
      <c r="V62" s="333"/>
      <c r="W62" s="124"/>
      <c r="X62" s="96"/>
      <c r="Y62" s="96"/>
      <c r="Z62" s="96"/>
      <c r="AA62" s="98"/>
      <c r="AB62" s="183"/>
      <c r="AC62" s="22"/>
      <c r="AD62" s="20"/>
      <c r="AE62" s="106"/>
      <c r="AF62" s="21"/>
      <c r="AG62" s="19"/>
      <c r="AH62" s="19"/>
      <c r="AI62" s="19"/>
      <c r="AJ62" s="143"/>
      <c r="AK62" s="143"/>
      <c r="AL62" s="143"/>
      <c r="AM62" s="143"/>
      <c r="AN62" s="143"/>
      <c r="AO62" s="109"/>
      <c r="AP62" s="144"/>
      <c r="AQ62" s="144"/>
      <c r="AR62" s="144"/>
      <c r="AS62" s="144"/>
      <c r="AT62" s="144"/>
      <c r="AU62" s="111" t="s">
        <v>1280</v>
      </c>
      <c r="AV62" s="98"/>
      <c r="AW62" s="183"/>
      <c r="AX62" s="131"/>
      <c r="AY62" s="107"/>
      <c r="AZ62" s="132"/>
      <c r="BA62" s="133"/>
      <c r="BB62" s="130"/>
      <c r="BC62" s="124"/>
      <c r="BD62" s="99"/>
      <c r="BE62" s="46"/>
      <c r="BF62" s="34"/>
    </row>
    <row r="63" spans="1:59" s="122" customFormat="1" x14ac:dyDescent="0.3">
      <c r="A63" s="99"/>
      <c r="B63" s="137"/>
      <c r="C63" s="70"/>
      <c r="D63" s="94"/>
      <c r="E63" s="94"/>
      <c r="F63" s="183"/>
      <c r="G63" s="183"/>
      <c r="H63" s="101"/>
      <c r="I63" s="101"/>
      <c r="J63" s="101"/>
      <c r="K63" s="27"/>
      <c r="L63" s="27"/>
      <c r="M63" s="101"/>
      <c r="N63" s="102"/>
      <c r="O63" s="103"/>
      <c r="P63" s="285"/>
      <c r="Q63" s="333"/>
      <c r="R63" s="333"/>
      <c r="S63" s="333"/>
      <c r="T63" s="333"/>
      <c r="U63" s="333"/>
      <c r="V63" s="333"/>
      <c r="W63" s="92"/>
      <c r="X63" s="96"/>
      <c r="Y63" s="96"/>
      <c r="Z63" s="96"/>
      <c r="AA63" s="98"/>
      <c r="AB63" s="97"/>
      <c r="AC63" s="22"/>
      <c r="AD63" s="20"/>
      <c r="AE63" s="106"/>
      <c r="AF63" s="21"/>
      <c r="AG63" s="109"/>
      <c r="AH63" s="109"/>
      <c r="AI63" s="109"/>
      <c r="AJ63" s="143"/>
      <c r="AK63" s="143"/>
      <c r="AL63" s="143"/>
      <c r="AM63" s="143"/>
      <c r="AN63" s="143"/>
      <c r="AO63" s="110"/>
      <c r="AP63" s="144"/>
      <c r="AQ63" s="144"/>
      <c r="AR63" s="144"/>
      <c r="AS63" s="144"/>
      <c r="AT63" s="144"/>
      <c r="AU63" s="111" t="s">
        <v>1280</v>
      </c>
      <c r="AV63" s="112"/>
      <c r="AW63" s="113"/>
      <c r="AX63" s="114"/>
      <c r="AY63" s="115"/>
      <c r="AZ63" s="25"/>
      <c r="BA63" s="117"/>
      <c r="BB63" s="118"/>
      <c r="BC63" s="119"/>
      <c r="BD63" s="99"/>
      <c r="BE63" s="46"/>
      <c r="BF63" s="34"/>
      <c r="BG63" s="95"/>
    </row>
    <row r="64" spans="1:59" x14ac:dyDescent="0.3">
      <c r="A64" s="99"/>
      <c r="B64" s="137"/>
      <c r="C64" s="70"/>
      <c r="D64" s="94"/>
      <c r="E64" s="94"/>
      <c r="F64" s="183"/>
      <c r="G64" s="183"/>
      <c r="H64" s="101"/>
      <c r="I64" s="101"/>
      <c r="J64" s="101"/>
      <c r="K64" s="27"/>
      <c r="L64" s="27"/>
      <c r="M64" s="101"/>
      <c r="N64" s="102"/>
      <c r="O64" s="103"/>
      <c r="P64" s="285"/>
      <c r="Q64" s="334"/>
      <c r="R64" s="334"/>
      <c r="S64" s="334"/>
      <c r="T64" s="334"/>
      <c r="U64" s="334"/>
      <c r="V64" s="335"/>
      <c r="W64" s="92"/>
      <c r="AC64" s="22"/>
      <c r="AD64" s="20"/>
      <c r="AF64" s="21"/>
      <c r="AJ64" s="143"/>
      <c r="AK64" s="143"/>
      <c r="AL64" s="143"/>
      <c r="AM64" s="143"/>
      <c r="AN64" s="143"/>
      <c r="AP64" s="144"/>
      <c r="AQ64" s="144"/>
      <c r="AR64" s="144"/>
      <c r="AS64" s="144"/>
      <c r="AT64" s="144"/>
      <c r="AU64" s="111" t="s">
        <v>1280</v>
      </c>
      <c r="AX64" s="114"/>
      <c r="AY64" s="115"/>
      <c r="AZ64" s="25"/>
      <c r="BA64" s="117"/>
      <c r="BB64" s="118"/>
      <c r="BC64" s="119"/>
      <c r="BD64" s="99"/>
      <c r="BE64" s="46"/>
      <c r="BF64" s="34"/>
      <c r="BG64" s="95"/>
    </row>
    <row r="65" spans="1:58" s="122" customFormat="1" x14ac:dyDescent="0.3">
      <c r="A65" s="134"/>
      <c r="B65" s="126"/>
      <c r="C65" s="109"/>
      <c r="D65" s="98"/>
      <c r="E65" s="98"/>
      <c r="F65" s="183"/>
      <c r="G65" s="183"/>
      <c r="H65" s="127"/>
      <c r="I65" s="127"/>
      <c r="J65" s="127"/>
      <c r="K65" s="27"/>
      <c r="L65" s="27"/>
      <c r="M65" s="127"/>
      <c r="N65" s="128"/>
      <c r="O65" s="62"/>
      <c r="P65" s="285"/>
      <c r="Q65" s="333"/>
      <c r="R65" s="333"/>
      <c r="S65" s="333"/>
      <c r="T65" s="333"/>
      <c r="U65" s="333"/>
      <c r="V65" s="333"/>
      <c r="W65" s="92"/>
      <c r="X65" s="96"/>
      <c r="Y65" s="96"/>
      <c r="Z65" s="96"/>
      <c r="AA65" s="98"/>
      <c r="AB65" s="97"/>
      <c r="AC65" s="22"/>
      <c r="AD65" s="20"/>
      <c r="AE65" s="106"/>
      <c r="AF65" s="21"/>
      <c r="AG65" s="109"/>
      <c r="AH65" s="109"/>
      <c r="AI65" s="109"/>
      <c r="AJ65" s="143"/>
      <c r="AK65" s="143"/>
      <c r="AL65" s="143"/>
      <c r="AM65" s="143"/>
      <c r="AN65" s="143"/>
      <c r="AO65" s="109"/>
      <c r="AP65" s="144"/>
      <c r="AQ65" s="144"/>
      <c r="AR65" s="144"/>
      <c r="AS65" s="96"/>
      <c r="AT65" s="96"/>
      <c r="AU65" s="111" t="s">
        <v>1280</v>
      </c>
      <c r="AV65" s="112"/>
      <c r="AW65" s="113"/>
      <c r="AX65" s="131"/>
      <c r="AY65" s="115"/>
      <c r="AZ65" s="25"/>
      <c r="BA65" s="117"/>
      <c r="BB65" s="118"/>
      <c r="BC65" s="119"/>
      <c r="BD65" s="99"/>
      <c r="BE65" s="46"/>
      <c r="BF65" s="34"/>
    </row>
    <row r="66" spans="1:58" s="122" customFormat="1" x14ac:dyDescent="0.3">
      <c r="A66" s="134"/>
      <c r="B66" s="126"/>
      <c r="C66" s="109"/>
      <c r="D66" s="98"/>
      <c r="E66" s="98"/>
      <c r="F66" s="183"/>
      <c r="G66" s="183"/>
      <c r="H66" s="127"/>
      <c r="I66" s="127"/>
      <c r="J66" s="127"/>
      <c r="K66" s="27"/>
      <c r="L66" s="27"/>
      <c r="M66" s="127"/>
      <c r="N66" s="128"/>
      <c r="O66" s="62"/>
      <c r="P66" s="285"/>
      <c r="Q66" s="333"/>
      <c r="R66" s="333"/>
      <c r="S66" s="333"/>
      <c r="T66" s="333"/>
      <c r="U66" s="333"/>
      <c r="V66" s="333"/>
      <c r="W66" s="92"/>
      <c r="X66" s="96"/>
      <c r="Y66" s="96"/>
      <c r="Z66" s="96"/>
      <c r="AA66" s="98"/>
      <c r="AB66" s="97"/>
      <c r="AC66" s="22"/>
      <c r="AD66" s="20"/>
      <c r="AE66" s="106"/>
      <c r="AF66" s="21"/>
      <c r="AG66" s="109"/>
      <c r="AH66" s="109"/>
      <c r="AI66" s="109"/>
      <c r="AJ66" s="143"/>
      <c r="AK66" s="143"/>
      <c r="AL66" s="143"/>
      <c r="AM66" s="143"/>
      <c r="AN66" s="143"/>
      <c r="AO66" s="109"/>
      <c r="AP66" s="96"/>
      <c r="AQ66" s="96"/>
      <c r="AR66" s="96"/>
      <c r="AS66" s="96"/>
      <c r="AT66" s="96"/>
      <c r="AU66" s="111" t="s">
        <v>1280</v>
      </c>
      <c r="AV66" s="98"/>
      <c r="AW66" s="183"/>
      <c r="AX66" s="131"/>
      <c r="AY66" s="115"/>
      <c r="AZ66" s="25"/>
      <c r="BA66" s="117"/>
      <c r="BB66" s="118"/>
      <c r="BC66" s="119"/>
      <c r="BD66" s="99"/>
      <c r="BE66" s="46"/>
      <c r="BF66" s="34"/>
    </row>
    <row r="67" spans="1:58" s="122" customFormat="1" x14ac:dyDescent="0.3">
      <c r="A67" s="134"/>
      <c r="B67" s="126"/>
      <c r="C67" s="109"/>
      <c r="D67" s="98"/>
      <c r="E67" s="98"/>
      <c r="F67" s="183"/>
      <c r="G67" s="183"/>
      <c r="H67" s="127"/>
      <c r="I67" s="127"/>
      <c r="J67" s="127"/>
      <c r="K67" s="27"/>
      <c r="L67" s="27"/>
      <c r="M67" s="127"/>
      <c r="N67" s="128"/>
      <c r="O67" s="62"/>
      <c r="P67" s="285"/>
      <c r="Q67" s="333"/>
      <c r="R67" s="333"/>
      <c r="S67" s="333"/>
      <c r="T67" s="333"/>
      <c r="U67" s="333"/>
      <c r="V67" s="333"/>
      <c r="W67" s="92"/>
      <c r="X67" s="96"/>
      <c r="Y67" s="96"/>
      <c r="Z67" s="96"/>
      <c r="AA67" s="98"/>
      <c r="AB67" s="97"/>
      <c r="AC67" s="22"/>
      <c r="AD67" s="20"/>
      <c r="AE67" s="106"/>
      <c r="AF67" s="21"/>
      <c r="AG67" s="109"/>
      <c r="AH67" s="109"/>
      <c r="AI67" s="109"/>
      <c r="AJ67" s="143"/>
      <c r="AK67" s="143"/>
      <c r="AL67" s="143"/>
      <c r="AM67" s="143"/>
      <c r="AN67" s="143"/>
      <c r="AO67" s="109"/>
      <c r="AP67" s="96"/>
      <c r="AQ67" s="96"/>
      <c r="AR67" s="96"/>
      <c r="AS67" s="96"/>
      <c r="AT67" s="96"/>
      <c r="AU67" s="111" t="s">
        <v>1280</v>
      </c>
      <c r="AV67" s="98"/>
      <c r="AW67" s="183"/>
      <c r="AX67" s="131"/>
      <c r="AY67" s="115"/>
      <c r="AZ67" s="25"/>
      <c r="BA67" s="117"/>
      <c r="BB67" s="118"/>
      <c r="BC67" s="119"/>
      <c r="BD67" s="99"/>
      <c r="BE67" s="46"/>
      <c r="BF67" s="34"/>
    </row>
    <row r="68" spans="1:58" s="122" customFormat="1" x14ac:dyDescent="0.3">
      <c r="A68" s="134"/>
      <c r="B68" s="126"/>
      <c r="C68" s="109"/>
      <c r="D68" s="98"/>
      <c r="E68" s="98"/>
      <c r="F68" s="183"/>
      <c r="G68" s="183"/>
      <c r="H68" s="127"/>
      <c r="I68" s="127"/>
      <c r="J68" s="127"/>
      <c r="K68" s="27"/>
      <c r="L68" s="27"/>
      <c r="M68" s="127"/>
      <c r="N68" s="128"/>
      <c r="O68" s="62"/>
      <c r="P68" s="285"/>
      <c r="Q68" s="333"/>
      <c r="R68" s="333"/>
      <c r="S68" s="333"/>
      <c r="T68" s="333"/>
      <c r="U68" s="333"/>
      <c r="V68" s="333"/>
      <c r="W68" s="124"/>
      <c r="X68" s="96"/>
      <c r="Y68" s="96"/>
      <c r="Z68" s="96"/>
      <c r="AA68" s="98"/>
      <c r="AB68" s="183"/>
      <c r="AC68" s="22"/>
      <c r="AD68" s="20"/>
      <c r="AE68" s="106"/>
      <c r="AF68" s="21"/>
      <c r="AG68" s="109"/>
      <c r="AH68" s="109"/>
      <c r="AI68" s="109"/>
      <c r="AJ68" s="143"/>
      <c r="AK68" s="143"/>
      <c r="AL68" s="143"/>
      <c r="AM68" s="143"/>
      <c r="AN68" s="143"/>
      <c r="AO68" s="109"/>
      <c r="AP68" s="96"/>
      <c r="AQ68" s="96"/>
      <c r="AR68" s="96"/>
      <c r="AS68" s="96"/>
      <c r="AT68" s="96"/>
      <c r="AU68" s="111" t="s">
        <v>1280</v>
      </c>
      <c r="AV68" s="98"/>
      <c r="AW68" s="183"/>
      <c r="AX68" s="131"/>
      <c r="AY68" s="107"/>
      <c r="AZ68" s="25"/>
      <c r="BA68" s="117"/>
      <c r="BB68" s="130"/>
      <c r="BC68" s="124"/>
      <c r="BD68" s="99"/>
      <c r="BE68" s="46"/>
      <c r="BF68" s="34"/>
    </row>
    <row r="69" spans="1:58" s="122" customFormat="1" x14ac:dyDescent="0.3">
      <c r="A69" s="134"/>
      <c r="B69" s="126"/>
      <c r="C69" s="109"/>
      <c r="D69" s="98"/>
      <c r="E69" s="98"/>
      <c r="F69" s="183"/>
      <c r="G69" s="183"/>
      <c r="H69" s="127"/>
      <c r="I69" s="127"/>
      <c r="J69" s="127"/>
      <c r="K69" s="27"/>
      <c r="L69" s="27"/>
      <c r="M69" s="127"/>
      <c r="N69" s="128"/>
      <c r="O69" s="62"/>
      <c r="P69" s="285"/>
      <c r="Q69" s="333"/>
      <c r="R69" s="333"/>
      <c r="S69" s="333"/>
      <c r="T69" s="333"/>
      <c r="U69" s="333"/>
      <c r="V69" s="333"/>
      <c r="W69" s="124"/>
      <c r="X69" s="96"/>
      <c r="Y69" s="96"/>
      <c r="Z69" s="96"/>
      <c r="AA69" s="98"/>
      <c r="AB69" s="183"/>
      <c r="AC69" s="22"/>
      <c r="AD69" s="20"/>
      <c r="AE69" s="106"/>
      <c r="AF69" s="21"/>
      <c r="AG69" s="109"/>
      <c r="AH69" s="109"/>
      <c r="AI69" s="109"/>
      <c r="AJ69" s="143"/>
      <c r="AK69" s="143"/>
      <c r="AL69" s="143"/>
      <c r="AM69" s="143"/>
      <c r="AN69" s="143"/>
      <c r="AO69" s="109"/>
      <c r="AP69" s="96"/>
      <c r="AQ69" s="96"/>
      <c r="AR69" s="96"/>
      <c r="AS69" s="96"/>
      <c r="AT69" s="96"/>
      <c r="AU69" s="111" t="s">
        <v>1280</v>
      </c>
      <c r="AV69" s="98"/>
      <c r="AW69" s="183"/>
      <c r="AX69" s="131"/>
      <c r="AY69" s="107"/>
      <c r="AZ69" s="132"/>
      <c r="BA69" s="133"/>
      <c r="BB69" s="130"/>
      <c r="BC69" s="124"/>
      <c r="BD69" s="109"/>
      <c r="BE69" s="123"/>
      <c r="BF69" s="109"/>
    </row>
    <row r="70" spans="1:58" s="122" customFormat="1" x14ac:dyDescent="0.3">
      <c r="A70" s="134"/>
      <c r="B70" s="126"/>
      <c r="C70" s="109"/>
      <c r="D70" s="98"/>
      <c r="E70" s="98"/>
      <c r="F70" s="183"/>
      <c r="G70" s="183"/>
      <c r="H70" s="127"/>
      <c r="I70" s="127"/>
      <c r="J70" s="127"/>
      <c r="K70" s="127"/>
      <c r="L70" s="127"/>
      <c r="M70" s="127"/>
      <c r="N70" s="128"/>
      <c r="O70" s="62"/>
      <c r="P70" s="285"/>
      <c r="Q70" s="333"/>
      <c r="R70" s="333"/>
      <c r="S70" s="333"/>
      <c r="T70" s="333"/>
      <c r="U70" s="333"/>
      <c r="V70" s="333"/>
      <c r="W70" s="124"/>
      <c r="X70" s="96"/>
      <c r="Y70" s="96"/>
      <c r="Z70" s="96"/>
      <c r="AA70" s="98"/>
      <c r="AB70" s="183"/>
      <c r="AC70" s="22"/>
      <c r="AD70" s="20"/>
      <c r="AE70" s="106"/>
      <c r="AF70" s="21"/>
      <c r="AG70" s="109"/>
      <c r="AH70" s="109"/>
      <c r="AI70" s="109"/>
      <c r="AJ70" s="143"/>
      <c r="AK70" s="143"/>
      <c r="AL70" s="143"/>
      <c r="AM70" s="143"/>
      <c r="AN70" s="143"/>
      <c r="AO70" s="109"/>
      <c r="AP70" s="96"/>
      <c r="AQ70" s="96"/>
      <c r="AR70" s="96"/>
      <c r="AS70" s="96"/>
      <c r="AT70" s="96"/>
      <c r="AU70" s="111" t="s">
        <v>1280</v>
      </c>
      <c r="AV70" s="98"/>
      <c r="AW70" s="183"/>
      <c r="AX70" s="131"/>
      <c r="AY70" s="107"/>
      <c r="AZ70" s="132"/>
      <c r="BA70" s="133"/>
      <c r="BB70" s="130"/>
      <c r="BC70" s="124"/>
      <c r="BD70" s="109"/>
      <c r="BE70" s="123"/>
      <c r="BF70" s="109"/>
    </row>
    <row r="71" spans="1:58" s="122" customFormat="1" x14ac:dyDescent="0.3">
      <c r="A71" s="134"/>
      <c r="B71" s="126"/>
      <c r="C71" s="109"/>
      <c r="D71" s="98"/>
      <c r="E71" s="98"/>
      <c r="F71" s="183"/>
      <c r="G71" s="183"/>
      <c r="H71" s="127"/>
      <c r="I71" s="127"/>
      <c r="J71" s="127"/>
      <c r="K71" s="127"/>
      <c r="L71" s="127"/>
      <c r="M71" s="127"/>
      <c r="N71" s="128"/>
      <c r="O71" s="62"/>
      <c r="P71" s="285"/>
      <c r="Q71" s="333"/>
      <c r="R71" s="333"/>
      <c r="S71" s="333"/>
      <c r="T71" s="333"/>
      <c r="U71" s="333"/>
      <c r="V71" s="333"/>
      <c r="W71" s="124"/>
      <c r="X71" s="96"/>
      <c r="Y71" s="96"/>
      <c r="Z71" s="96"/>
      <c r="AA71" s="98"/>
      <c r="AB71" s="183"/>
      <c r="AC71" s="22"/>
      <c r="AD71" s="20"/>
      <c r="AE71" s="106"/>
      <c r="AF71" s="21"/>
      <c r="AG71" s="109"/>
      <c r="AH71" s="109"/>
      <c r="AI71" s="109"/>
      <c r="AJ71" s="143"/>
      <c r="AK71" s="143"/>
      <c r="AL71" s="143"/>
      <c r="AM71" s="143"/>
      <c r="AN71" s="143"/>
      <c r="AO71" s="109"/>
      <c r="AP71" s="96"/>
      <c r="AQ71" s="96"/>
      <c r="AR71" s="96"/>
      <c r="AS71" s="96"/>
      <c r="AT71" s="96"/>
      <c r="AU71" s="111" t="s">
        <v>1280</v>
      </c>
      <c r="AV71" s="98"/>
      <c r="AW71" s="183"/>
      <c r="AX71" s="131"/>
      <c r="AY71" s="107"/>
      <c r="AZ71" s="132"/>
      <c r="BA71" s="133"/>
      <c r="BB71" s="130"/>
      <c r="BC71" s="124"/>
      <c r="BD71" s="109"/>
      <c r="BE71" s="123"/>
      <c r="BF71" s="109"/>
    </row>
    <row r="72" spans="1:58" s="122" customFormat="1" x14ac:dyDescent="0.3">
      <c r="A72" s="134"/>
      <c r="B72" s="126"/>
      <c r="C72" s="109"/>
      <c r="D72" s="98"/>
      <c r="E72" s="98"/>
      <c r="F72" s="183"/>
      <c r="G72" s="183"/>
      <c r="H72" s="127"/>
      <c r="I72" s="127"/>
      <c r="J72" s="127"/>
      <c r="K72" s="127"/>
      <c r="L72" s="127"/>
      <c r="M72" s="127"/>
      <c r="N72" s="128"/>
      <c r="O72" s="62"/>
      <c r="P72" s="285"/>
      <c r="Q72" s="333"/>
      <c r="R72" s="333"/>
      <c r="S72" s="333"/>
      <c r="T72" s="333"/>
      <c r="U72" s="333"/>
      <c r="V72" s="333"/>
      <c r="W72" s="124"/>
      <c r="X72" s="96"/>
      <c r="Y72" s="96"/>
      <c r="Z72" s="96"/>
      <c r="AA72" s="98"/>
      <c r="AB72" s="183"/>
      <c r="AC72" s="22"/>
      <c r="AD72" s="20"/>
      <c r="AE72" s="106"/>
      <c r="AF72" s="21"/>
      <c r="AG72" s="109"/>
      <c r="AH72" s="109"/>
      <c r="AI72" s="109"/>
      <c r="AJ72" s="143"/>
      <c r="AK72" s="143"/>
      <c r="AL72" s="143"/>
      <c r="AM72" s="143"/>
      <c r="AN72" s="143"/>
      <c r="AO72" s="109"/>
      <c r="AP72" s="96"/>
      <c r="AQ72" s="96"/>
      <c r="AR72" s="96"/>
      <c r="AS72" s="96"/>
      <c r="AT72" s="96"/>
      <c r="AU72" s="111" t="s">
        <v>1280</v>
      </c>
      <c r="AV72" s="98"/>
      <c r="AW72" s="183"/>
      <c r="AX72" s="131"/>
      <c r="AY72" s="107"/>
      <c r="AZ72" s="132"/>
      <c r="BA72" s="133"/>
      <c r="BB72" s="130"/>
      <c r="BC72" s="124"/>
      <c r="BD72" s="109"/>
      <c r="BE72" s="123"/>
      <c r="BF72" s="109"/>
    </row>
    <row r="73" spans="1:58" s="122" customFormat="1" x14ac:dyDescent="0.3">
      <c r="A73" s="134"/>
      <c r="B73" s="126"/>
      <c r="C73" s="109"/>
      <c r="D73" s="98"/>
      <c r="E73" s="98"/>
      <c r="F73" s="183"/>
      <c r="G73" s="183"/>
      <c r="H73" s="127"/>
      <c r="I73" s="127"/>
      <c r="J73" s="127"/>
      <c r="K73" s="127"/>
      <c r="L73" s="127"/>
      <c r="M73" s="127"/>
      <c r="N73" s="128"/>
      <c r="O73" s="62"/>
      <c r="P73" s="285"/>
      <c r="Q73" s="333"/>
      <c r="R73" s="333"/>
      <c r="S73" s="333"/>
      <c r="T73" s="333"/>
      <c r="U73" s="333"/>
      <c r="V73" s="333"/>
      <c r="W73" s="124"/>
      <c r="X73" s="96"/>
      <c r="Y73" s="96"/>
      <c r="Z73" s="96"/>
      <c r="AA73" s="98"/>
      <c r="AB73" s="183"/>
      <c r="AC73" s="22"/>
      <c r="AD73" s="20"/>
      <c r="AE73" s="106"/>
      <c r="AF73" s="21"/>
      <c r="AG73" s="109"/>
      <c r="AH73" s="109"/>
      <c r="AI73" s="109"/>
      <c r="AJ73" s="143"/>
      <c r="AK73" s="143"/>
      <c r="AL73" s="143"/>
      <c r="AM73" s="143"/>
      <c r="AN73" s="143"/>
      <c r="AO73" s="109"/>
      <c r="AP73" s="96"/>
      <c r="AQ73" s="96"/>
      <c r="AR73" s="96"/>
      <c r="AS73" s="96"/>
      <c r="AT73" s="96"/>
      <c r="AU73" s="111" t="s">
        <v>1280</v>
      </c>
      <c r="AV73" s="98"/>
      <c r="AW73" s="183"/>
      <c r="AX73" s="131"/>
      <c r="AY73" s="107"/>
      <c r="AZ73" s="132"/>
      <c r="BA73" s="133"/>
      <c r="BB73" s="130"/>
      <c r="BC73" s="124"/>
      <c r="BD73" s="109"/>
      <c r="BE73" s="123"/>
      <c r="BF73" s="109"/>
    </row>
    <row r="74" spans="1:58" s="122" customFormat="1" x14ac:dyDescent="0.3">
      <c r="A74" s="134"/>
      <c r="B74" s="126"/>
      <c r="C74" s="109"/>
      <c r="D74" s="98"/>
      <c r="E74" s="98"/>
      <c r="F74" s="183"/>
      <c r="G74" s="183"/>
      <c r="H74" s="127"/>
      <c r="I74" s="127"/>
      <c r="J74" s="127"/>
      <c r="K74" s="127"/>
      <c r="L74" s="127"/>
      <c r="M74" s="127"/>
      <c r="N74" s="128"/>
      <c r="O74" s="62"/>
      <c r="P74" s="285"/>
      <c r="Q74" s="333"/>
      <c r="R74" s="333"/>
      <c r="S74" s="333"/>
      <c r="T74" s="333"/>
      <c r="U74" s="333"/>
      <c r="V74" s="333"/>
      <c r="W74" s="124"/>
      <c r="X74" s="96"/>
      <c r="Y74" s="96"/>
      <c r="Z74" s="96"/>
      <c r="AA74" s="98"/>
      <c r="AB74" s="183"/>
      <c r="AC74" s="22"/>
      <c r="AD74" s="20"/>
      <c r="AE74" s="106"/>
      <c r="AF74" s="21"/>
      <c r="AG74" s="109"/>
      <c r="AH74" s="109"/>
      <c r="AI74" s="109"/>
      <c r="AJ74" s="143"/>
      <c r="AK74" s="143"/>
      <c r="AL74" s="143"/>
      <c r="AM74" s="143"/>
      <c r="AN74" s="143"/>
      <c r="AO74" s="109"/>
      <c r="AP74" s="96"/>
      <c r="AQ74" s="96"/>
      <c r="AR74" s="96"/>
      <c r="AS74" s="96"/>
      <c r="AT74" s="96"/>
      <c r="AU74" s="111" t="s">
        <v>1280</v>
      </c>
      <c r="AV74" s="98"/>
      <c r="AW74" s="183"/>
      <c r="AX74" s="131"/>
      <c r="AY74" s="107"/>
      <c r="AZ74" s="132"/>
      <c r="BA74" s="133"/>
      <c r="BB74" s="130"/>
      <c r="BC74" s="124"/>
      <c r="BD74" s="109"/>
      <c r="BE74" s="123"/>
      <c r="BF74" s="109"/>
    </row>
    <row r="75" spans="1:58" s="122" customFormat="1" x14ac:dyDescent="0.3">
      <c r="A75" s="134"/>
      <c r="B75" s="126"/>
      <c r="C75" s="109"/>
      <c r="D75" s="98"/>
      <c r="E75" s="98"/>
      <c r="F75" s="183"/>
      <c r="G75" s="183"/>
      <c r="H75" s="127"/>
      <c r="I75" s="127"/>
      <c r="J75" s="127"/>
      <c r="K75" s="127"/>
      <c r="L75" s="127"/>
      <c r="M75" s="127"/>
      <c r="N75" s="128"/>
      <c r="O75" s="62"/>
      <c r="P75" s="285"/>
      <c r="Q75" s="333"/>
      <c r="R75" s="333"/>
      <c r="S75" s="333"/>
      <c r="T75" s="333"/>
      <c r="U75" s="333"/>
      <c r="V75" s="333"/>
      <c r="W75" s="124"/>
      <c r="X75" s="96"/>
      <c r="Y75" s="96"/>
      <c r="Z75" s="96"/>
      <c r="AA75" s="98"/>
      <c r="AB75" s="183"/>
      <c r="AC75" s="22"/>
      <c r="AD75" s="20"/>
      <c r="AE75" s="106"/>
      <c r="AF75" s="21"/>
      <c r="AG75" s="109"/>
      <c r="AH75" s="109"/>
      <c r="AI75" s="109"/>
      <c r="AJ75" s="143"/>
      <c r="AK75" s="143"/>
      <c r="AL75" s="143"/>
      <c r="AM75" s="143"/>
      <c r="AN75" s="143"/>
      <c r="AO75" s="109"/>
      <c r="AP75" s="96"/>
      <c r="AQ75" s="96"/>
      <c r="AR75" s="96"/>
      <c r="AS75" s="96"/>
      <c r="AT75" s="96"/>
      <c r="AU75" s="111" t="s">
        <v>1280</v>
      </c>
      <c r="AV75" s="98"/>
      <c r="AW75" s="183"/>
      <c r="AX75" s="131"/>
      <c r="AY75" s="107"/>
      <c r="AZ75" s="132"/>
      <c r="BA75" s="133"/>
      <c r="BB75" s="130"/>
      <c r="BC75" s="124"/>
      <c r="BD75" s="109"/>
      <c r="BE75" s="123"/>
      <c r="BF75" s="109"/>
    </row>
    <row r="76" spans="1:58" s="122" customFormat="1" x14ac:dyDescent="0.3">
      <c r="A76" s="134"/>
      <c r="B76" s="126"/>
      <c r="C76" s="109"/>
      <c r="D76" s="98"/>
      <c r="E76" s="98"/>
      <c r="F76" s="183"/>
      <c r="G76" s="183"/>
      <c r="H76" s="127"/>
      <c r="I76" s="127"/>
      <c r="J76" s="127"/>
      <c r="K76" s="127"/>
      <c r="L76" s="127"/>
      <c r="M76" s="127"/>
      <c r="N76" s="128"/>
      <c r="O76" s="62"/>
      <c r="P76" s="285"/>
      <c r="Q76" s="333"/>
      <c r="R76" s="333"/>
      <c r="S76" s="333"/>
      <c r="T76" s="333"/>
      <c r="U76" s="333"/>
      <c r="V76" s="333"/>
      <c r="W76" s="124"/>
      <c r="X76" s="96"/>
      <c r="Y76" s="96"/>
      <c r="Z76" s="96"/>
      <c r="AA76" s="98"/>
      <c r="AB76" s="183"/>
      <c r="AC76" s="22"/>
      <c r="AD76" s="20"/>
      <c r="AE76" s="106"/>
      <c r="AF76" s="21"/>
      <c r="AG76" s="109"/>
      <c r="AH76" s="109"/>
      <c r="AI76" s="109"/>
      <c r="AJ76" s="143"/>
      <c r="AK76" s="143"/>
      <c r="AL76" s="143"/>
      <c r="AM76" s="143"/>
      <c r="AN76" s="143"/>
      <c r="AO76" s="109"/>
      <c r="AP76" s="96"/>
      <c r="AQ76" s="96"/>
      <c r="AR76" s="96"/>
      <c r="AS76" s="96"/>
      <c r="AT76" s="96"/>
      <c r="AU76" s="111" t="s">
        <v>1280</v>
      </c>
      <c r="AV76" s="98"/>
      <c r="AW76" s="183"/>
      <c r="AX76" s="131"/>
      <c r="AY76" s="107"/>
      <c r="AZ76" s="132"/>
      <c r="BA76" s="133"/>
      <c r="BB76" s="130"/>
      <c r="BC76" s="124"/>
      <c r="BD76" s="109"/>
      <c r="BE76" s="123"/>
      <c r="BF76" s="109"/>
    </row>
    <row r="77" spans="1:58" s="122" customFormat="1" x14ac:dyDescent="0.3">
      <c r="A77" s="134"/>
      <c r="B77" s="126"/>
      <c r="C77" s="109"/>
      <c r="D77" s="98"/>
      <c r="E77" s="98"/>
      <c r="F77" s="183"/>
      <c r="G77" s="183"/>
      <c r="H77" s="127"/>
      <c r="I77" s="127"/>
      <c r="J77" s="127"/>
      <c r="K77" s="127"/>
      <c r="L77" s="127"/>
      <c r="M77" s="127"/>
      <c r="N77" s="128"/>
      <c r="O77" s="62"/>
      <c r="P77" s="285"/>
      <c r="Q77" s="333"/>
      <c r="R77" s="333"/>
      <c r="S77" s="333"/>
      <c r="T77" s="333"/>
      <c r="U77" s="333"/>
      <c r="V77" s="333"/>
      <c r="W77" s="124"/>
      <c r="X77" s="96"/>
      <c r="Y77" s="96"/>
      <c r="Z77" s="96"/>
      <c r="AA77" s="98"/>
      <c r="AB77" s="183"/>
      <c r="AC77" s="22"/>
      <c r="AD77" s="20"/>
      <c r="AE77" s="106"/>
      <c r="AF77" s="21"/>
      <c r="AG77" s="109"/>
      <c r="AH77" s="109"/>
      <c r="AI77" s="109"/>
      <c r="AJ77" s="143"/>
      <c r="AK77" s="143"/>
      <c r="AL77" s="143"/>
      <c r="AM77" s="143"/>
      <c r="AN77" s="143"/>
      <c r="AO77" s="109"/>
      <c r="AP77" s="96"/>
      <c r="AQ77" s="96"/>
      <c r="AR77" s="96"/>
      <c r="AS77" s="96"/>
      <c r="AT77" s="96"/>
      <c r="AU77" s="111" t="s">
        <v>1280</v>
      </c>
      <c r="AV77" s="98"/>
      <c r="AW77" s="183"/>
      <c r="AX77" s="131"/>
      <c r="AY77" s="107"/>
      <c r="AZ77" s="132"/>
      <c r="BA77" s="133"/>
      <c r="BB77" s="130"/>
      <c r="BC77" s="124"/>
      <c r="BD77" s="109"/>
      <c r="BE77" s="123"/>
      <c r="BF77" s="109"/>
    </row>
    <row r="78" spans="1:58" s="122" customFormat="1" x14ac:dyDescent="0.3">
      <c r="A78" s="134"/>
      <c r="B78" s="126"/>
      <c r="C78" s="109"/>
      <c r="D78" s="98"/>
      <c r="E78" s="98"/>
      <c r="F78" s="183"/>
      <c r="G78" s="183"/>
      <c r="H78" s="127"/>
      <c r="I78" s="127"/>
      <c r="J78" s="127"/>
      <c r="K78" s="127"/>
      <c r="L78" s="127"/>
      <c r="M78" s="127"/>
      <c r="N78" s="128"/>
      <c r="O78" s="62"/>
      <c r="P78" s="285"/>
      <c r="Q78" s="333"/>
      <c r="R78" s="333"/>
      <c r="S78" s="333"/>
      <c r="T78" s="333"/>
      <c r="U78" s="333"/>
      <c r="V78" s="333"/>
      <c r="W78" s="124"/>
      <c r="X78" s="96"/>
      <c r="Y78" s="96"/>
      <c r="Z78" s="96"/>
      <c r="AA78" s="98"/>
      <c r="AB78" s="183"/>
      <c r="AC78" s="22"/>
      <c r="AD78" s="20"/>
      <c r="AE78" s="106"/>
      <c r="AF78" s="21"/>
      <c r="AG78" s="109"/>
      <c r="AH78" s="109"/>
      <c r="AI78" s="109"/>
      <c r="AJ78" s="143"/>
      <c r="AK78" s="143"/>
      <c r="AL78" s="143"/>
      <c r="AM78" s="143"/>
      <c r="AN78" s="143"/>
      <c r="AO78" s="109"/>
      <c r="AP78" s="96"/>
      <c r="AQ78" s="96"/>
      <c r="AR78" s="96"/>
      <c r="AS78" s="96"/>
      <c r="AT78" s="96"/>
      <c r="AU78" s="111" t="s">
        <v>1280</v>
      </c>
      <c r="AV78" s="98"/>
      <c r="AW78" s="183"/>
      <c r="AX78" s="131"/>
      <c r="AY78" s="107"/>
      <c r="AZ78" s="132"/>
      <c r="BA78" s="133"/>
      <c r="BB78" s="130"/>
      <c r="BC78" s="124"/>
      <c r="BD78" s="109"/>
      <c r="BE78" s="123"/>
      <c r="BF78" s="109"/>
    </row>
    <row r="79" spans="1:58" s="122" customFormat="1" x14ac:dyDescent="0.3">
      <c r="A79" s="134"/>
      <c r="B79" s="126"/>
      <c r="C79" s="109"/>
      <c r="D79" s="98"/>
      <c r="E79" s="98"/>
      <c r="F79" s="183"/>
      <c r="G79" s="183"/>
      <c r="H79" s="127"/>
      <c r="I79" s="127"/>
      <c r="J79" s="127"/>
      <c r="K79" s="127"/>
      <c r="L79" s="127"/>
      <c r="M79" s="127"/>
      <c r="N79" s="128"/>
      <c r="O79" s="62"/>
      <c r="P79" s="285"/>
      <c r="Q79" s="333"/>
      <c r="R79" s="333"/>
      <c r="S79" s="333"/>
      <c r="T79" s="333"/>
      <c r="U79" s="333"/>
      <c r="V79" s="333"/>
      <c r="W79" s="124"/>
      <c r="X79" s="96"/>
      <c r="Y79" s="96"/>
      <c r="Z79" s="96"/>
      <c r="AA79" s="98"/>
      <c r="AB79" s="183"/>
      <c r="AC79" s="22"/>
      <c r="AD79" s="20"/>
      <c r="AE79" s="106"/>
      <c r="AF79" s="21"/>
      <c r="AG79" s="109"/>
      <c r="AH79" s="109"/>
      <c r="AI79" s="109"/>
      <c r="AJ79" s="143"/>
      <c r="AK79" s="143"/>
      <c r="AL79" s="143"/>
      <c r="AM79" s="143"/>
      <c r="AN79" s="143"/>
      <c r="AO79" s="109"/>
      <c r="AP79" s="96"/>
      <c r="AQ79" s="96"/>
      <c r="AR79" s="96"/>
      <c r="AS79" s="96"/>
      <c r="AT79" s="96"/>
      <c r="AU79" s="111" t="s">
        <v>1280</v>
      </c>
      <c r="AV79" s="98"/>
      <c r="AW79" s="183"/>
      <c r="AX79" s="131"/>
      <c r="AY79" s="107"/>
      <c r="AZ79" s="132"/>
      <c r="BA79" s="133"/>
      <c r="BB79" s="130"/>
      <c r="BC79" s="124"/>
      <c r="BD79" s="109"/>
      <c r="BE79" s="123"/>
      <c r="BF79" s="109"/>
    </row>
    <row r="80" spans="1:58" s="122" customFormat="1" x14ac:dyDescent="0.3">
      <c r="A80" s="134"/>
      <c r="B80" s="126"/>
      <c r="C80" s="109"/>
      <c r="D80" s="98"/>
      <c r="E80" s="98"/>
      <c r="F80" s="183"/>
      <c r="G80" s="183"/>
      <c r="H80" s="127"/>
      <c r="I80" s="127"/>
      <c r="J80" s="127"/>
      <c r="K80" s="127"/>
      <c r="L80" s="127"/>
      <c r="M80" s="127"/>
      <c r="N80" s="128"/>
      <c r="O80" s="62"/>
      <c r="P80" s="285"/>
      <c r="Q80" s="333"/>
      <c r="R80" s="333"/>
      <c r="S80" s="333"/>
      <c r="T80" s="333"/>
      <c r="U80" s="333"/>
      <c r="V80" s="333"/>
      <c r="W80" s="124"/>
      <c r="X80" s="96"/>
      <c r="Y80" s="96"/>
      <c r="Z80" s="96"/>
      <c r="AA80" s="98"/>
      <c r="AB80" s="183"/>
      <c r="AC80" s="22"/>
      <c r="AD80" s="20"/>
      <c r="AE80" s="106"/>
      <c r="AF80" s="21"/>
      <c r="AG80" s="109"/>
      <c r="AH80" s="109"/>
      <c r="AI80" s="109"/>
      <c r="AJ80" s="143"/>
      <c r="AK80" s="143"/>
      <c r="AL80" s="143"/>
      <c r="AM80" s="143"/>
      <c r="AN80" s="143"/>
      <c r="AO80" s="109"/>
      <c r="AP80" s="96"/>
      <c r="AQ80" s="96"/>
      <c r="AR80" s="96"/>
      <c r="AS80" s="96"/>
      <c r="AT80" s="96"/>
      <c r="AU80" s="111" t="s">
        <v>1280</v>
      </c>
      <c r="AV80" s="98"/>
      <c r="AW80" s="183"/>
      <c r="AX80" s="131"/>
      <c r="AY80" s="107"/>
      <c r="AZ80" s="132"/>
      <c r="BA80" s="133"/>
      <c r="BB80" s="130"/>
      <c r="BC80" s="124"/>
      <c r="BD80" s="109"/>
      <c r="BE80" s="123"/>
      <c r="BF80" s="109"/>
    </row>
    <row r="81" spans="1:58" s="122" customFormat="1" x14ac:dyDescent="0.3">
      <c r="A81" s="134"/>
      <c r="B81" s="126"/>
      <c r="C81" s="109"/>
      <c r="D81" s="98"/>
      <c r="E81" s="98"/>
      <c r="F81" s="183"/>
      <c r="G81" s="183"/>
      <c r="H81" s="127"/>
      <c r="I81" s="127"/>
      <c r="J81" s="127"/>
      <c r="K81" s="127"/>
      <c r="L81" s="127"/>
      <c r="M81" s="127"/>
      <c r="N81" s="128"/>
      <c r="O81" s="62"/>
      <c r="P81" s="285"/>
      <c r="Q81" s="333"/>
      <c r="R81" s="333"/>
      <c r="S81" s="333"/>
      <c r="T81" s="333"/>
      <c r="U81" s="333"/>
      <c r="V81" s="333"/>
      <c r="W81" s="124"/>
      <c r="X81" s="96"/>
      <c r="Y81" s="96"/>
      <c r="Z81" s="96"/>
      <c r="AA81" s="98"/>
      <c r="AB81" s="183"/>
      <c r="AC81" s="22"/>
      <c r="AD81" s="20"/>
      <c r="AE81" s="106"/>
      <c r="AF81" s="21"/>
      <c r="AG81" s="109"/>
      <c r="AH81" s="109"/>
      <c r="AI81" s="109"/>
      <c r="AJ81" s="143"/>
      <c r="AK81" s="143"/>
      <c r="AL81" s="143"/>
      <c r="AM81" s="143"/>
      <c r="AN81" s="143"/>
      <c r="AO81" s="109"/>
      <c r="AP81" s="96"/>
      <c r="AQ81" s="96"/>
      <c r="AR81" s="96"/>
      <c r="AS81" s="96"/>
      <c r="AT81" s="96"/>
      <c r="AU81" s="111" t="s">
        <v>1280</v>
      </c>
      <c r="AV81" s="98"/>
      <c r="AW81" s="183"/>
      <c r="AX81" s="131"/>
      <c r="AY81" s="107"/>
      <c r="AZ81" s="132"/>
      <c r="BA81" s="133"/>
      <c r="BB81" s="130"/>
      <c r="BC81" s="124"/>
      <c r="BD81" s="109"/>
      <c r="BE81" s="123"/>
      <c r="BF81" s="109"/>
    </row>
    <row r="82" spans="1:58" s="122" customFormat="1" x14ac:dyDescent="0.3">
      <c r="A82" s="134"/>
      <c r="B82" s="126"/>
      <c r="C82" s="109"/>
      <c r="D82" s="98"/>
      <c r="E82" s="98"/>
      <c r="F82" s="183"/>
      <c r="G82" s="183"/>
      <c r="H82" s="127"/>
      <c r="I82" s="127"/>
      <c r="J82" s="127"/>
      <c r="K82" s="127"/>
      <c r="L82" s="127"/>
      <c r="M82" s="127"/>
      <c r="N82" s="128"/>
      <c r="O82" s="62"/>
      <c r="P82" s="285"/>
      <c r="Q82" s="333"/>
      <c r="R82" s="333"/>
      <c r="S82" s="333"/>
      <c r="T82" s="333"/>
      <c r="U82" s="333"/>
      <c r="V82" s="333"/>
      <c r="W82" s="124"/>
      <c r="X82" s="96"/>
      <c r="Y82" s="96"/>
      <c r="Z82" s="96"/>
      <c r="AA82" s="98"/>
      <c r="AB82" s="183"/>
      <c r="AC82" s="22"/>
      <c r="AD82" s="20"/>
      <c r="AE82" s="106"/>
      <c r="AF82" s="21"/>
      <c r="AG82" s="109"/>
      <c r="AH82" s="109"/>
      <c r="AI82" s="109"/>
      <c r="AJ82" s="143"/>
      <c r="AK82" s="143"/>
      <c r="AL82" s="143"/>
      <c r="AM82" s="143"/>
      <c r="AN82" s="143"/>
      <c r="AO82" s="109"/>
      <c r="AP82" s="96"/>
      <c r="AQ82" s="96"/>
      <c r="AR82" s="96"/>
      <c r="AS82" s="96"/>
      <c r="AT82" s="96"/>
      <c r="AU82" s="111" t="s">
        <v>1280</v>
      </c>
      <c r="AV82" s="98"/>
      <c r="AW82" s="183"/>
      <c r="AX82" s="131"/>
      <c r="AY82" s="107"/>
      <c r="AZ82" s="132"/>
      <c r="BA82" s="133"/>
      <c r="BB82" s="130"/>
      <c r="BC82" s="124"/>
      <c r="BD82" s="109"/>
      <c r="BE82" s="123"/>
      <c r="BF82" s="109"/>
    </row>
    <row r="83" spans="1:58" s="122" customFormat="1" x14ac:dyDescent="0.3">
      <c r="A83" s="134"/>
      <c r="B83" s="126"/>
      <c r="C83" s="109"/>
      <c r="D83" s="98"/>
      <c r="E83" s="98"/>
      <c r="F83" s="183"/>
      <c r="G83" s="183"/>
      <c r="H83" s="127"/>
      <c r="I83" s="127"/>
      <c r="J83" s="127"/>
      <c r="K83" s="127"/>
      <c r="L83" s="127"/>
      <c r="M83" s="127"/>
      <c r="N83" s="128"/>
      <c r="O83" s="62"/>
      <c r="P83" s="285"/>
      <c r="Q83" s="333"/>
      <c r="R83" s="333"/>
      <c r="S83" s="333"/>
      <c r="T83" s="333"/>
      <c r="U83" s="333"/>
      <c r="V83" s="333"/>
      <c r="W83" s="124"/>
      <c r="X83" s="96"/>
      <c r="Y83" s="96"/>
      <c r="Z83" s="96"/>
      <c r="AA83" s="98"/>
      <c r="AB83" s="183"/>
      <c r="AC83" s="22"/>
      <c r="AD83" s="20"/>
      <c r="AE83" s="106"/>
      <c r="AF83" s="21"/>
      <c r="AG83" s="109"/>
      <c r="AH83" s="109"/>
      <c r="AI83" s="109"/>
      <c r="AJ83" s="143"/>
      <c r="AK83" s="143"/>
      <c r="AL83" s="143"/>
      <c r="AM83" s="143"/>
      <c r="AN83" s="143"/>
      <c r="AO83" s="109"/>
      <c r="AP83" s="96"/>
      <c r="AQ83" s="96"/>
      <c r="AR83" s="96"/>
      <c r="AS83" s="96"/>
      <c r="AT83" s="96"/>
      <c r="AU83" s="111" t="s">
        <v>1280</v>
      </c>
      <c r="AV83" s="98"/>
      <c r="AW83" s="183"/>
      <c r="AX83" s="131"/>
      <c r="AY83" s="107"/>
      <c r="AZ83" s="132"/>
      <c r="BA83" s="133"/>
      <c r="BB83" s="130"/>
      <c r="BC83" s="124"/>
      <c r="BD83" s="109"/>
      <c r="BE83" s="123"/>
      <c r="BF83" s="109"/>
    </row>
    <row r="84" spans="1:58" s="122" customFormat="1" x14ac:dyDescent="0.3">
      <c r="A84" s="134"/>
      <c r="B84" s="126"/>
      <c r="C84" s="109"/>
      <c r="D84" s="98"/>
      <c r="E84" s="98"/>
      <c r="F84" s="183"/>
      <c r="G84" s="183"/>
      <c r="H84" s="127"/>
      <c r="I84" s="127"/>
      <c r="J84" s="127"/>
      <c r="K84" s="127"/>
      <c r="L84" s="127"/>
      <c r="M84" s="127"/>
      <c r="N84" s="128"/>
      <c r="O84" s="62"/>
      <c r="P84" s="285"/>
      <c r="Q84" s="333"/>
      <c r="R84" s="333"/>
      <c r="S84" s="333"/>
      <c r="T84" s="333"/>
      <c r="U84" s="333"/>
      <c r="V84" s="333"/>
      <c r="W84" s="124"/>
      <c r="X84" s="96"/>
      <c r="Y84" s="96"/>
      <c r="Z84" s="96"/>
      <c r="AA84" s="98"/>
      <c r="AB84" s="183"/>
      <c r="AC84" s="22"/>
      <c r="AD84" s="20"/>
      <c r="AE84" s="106"/>
      <c r="AF84" s="21"/>
      <c r="AG84" s="109"/>
      <c r="AH84" s="109"/>
      <c r="AI84" s="109"/>
      <c r="AJ84" s="143"/>
      <c r="AK84" s="143"/>
      <c r="AL84" s="143"/>
      <c r="AM84" s="143"/>
      <c r="AN84" s="143"/>
      <c r="AO84" s="109"/>
      <c r="AP84" s="96"/>
      <c r="AQ84" s="96"/>
      <c r="AR84" s="96"/>
      <c r="AS84" s="96"/>
      <c r="AT84" s="96"/>
      <c r="AU84" s="111" t="s">
        <v>1280</v>
      </c>
      <c r="AV84" s="98"/>
      <c r="AW84" s="183"/>
      <c r="AX84" s="131"/>
      <c r="AY84" s="107"/>
      <c r="AZ84" s="132"/>
      <c r="BA84" s="133"/>
      <c r="BB84" s="130"/>
      <c r="BC84" s="124"/>
      <c r="BD84" s="109"/>
      <c r="BE84" s="123"/>
      <c r="BF84" s="109"/>
    </row>
    <row r="85" spans="1:58" s="122" customFormat="1" x14ac:dyDescent="0.3">
      <c r="A85" s="134"/>
      <c r="B85" s="126"/>
      <c r="C85" s="109"/>
      <c r="D85" s="98"/>
      <c r="E85" s="98"/>
      <c r="F85" s="183"/>
      <c r="G85" s="183"/>
      <c r="H85" s="127"/>
      <c r="I85" s="127"/>
      <c r="J85" s="127"/>
      <c r="K85" s="127"/>
      <c r="L85" s="127"/>
      <c r="M85" s="127"/>
      <c r="N85" s="128"/>
      <c r="O85" s="62"/>
      <c r="P85" s="285"/>
      <c r="Q85" s="333"/>
      <c r="R85" s="333"/>
      <c r="S85" s="333"/>
      <c r="T85" s="333"/>
      <c r="U85" s="333"/>
      <c r="V85" s="333"/>
      <c r="W85" s="124"/>
      <c r="X85" s="96"/>
      <c r="Y85" s="96"/>
      <c r="Z85" s="96"/>
      <c r="AA85" s="98"/>
      <c r="AB85" s="183"/>
      <c r="AC85" s="22"/>
      <c r="AD85" s="20"/>
      <c r="AE85" s="106"/>
      <c r="AF85" s="21"/>
      <c r="AG85" s="109"/>
      <c r="AH85" s="109"/>
      <c r="AI85" s="109"/>
      <c r="AJ85" s="143"/>
      <c r="AK85" s="143"/>
      <c r="AL85" s="143"/>
      <c r="AM85" s="143"/>
      <c r="AN85" s="143"/>
      <c r="AO85" s="109"/>
      <c r="AP85" s="96"/>
      <c r="AQ85" s="96"/>
      <c r="AR85" s="96"/>
      <c r="AS85" s="96"/>
      <c r="AT85" s="96"/>
      <c r="AU85" s="111" t="s">
        <v>1280</v>
      </c>
      <c r="AV85" s="98"/>
      <c r="AW85" s="183"/>
      <c r="AX85" s="131"/>
      <c r="AY85" s="107"/>
      <c r="AZ85" s="132"/>
      <c r="BA85" s="133"/>
      <c r="BB85" s="130"/>
      <c r="BC85" s="124"/>
      <c r="BD85" s="109"/>
      <c r="BE85" s="123"/>
      <c r="BF85" s="109"/>
    </row>
    <row r="86" spans="1:58" s="122" customFormat="1" x14ac:dyDescent="0.3">
      <c r="A86" s="134"/>
      <c r="B86" s="126"/>
      <c r="C86" s="109"/>
      <c r="D86" s="98"/>
      <c r="E86" s="98"/>
      <c r="F86" s="183"/>
      <c r="G86" s="183"/>
      <c r="H86" s="127"/>
      <c r="I86" s="127"/>
      <c r="J86" s="127"/>
      <c r="K86" s="127"/>
      <c r="L86" s="127"/>
      <c r="M86" s="127"/>
      <c r="N86" s="128"/>
      <c r="O86" s="62"/>
      <c r="P86" s="285"/>
      <c r="Q86" s="333"/>
      <c r="R86" s="333"/>
      <c r="S86" s="333"/>
      <c r="T86" s="333"/>
      <c r="U86" s="333"/>
      <c r="V86" s="333"/>
      <c r="W86" s="124"/>
      <c r="X86" s="96"/>
      <c r="Y86" s="96"/>
      <c r="Z86" s="96"/>
      <c r="AA86" s="98"/>
      <c r="AB86" s="183"/>
      <c r="AC86" s="22"/>
      <c r="AD86" s="20"/>
      <c r="AE86" s="106"/>
      <c r="AF86" s="21"/>
      <c r="AG86" s="109"/>
      <c r="AH86" s="109"/>
      <c r="AI86" s="109"/>
      <c r="AJ86" s="143"/>
      <c r="AK86" s="143"/>
      <c r="AL86" s="143"/>
      <c r="AM86" s="143"/>
      <c r="AN86" s="143"/>
      <c r="AO86" s="109"/>
      <c r="AP86" s="96"/>
      <c r="AQ86" s="96"/>
      <c r="AR86" s="96"/>
      <c r="AS86" s="96"/>
      <c r="AT86" s="96"/>
      <c r="AU86" s="111" t="s">
        <v>1280</v>
      </c>
      <c r="AV86" s="98"/>
      <c r="AW86" s="183"/>
      <c r="AX86" s="131"/>
      <c r="AY86" s="107"/>
      <c r="AZ86" s="132"/>
      <c r="BA86" s="133"/>
      <c r="BB86" s="130"/>
      <c r="BC86" s="124"/>
      <c r="BD86" s="109"/>
      <c r="BE86" s="123"/>
      <c r="BF86" s="109"/>
    </row>
    <row r="87" spans="1:58" s="122" customFormat="1" x14ac:dyDescent="0.3">
      <c r="A87" s="134"/>
      <c r="B87" s="126"/>
      <c r="C87" s="109"/>
      <c r="D87" s="98"/>
      <c r="E87" s="98"/>
      <c r="F87" s="183"/>
      <c r="G87" s="183"/>
      <c r="H87" s="127"/>
      <c r="I87" s="127"/>
      <c r="J87" s="127"/>
      <c r="K87" s="127"/>
      <c r="L87" s="127"/>
      <c r="M87" s="127"/>
      <c r="N87" s="128"/>
      <c r="O87" s="62"/>
      <c r="P87" s="124"/>
      <c r="Q87" s="124"/>
      <c r="R87" s="124"/>
      <c r="S87" s="124"/>
      <c r="T87" s="124"/>
      <c r="U87" s="124"/>
      <c r="V87" s="130"/>
      <c r="W87" s="124"/>
      <c r="X87" s="96"/>
      <c r="Y87" s="96"/>
      <c r="Z87" s="96"/>
      <c r="AA87" s="98"/>
      <c r="AB87" s="183"/>
      <c r="AC87" s="106"/>
      <c r="AD87" s="107"/>
      <c r="AE87" s="106"/>
      <c r="AF87" s="108"/>
      <c r="AG87" s="109"/>
      <c r="AH87" s="109"/>
      <c r="AI87" s="109"/>
      <c r="AJ87" s="143"/>
      <c r="AK87" s="143"/>
      <c r="AL87" s="143"/>
      <c r="AM87" s="143"/>
      <c r="AN87" s="143"/>
      <c r="AO87" s="109"/>
      <c r="AP87" s="96"/>
      <c r="AQ87" s="96"/>
      <c r="AR87" s="96"/>
      <c r="AS87" s="96"/>
      <c r="AT87" s="96"/>
      <c r="AU87" s="111" t="s">
        <v>1280</v>
      </c>
      <c r="AV87" s="98"/>
      <c r="AW87" s="183"/>
      <c r="AX87" s="131"/>
      <c r="AY87" s="107"/>
      <c r="AZ87" s="132"/>
      <c r="BA87" s="133"/>
      <c r="BB87" s="130"/>
      <c r="BC87" s="124"/>
      <c r="BD87" s="109"/>
      <c r="BE87" s="123"/>
      <c r="BF87" s="109"/>
    </row>
    <row r="88" spans="1:58" s="122" customFormat="1" x14ac:dyDescent="0.3">
      <c r="A88" s="134"/>
      <c r="B88" s="126"/>
      <c r="C88" s="109"/>
      <c r="D88" s="98"/>
      <c r="E88" s="98"/>
      <c r="F88" s="183"/>
      <c r="G88" s="183"/>
      <c r="H88" s="127"/>
      <c r="I88" s="127"/>
      <c r="J88" s="127"/>
      <c r="K88" s="127"/>
      <c r="L88" s="127"/>
      <c r="M88" s="127"/>
      <c r="N88" s="128"/>
      <c r="O88" s="62"/>
      <c r="P88" s="124"/>
      <c r="Q88" s="124"/>
      <c r="R88" s="124"/>
      <c r="S88" s="124"/>
      <c r="T88" s="124"/>
      <c r="U88" s="124"/>
      <c r="V88" s="130"/>
      <c r="W88" s="124"/>
      <c r="X88" s="96"/>
      <c r="Y88" s="96"/>
      <c r="Z88" s="96"/>
      <c r="AA88" s="98"/>
      <c r="AB88" s="183"/>
      <c r="AC88" s="106"/>
      <c r="AD88" s="107"/>
      <c r="AE88" s="106"/>
      <c r="AF88" s="108"/>
      <c r="AG88" s="109"/>
      <c r="AH88" s="109"/>
      <c r="AI88" s="109"/>
      <c r="AJ88" s="143"/>
      <c r="AK88" s="143"/>
      <c r="AL88" s="143"/>
      <c r="AM88" s="143"/>
      <c r="AN88" s="143"/>
      <c r="AO88" s="109"/>
      <c r="AP88" s="96"/>
      <c r="AQ88" s="96"/>
      <c r="AR88" s="96"/>
      <c r="AS88" s="96"/>
      <c r="AT88" s="96"/>
      <c r="AU88" s="111" t="s">
        <v>1280</v>
      </c>
      <c r="AV88" s="98"/>
      <c r="AW88" s="183"/>
      <c r="AX88" s="131"/>
      <c r="AY88" s="107"/>
      <c r="AZ88" s="132"/>
      <c r="BA88" s="133"/>
      <c r="BB88" s="130"/>
      <c r="BC88" s="124"/>
      <c r="BD88" s="109"/>
      <c r="BE88" s="123"/>
      <c r="BF88" s="109"/>
    </row>
    <row r="89" spans="1:58" s="122" customFormat="1" x14ac:dyDescent="0.3">
      <c r="A89" s="134"/>
      <c r="B89" s="126"/>
      <c r="C89" s="109"/>
      <c r="D89" s="98"/>
      <c r="E89" s="98"/>
      <c r="F89" s="183"/>
      <c r="G89" s="183"/>
      <c r="H89" s="127"/>
      <c r="I89" s="127"/>
      <c r="J89" s="127"/>
      <c r="K89" s="127"/>
      <c r="L89" s="127"/>
      <c r="M89" s="127"/>
      <c r="N89" s="128"/>
      <c r="O89" s="62"/>
      <c r="P89" s="124"/>
      <c r="Q89" s="124"/>
      <c r="R89" s="124"/>
      <c r="S89" s="124"/>
      <c r="T89" s="124"/>
      <c r="U89" s="124"/>
      <c r="V89" s="130"/>
      <c r="W89" s="124"/>
      <c r="X89" s="96"/>
      <c r="Y89" s="96"/>
      <c r="Z89" s="96"/>
      <c r="AA89" s="98"/>
      <c r="AB89" s="183"/>
      <c r="AC89" s="106"/>
      <c r="AD89" s="107"/>
      <c r="AE89" s="106"/>
      <c r="AF89" s="108"/>
      <c r="AG89" s="109"/>
      <c r="AH89" s="109"/>
      <c r="AI89" s="109"/>
      <c r="AJ89" s="143"/>
      <c r="AK89" s="143"/>
      <c r="AL89" s="143"/>
      <c r="AM89" s="143"/>
      <c r="AN89" s="143"/>
      <c r="AO89" s="109"/>
      <c r="AP89" s="96"/>
      <c r="AQ89" s="96"/>
      <c r="AR89" s="96"/>
      <c r="AS89" s="96"/>
      <c r="AT89" s="96"/>
      <c r="AU89" s="111" t="s">
        <v>1280</v>
      </c>
      <c r="AV89" s="98"/>
      <c r="AW89" s="183"/>
      <c r="AX89" s="131"/>
      <c r="AY89" s="107"/>
      <c r="AZ89" s="132"/>
      <c r="BA89" s="133"/>
      <c r="BB89" s="130"/>
      <c r="BC89" s="124"/>
      <c r="BD89" s="109"/>
      <c r="BE89" s="123"/>
      <c r="BF89" s="109"/>
    </row>
    <row r="90" spans="1:58" s="122" customFormat="1" x14ac:dyDescent="0.3">
      <c r="A90" s="134"/>
      <c r="B90" s="126"/>
      <c r="C90" s="109"/>
      <c r="D90" s="98"/>
      <c r="E90" s="98"/>
      <c r="F90" s="183"/>
      <c r="G90" s="183"/>
      <c r="H90" s="127"/>
      <c r="I90" s="127"/>
      <c r="J90" s="127"/>
      <c r="K90" s="127"/>
      <c r="L90" s="127"/>
      <c r="M90" s="127"/>
      <c r="N90" s="128"/>
      <c r="O90" s="62"/>
      <c r="P90" s="124"/>
      <c r="Q90" s="124"/>
      <c r="R90" s="124"/>
      <c r="S90" s="124"/>
      <c r="T90" s="124"/>
      <c r="U90" s="124"/>
      <c r="V90" s="130"/>
      <c r="W90" s="124"/>
      <c r="X90" s="96"/>
      <c r="Y90" s="96"/>
      <c r="Z90" s="96"/>
      <c r="AA90" s="98"/>
      <c r="AB90" s="183"/>
      <c r="AC90" s="106"/>
      <c r="AD90" s="107"/>
      <c r="AE90" s="106"/>
      <c r="AF90" s="108"/>
      <c r="AG90" s="109"/>
      <c r="AH90" s="109"/>
      <c r="AI90" s="109"/>
      <c r="AJ90" s="143"/>
      <c r="AK90" s="143"/>
      <c r="AL90" s="143"/>
      <c r="AM90" s="143"/>
      <c r="AN90" s="143"/>
      <c r="AO90" s="109"/>
      <c r="AP90" s="96"/>
      <c r="AQ90" s="96"/>
      <c r="AR90" s="96"/>
      <c r="AS90" s="96"/>
      <c r="AT90" s="96"/>
      <c r="AU90" s="111" t="s">
        <v>1280</v>
      </c>
      <c r="AV90" s="98"/>
      <c r="AW90" s="183"/>
      <c r="AX90" s="131"/>
      <c r="AY90" s="107"/>
      <c r="AZ90" s="132"/>
      <c r="BA90" s="133"/>
      <c r="BB90" s="130"/>
      <c r="BC90" s="124"/>
      <c r="BD90" s="109"/>
      <c r="BE90" s="123"/>
      <c r="BF90" s="109"/>
    </row>
    <row r="91" spans="1:58" s="122" customFormat="1" x14ac:dyDescent="0.3">
      <c r="A91" s="134"/>
      <c r="B91" s="126"/>
      <c r="C91" s="109"/>
      <c r="D91" s="98"/>
      <c r="E91" s="98"/>
      <c r="F91" s="183"/>
      <c r="G91" s="183"/>
      <c r="H91" s="127"/>
      <c r="I91" s="127"/>
      <c r="J91" s="127"/>
      <c r="K91" s="127"/>
      <c r="L91" s="127"/>
      <c r="M91" s="127"/>
      <c r="N91" s="128"/>
      <c r="O91" s="62"/>
      <c r="P91" s="124"/>
      <c r="Q91" s="124"/>
      <c r="R91" s="124"/>
      <c r="S91" s="124"/>
      <c r="T91" s="124"/>
      <c r="U91" s="124"/>
      <c r="V91" s="130"/>
      <c r="W91" s="124"/>
      <c r="X91" s="96"/>
      <c r="Y91" s="96"/>
      <c r="Z91" s="96"/>
      <c r="AA91" s="98"/>
      <c r="AB91" s="183"/>
      <c r="AC91" s="106"/>
      <c r="AD91" s="107"/>
      <c r="AE91" s="106"/>
      <c r="AF91" s="108"/>
      <c r="AG91" s="109"/>
      <c r="AH91" s="109"/>
      <c r="AI91" s="109"/>
      <c r="AJ91" s="143"/>
      <c r="AK91" s="143"/>
      <c r="AL91" s="143"/>
      <c r="AM91" s="143"/>
      <c r="AN91" s="143"/>
      <c r="AO91" s="109"/>
      <c r="AP91" s="96"/>
      <c r="AQ91" s="96"/>
      <c r="AR91" s="96"/>
      <c r="AS91" s="96"/>
      <c r="AT91" s="96"/>
      <c r="AU91" s="111" t="s">
        <v>1280</v>
      </c>
      <c r="AV91" s="98"/>
      <c r="AW91" s="183"/>
      <c r="AX91" s="131"/>
      <c r="AY91" s="107"/>
      <c r="AZ91" s="132"/>
      <c r="BA91" s="133"/>
      <c r="BB91" s="130"/>
      <c r="BC91" s="124"/>
      <c r="BD91" s="109"/>
      <c r="BE91" s="123"/>
      <c r="BF91" s="109"/>
    </row>
    <row r="92" spans="1:58" s="122" customFormat="1" x14ac:dyDescent="0.3">
      <c r="A92" s="134"/>
      <c r="B92" s="126"/>
      <c r="C92" s="109"/>
      <c r="D92" s="98"/>
      <c r="E92" s="98"/>
      <c r="F92" s="183"/>
      <c r="G92" s="183"/>
      <c r="H92" s="127"/>
      <c r="I92" s="127"/>
      <c r="J92" s="127"/>
      <c r="K92" s="127"/>
      <c r="L92" s="127"/>
      <c r="M92" s="127"/>
      <c r="N92" s="128"/>
      <c r="O92" s="62"/>
      <c r="P92" s="124"/>
      <c r="Q92" s="124"/>
      <c r="R92" s="124"/>
      <c r="S92" s="124"/>
      <c r="T92" s="124"/>
      <c r="U92" s="124"/>
      <c r="V92" s="130"/>
      <c r="W92" s="124"/>
      <c r="X92" s="96"/>
      <c r="Y92" s="96"/>
      <c r="Z92" s="96"/>
      <c r="AA92" s="98"/>
      <c r="AB92" s="183"/>
      <c r="AC92" s="106"/>
      <c r="AD92" s="107"/>
      <c r="AE92" s="106"/>
      <c r="AF92" s="108"/>
      <c r="AG92" s="109"/>
      <c r="AH92" s="109"/>
      <c r="AI92" s="109"/>
      <c r="AJ92" s="143"/>
      <c r="AK92" s="143"/>
      <c r="AL92" s="109"/>
      <c r="AM92" s="143"/>
      <c r="AN92" s="143"/>
      <c r="AO92" s="109"/>
      <c r="AP92" s="96"/>
      <c r="AQ92" s="96"/>
      <c r="AR92" s="96"/>
      <c r="AS92" s="96"/>
      <c r="AT92" s="96"/>
      <c r="AU92" s="111" t="s">
        <v>1280</v>
      </c>
      <c r="AV92" s="98"/>
      <c r="AW92" s="183"/>
      <c r="AX92" s="131"/>
      <c r="AY92" s="107"/>
      <c r="AZ92" s="132"/>
      <c r="BA92" s="133"/>
      <c r="BB92" s="130"/>
      <c r="BC92" s="124"/>
      <c r="BD92" s="109"/>
      <c r="BE92" s="123"/>
      <c r="BF92" s="109"/>
    </row>
    <row r="93" spans="1:58" s="122" customFormat="1" x14ac:dyDescent="0.3">
      <c r="A93" s="134"/>
      <c r="B93" s="126"/>
      <c r="C93" s="109"/>
      <c r="D93" s="98"/>
      <c r="E93" s="98"/>
      <c r="F93" s="183"/>
      <c r="G93" s="183"/>
      <c r="H93" s="127"/>
      <c r="I93" s="127"/>
      <c r="J93" s="127"/>
      <c r="K93" s="127"/>
      <c r="L93" s="127"/>
      <c r="M93" s="127"/>
      <c r="N93" s="128"/>
      <c r="O93" s="62"/>
      <c r="P93" s="124"/>
      <c r="Q93" s="124"/>
      <c r="R93" s="124"/>
      <c r="S93" s="124"/>
      <c r="T93" s="124"/>
      <c r="U93" s="124"/>
      <c r="V93" s="130"/>
      <c r="W93" s="124"/>
      <c r="X93" s="96"/>
      <c r="Y93" s="96"/>
      <c r="Z93" s="96"/>
      <c r="AA93" s="98"/>
      <c r="AB93" s="183"/>
      <c r="AC93" s="106"/>
      <c r="AD93" s="107"/>
      <c r="AE93" s="106"/>
      <c r="AF93" s="108"/>
      <c r="AG93" s="109"/>
      <c r="AH93" s="109"/>
      <c r="AI93" s="109"/>
      <c r="AJ93" s="143"/>
      <c r="AK93" s="143"/>
      <c r="AL93" s="143"/>
      <c r="AM93" s="143"/>
      <c r="AN93" s="143"/>
      <c r="AO93" s="109"/>
      <c r="AP93" s="96"/>
      <c r="AQ93" s="96"/>
      <c r="AR93" s="96"/>
      <c r="AS93" s="96"/>
      <c r="AT93" s="96"/>
      <c r="AU93" s="111" t="s">
        <v>1280</v>
      </c>
      <c r="AV93" s="98"/>
      <c r="AW93" s="183"/>
      <c r="AX93" s="131"/>
      <c r="AY93" s="107"/>
      <c r="AZ93" s="132"/>
      <c r="BA93" s="133"/>
      <c r="BB93" s="130"/>
      <c r="BC93" s="124"/>
      <c r="BD93" s="109"/>
      <c r="BE93" s="123"/>
      <c r="BF93" s="109"/>
    </row>
    <row r="94" spans="1:58" s="122" customFormat="1" x14ac:dyDescent="0.3">
      <c r="A94" s="134"/>
      <c r="B94" s="126"/>
      <c r="C94" s="109"/>
      <c r="D94" s="98"/>
      <c r="E94" s="98"/>
      <c r="F94" s="183"/>
      <c r="G94" s="183"/>
      <c r="H94" s="127"/>
      <c r="I94" s="127"/>
      <c r="J94" s="127"/>
      <c r="K94" s="127"/>
      <c r="L94" s="127"/>
      <c r="M94" s="127"/>
      <c r="N94" s="128"/>
      <c r="O94" s="62"/>
      <c r="P94" s="124"/>
      <c r="Q94" s="124"/>
      <c r="R94" s="124"/>
      <c r="S94" s="124"/>
      <c r="T94" s="124"/>
      <c r="U94" s="124"/>
      <c r="V94" s="130"/>
      <c r="W94" s="124"/>
      <c r="X94" s="96"/>
      <c r="Y94" s="96"/>
      <c r="Z94" s="96"/>
      <c r="AA94" s="98"/>
      <c r="AB94" s="183"/>
      <c r="AC94" s="106"/>
      <c r="AD94" s="107"/>
      <c r="AE94" s="106"/>
      <c r="AF94" s="108"/>
      <c r="AG94" s="109"/>
      <c r="AH94" s="109"/>
      <c r="AI94" s="109"/>
      <c r="AJ94" s="143"/>
      <c r="AK94" s="143"/>
      <c r="AL94" s="143"/>
      <c r="AM94" s="143"/>
      <c r="AN94" s="143"/>
      <c r="AO94" s="109"/>
      <c r="AP94" s="96"/>
      <c r="AQ94" s="96"/>
      <c r="AR94" s="96"/>
      <c r="AS94" s="96"/>
      <c r="AT94" s="96"/>
      <c r="AU94" s="111" t="s">
        <v>1280</v>
      </c>
      <c r="AV94" s="98"/>
      <c r="AW94" s="183"/>
      <c r="AX94" s="131"/>
      <c r="AY94" s="107"/>
      <c r="AZ94" s="132"/>
      <c r="BA94" s="133"/>
      <c r="BB94" s="130"/>
      <c r="BC94" s="124"/>
      <c r="BD94" s="109"/>
      <c r="BE94" s="123"/>
      <c r="BF94" s="109"/>
    </row>
    <row r="95" spans="1:58" s="122" customFormat="1" x14ac:dyDescent="0.3">
      <c r="A95" s="134"/>
      <c r="B95" s="126"/>
      <c r="C95" s="109"/>
      <c r="D95" s="98"/>
      <c r="E95" s="98"/>
      <c r="F95" s="183"/>
      <c r="G95" s="183"/>
      <c r="H95" s="127"/>
      <c r="I95" s="127"/>
      <c r="J95" s="127"/>
      <c r="K95" s="127"/>
      <c r="L95" s="127"/>
      <c r="M95" s="127"/>
      <c r="N95" s="128"/>
      <c r="O95" s="62"/>
      <c r="P95" s="124"/>
      <c r="Q95" s="124"/>
      <c r="R95" s="124"/>
      <c r="S95" s="124"/>
      <c r="T95" s="124"/>
      <c r="U95" s="124"/>
      <c r="V95" s="130"/>
      <c r="W95" s="124"/>
      <c r="X95" s="96"/>
      <c r="Y95" s="96"/>
      <c r="Z95" s="96"/>
      <c r="AA95" s="98"/>
      <c r="AB95" s="183"/>
      <c r="AC95" s="106"/>
      <c r="AD95" s="107"/>
      <c r="AE95" s="106"/>
      <c r="AF95" s="108"/>
      <c r="AG95" s="109"/>
      <c r="AH95" s="109"/>
      <c r="AI95" s="109"/>
      <c r="AJ95" s="143"/>
      <c r="AK95" s="143"/>
      <c r="AL95" s="143"/>
      <c r="AM95" s="143"/>
      <c r="AN95" s="143"/>
      <c r="AO95" s="109"/>
      <c r="AP95" s="96"/>
      <c r="AQ95" s="96"/>
      <c r="AR95" s="96"/>
      <c r="AS95" s="96"/>
      <c r="AT95" s="96"/>
      <c r="AU95" s="111" t="s">
        <v>1280</v>
      </c>
      <c r="AV95" s="98"/>
      <c r="AW95" s="183"/>
      <c r="AX95" s="131"/>
      <c r="AY95" s="107"/>
      <c r="AZ95" s="132"/>
      <c r="BA95" s="133"/>
      <c r="BB95" s="130"/>
      <c r="BC95" s="124"/>
      <c r="BD95" s="109"/>
      <c r="BE95" s="123"/>
      <c r="BF95" s="109"/>
    </row>
    <row r="96" spans="1:58" s="122" customFormat="1" x14ac:dyDescent="0.3">
      <c r="A96" s="134"/>
      <c r="B96" s="126"/>
      <c r="C96" s="109"/>
      <c r="D96" s="98"/>
      <c r="E96" s="98"/>
      <c r="F96" s="183"/>
      <c r="G96" s="183"/>
      <c r="H96" s="127"/>
      <c r="I96" s="127"/>
      <c r="J96" s="127"/>
      <c r="K96" s="127"/>
      <c r="L96" s="127"/>
      <c r="M96" s="127"/>
      <c r="N96" s="128"/>
      <c r="O96" s="62"/>
      <c r="P96" s="124"/>
      <c r="Q96" s="124"/>
      <c r="R96" s="124"/>
      <c r="S96" s="124"/>
      <c r="T96" s="124"/>
      <c r="U96" s="124"/>
      <c r="V96" s="130"/>
      <c r="W96" s="124"/>
      <c r="X96" s="96"/>
      <c r="Y96" s="96"/>
      <c r="Z96" s="96"/>
      <c r="AA96" s="98"/>
      <c r="AB96" s="183"/>
      <c r="AC96" s="106"/>
      <c r="AD96" s="107"/>
      <c r="AE96" s="106"/>
      <c r="AF96" s="108"/>
      <c r="AG96" s="109"/>
      <c r="AH96" s="109"/>
      <c r="AI96" s="109"/>
      <c r="AJ96" s="143"/>
      <c r="AK96" s="143"/>
      <c r="AL96" s="143"/>
      <c r="AM96" s="143"/>
      <c r="AN96" s="143"/>
      <c r="AO96" s="109"/>
      <c r="AP96" s="96"/>
      <c r="AQ96" s="96"/>
      <c r="AR96" s="96"/>
      <c r="AS96" s="96"/>
      <c r="AT96" s="96"/>
      <c r="AU96" s="111" t="s">
        <v>1280</v>
      </c>
      <c r="AV96" s="98"/>
      <c r="AW96" s="183"/>
      <c r="AX96" s="131"/>
      <c r="AY96" s="107"/>
      <c r="AZ96" s="132"/>
      <c r="BA96" s="133"/>
      <c r="BB96" s="130"/>
      <c r="BC96" s="124"/>
      <c r="BD96" s="109"/>
      <c r="BE96" s="123"/>
      <c r="BF96" s="109"/>
    </row>
    <row r="97" spans="1:58" s="122" customFormat="1" x14ac:dyDescent="0.3">
      <c r="A97" s="134"/>
      <c r="B97" s="126"/>
      <c r="C97" s="109"/>
      <c r="D97" s="98"/>
      <c r="E97" s="98"/>
      <c r="F97" s="183"/>
      <c r="G97" s="183"/>
      <c r="H97" s="127"/>
      <c r="I97" s="127"/>
      <c r="J97" s="127"/>
      <c r="K97" s="127"/>
      <c r="L97" s="127"/>
      <c r="M97" s="127"/>
      <c r="N97" s="128"/>
      <c r="O97" s="62"/>
      <c r="P97" s="124"/>
      <c r="Q97" s="124"/>
      <c r="R97" s="124"/>
      <c r="S97" s="124"/>
      <c r="T97" s="124"/>
      <c r="U97" s="124"/>
      <c r="V97" s="130"/>
      <c r="W97" s="124"/>
      <c r="X97" s="96"/>
      <c r="Y97" s="96"/>
      <c r="Z97" s="96"/>
      <c r="AA97" s="98"/>
      <c r="AB97" s="183"/>
      <c r="AC97" s="106"/>
      <c r="AD97" s="107"/>
      <c r="AE97" s="106"/>
      <c r="AF97" s="108"/>
      <c r="AG97" s="109"/>
      <c r="AH97" s="109"/>
      <c r="AI97" s="109"/>
      <c r="AJ97" s="143"/>
      <c r="AK97" s="143"/>
      <c r="AL97" s="143"/>
      <c r="AM97" s="143"/>
      <c r="AN97" s="143"/>
      <c r="AO97" s="109"/>
      <c r="AP97" s="96"/>
      <c r="AQ97" s="96"/>
      <c r="AR97" s="96"/>
      <c r="AS97" s="96"/>
      <c r="AT97" s="96"/>
      <c r="AU97" s="111" t="s">
        <v>1280</v>
      </c>
      <c r="AV97" s="98"/>
      <c r="AW97" s="183"/>
      <c r="AX97" s="131"/>
      <c r="AY97" s="107"/>
      <c r="AZ97" s="132"/>
      <c r="BA97" s="133"/>
      <c r="BB97" s="130"/>
      <c r="BC97" s="124"/>
      <c r="BD97" s="109"/>
      <c r="BE97" s="123"/>
      <c r="BF97" s="109"/>
    </row>
    <row r="98" spans="1:58" s="122" customFormat="1" x14ac:dyDescent="0.3">
      <c r="A98" s="134"/>
      <c r="B98" s="126"/>
      <c r="C98" s="109"/>
      <c r="D98" s="98"/>
      <c r="E98" s="98"/>
      <c r="F98" s="183"/>
      <c r="G98" s="183"/>
      <c r="H98" s="127"/>
      <c r="I98" s="127"/>
      <c r="J98" s="127"/>
      <c r="K98" s="127"/>
      <c r="L98" s="127"/>
      <c r="M98" s="127"/>
      <c r="N98" s="128"/>
      <c r="O98" s="62"/>
      <c r="P98" s="124"/>
      <c r="Q98" s="124"/>
      <c r="R98" s="124"/>
      <c r="S98" s="124"/>
      <c r="T98" s="124"/>
      <c r="U98" s="124"/>
      <c r="V98" s="130"/>
      <c r="W98" s="124"/>
      <c r="X98" s="96"/>
      <c r="Y98" s="96"/>
      <c r="Z98" s="96"/>
      <c r="AA98" s="98"/>
      <c r="AB98" s="183"/>
      <c r="AC98" s="106"/>
      <c r="AD98" s="107"/>
      <c r="AE98" s="106"/>
      <c r="AF98" s="108"/>
      <c r="AG98" s="109"/>
      <c r="AH98" s="109"/>
      <c r="AI98" s="109"/>
      <c r="AJ98" s="143"/>
      <c r="AK98" s="143"/>
      <c r="AL98" s="143"/>
      <c r="AM98" s="143"/>
      <c r="AN98" s="143"/>
      <c r="AO98" s="109"/>
      <c r="AP98" s="96"/>
      <c r="AQ98" s="96"/>
      <c r="AR98" s="96"/>
      <c r="AS98" s="96"/>
      <c r="AT98" s="96"/>
      <c r="AU98" s="111" t="s">
        <v>1280</v>
      </c>
      <c r="AV98" s="98"/>
      <c r="AW98" s="183"/>
      <c r="AX98" s="131"/>
      <c r="AY98" s="107"/>
      <c r="AZ98" s="132"/>
      <c r="BA98" s="133"/>
      <c r="BB98" s="130"/>
      <c r="BC98" s="124"/>
      <c r="BD98" s="109"/>
      <c r="BE98" s="123"/>
      <c r="BF98" s="109"/>
    </row>
    <row r="99" spans="1:58" s="122" customFormat="1" x14ac:dyDescent="0.3">
      <c r="A99" s="134"/>
      <c r="B99" s="126"/>
      <c r="C99" s="109"/>
      <c r="D99" s="98"/>
      <c r="E99" s="98"/>
      <c r="F99" s="183"/>
      <c r="G99" s="183"/>
      <c r="H99" s="127"/>
      <c r="I99" s="127"/>
      <c r="J99" s="127"/>
      <c r="K99" s="127"/>
      <c r="L99" s="127"/>
      <c r="M99" s="127"/>
      <c r="N99" s="128"/>
      <c r="O99" s="62"/>
      <c r="P99" s="124"/>
      <c r="Q99" s="124"/>
      <c r="R99" s="124"/>
      <c r="S99" s="124"/>
      <c r="T99" s="124"/>
      <c r="U99" s="124"/>
      <c r="V99" s="130"/>
      <c r="W99" s="124"/>
      <c r="X99" s="96"/>
      <c r="Y99" s="96"/>
      <c r="Z99" s="96"/>
      <c r="AA99" s="98"/>
      <c r="AB99" s="183"/>
      <c r="AC99" s="106"/>
      <c r="AD99" s="107"/>
      <c r="AE99" s="106"/>
      <c r="AF99" s="108"/>
      <c r="AG99" s="109"/>
      <c r="AH99" s="109"/>
      <c r="AI99" s="109"/>
      <c r="AJ99" s="143"/>
      <c r="AK99" s="143"/>
      <c r="AL99" s="143"/>
      <c r="AM99" s="143"/>
      <c r="AN99" s="143"/>
      <c r="AO99" s="109"/>
      <c r="AP99" s="96"/>
      <c r="AQ99" s="96"/>
      <c r="AR99" s="96"/>
      <c r="AS99" s="96"/>
      <c r="AT99" s="96"/>
      <c r="AU99" s="111" t="s">
        <v>1280</v>
      </c>
      <c r="AV99" s="98"/>
      <c r="AW99" s="183"/>
      <c r="AX99" s="131"/>
      <c r="AY99" s="107"/>
      <c r="AZ99" s="132"/>
      <c r="BA99" s="133"/>
      <c r="BB99" s="130"/>
      <c r="BC99" s="124"/>
      <c r="BD99" s="109"/>
      <c r="BE99" s="123"/>
      <c r="BF99" s="109"/>
    </row>
    <row r="100" spans="1:58" s="122" customFormat="1" x14ac:dyDescent="0.3">
      <c r="A100" s="134"/>
      <c r="B100" s="126"/>
      <c r="C100" s="109"/>
      <c r="D100" s="98"/>
      <c r="E100" s="98"/>
      <c r="F100" s="183"/>
      <c r="G100" s="183"/>
      <c r="H100" s="127"/>
      <c r="I100" s="127"/>
      <c r="J100" s="127"/>
      <c r="K100" s="127"/>
      <c r="L100" s="127"/>
      <c r="M100" s="127"/>
      <c r="N100" s="128"/>
      <c r="O100" s="62"/>
      <c r="P100" s="124"/>
      <c r="Q100" s="124"/>
      <c r="R100" s="124"/>
      <c r="S100" s="124"/>
      <c r="T100" s="124"/>
      <c r="U100" s="124"/>
      <c r="V100" s="130"/>
      <c r="W100" s="124"/>
      <c r="X100" s="96"/>
      <c r="Y100" s="96"/>
      <c r="Z100" s="96"/>
      <c r="AA100" s="98"/>
      <c r="AB100" s="183"/>
      <c r="AC100" s="106"/>
      <c r="AD100" s="107"/>
      <c r="AE100" s="106"/>
      <c r="AF100" s="108"/>
      <c r="AG100" s="109"/>
      <c r="AH100" s="109"/>
      <c r="AI100" s="109"/>
      <c r="AJ100" s="143"/>
      <c r="AK100" s="143"/>
      <c r="AL100" s="143"/>
      <c r="AM100" s="143"/>
      <c r="AN100" s="143"/>
      <c r="AO100" s="109"/>
      <c r="AP100" s="96"/>
      <c r="AQ100" s="96"/>
      <c r="AR100" s="96"/>
      <c r="AS100" s="96"/>
      <c r="AT100" s="96"/>
      <c r="AU100" s="111" t="s">
        <v>1280</v>
      </c>
      <c r="AV100" s="98"/>
      <c r="AW100" s="183"/>
      <c r="AX100" s="131"/>
      <c r="AY100" s="107"/>
      <c r="AZ100" s="132"/>
      <c r="BA100" s="133"/>
      <c r="BB100" s="130"/>
      <c r="BC100" s="124"/>
      <c r="BD100" s="109"/>
      <c r="BE100" s="123"/>
      <c r="BF100" s="109"/>
    </row>
    <row r="101" spans="1:58" s="122" customFormat="1" x14ac:dyDescent="0.3">
      <c r="A101" s="134"/>
      <c r="B101" s="126"/>
      <c r="C101" s="109"/>
      <c r="D101" s="98"/>
      <c r="E101" s="98"/>
      <c r="F101" s="183"/>
      <c r="G101" s="183"/>
      <c r="H101" s="127"/>
      <c r="I101" s="127"/>
      <c r="J101" s="127"/>
      <c r="K101" s="127"/>
      <c r="L101" s="127"/>
      <c r="M101" s="127"/>
      <c r="N101" s="128"/>
      <c r="O101" s="62"/>
      <c r="P101" s="124"/>
      <c r="Q101" s="124"/>
      <c r="R101" s="124"/>
      <c r="S101" s="124"/>
      <c r="T101" s="124"/>
      <c r="U101" s="124"/>
      <c r="V101" s="130"/>
      <c r="W101" s="124"/>
      <c r="X101" s="96"/>
      <c r="Y101" s="96"/>
      <c r="Z101" s="96"/>
      <c r="AA101" s="98"/>
      <c r="AB101" s="183"/>
      <c r="AC101" s="106"/>
      <c r="AD101" s="107"/>
      <c r="AE101" s="106"/>
      <c r="AF101" s="108"/>
      <c r="AG101" s="109"/>
      <c r="AH101" s="109"/>
      <c r="AI101" s="109"/>
      <c r="AJ101" s="143"/>
      <c r="AK101" s="143"/>
      <c r="AL101" s="143"/>
      <c r="AM101" s="143"/>
      <c r="AN101" s="143"/>
      <c r="AO101" s="109"/>
      <c r="AP101" s="96"/>
      <c r="AQ101" s="96"/>
      <c r="AR101" s="96"/>
      <c r="AS101" s="96"/>
      <c r="AT101" s="96"/>
      <c r="AU101" s="111" t="s">
        <v>1280</v>
      </c>
      <c r="AV101" s="98"/>
      <c r="AW101" s="183"/>
      <c r="AX101" s="131"/>
      <c r="AY101" s="107"/>
      <c r="AZ101" s="132"/>
      <c r="BA101" s="133"/>
      <c r="BB101" s="130"/>
      <c r="BC101" s="124"/>
      <c r="BD101" s="109"/>
      <c r="BE101" s="123"/>
      <c r="BF101" s="109"/>
    </row>
    <row r="102" spans="1:58" s="122" customFormat="1" x14ac:dyDescent="0.3">
      <c r="A102" s="134"/>
      <c r="B102" s="126"/>
      <c r="C102" s="109"/>
      <c r="D102" s="98"/>
      <c r="E102" s="98"/>
      <c r="F102" s="183"/>
      <c r="G102" s="183"/>
      <c r="H102" s="127"/>
      <c r="I102" s="127"/>
      <c r="J102" s="127"/>
      <c r="K102" s="127"/>
      <c r="L102" s="127"/>
      <c r="M102" s="127"/>
      <c r="N102" s="128"/>
      <c r="O102" s="62"/>
      <c r="P102" s="124"/>
      <c r="Q102" s="124"/>
      <c r="R102" s="124"/>
      <c r="S102" s="124"/>
      <c r="T102" s="124"/>
      <c r="U102" s="124"/>
      <c r="V102" s="130"/>
      <c r="W102" s="124"/>
      <c r="X102" s="96"/>
      <c r="Y102" s="96"/>
      <c r="Z102" s="96"/>
      <c r="AA102" s="98"/>
      <c r="AB102" s="183"/>
      <c r="AC102" s="106"/>
      <c r="AD102" s="107"/>
      <c r="AE102" s="106"/>
      <c r="AF102" s="108"/>
      <c r="AG102" s="109"/>
      <c r="AH102" s="109"/>
      <c r="AI102" s="109"/>
      <c r="AJ102" s="143"/>
      <c r="AK102" s="143"/>
      <c r="AL102" s="143"/>
      <c r="AM102" s="143"/>
      <c r="AN102" s="143"/>
      <c r="AO102" s="109"/>
      <c r="AP102" s="96"/>
      <c r="AQ102" s="96"/>
      <c r="AR102" s="96"/>
      <c r="AS102" s="96"/>
      <c r="AT102" s="96"/>
      <c r="AU102" s="111" t="s">
        <v>1280</v>
      </c>
      <c r="AV102" s="98"/>
      <c r="AW102" s="183"/>
      <c r="AX102" s="131"/>
      <c r="AY102" s="107"/>
      <c r="AZ102" s="132"/>
      <c r="BA102" s="133"/>
      <c r="BB102" s="130"/>
      <c r="BC102" s="124"/>
      <c r="BD102" s="109"/>
      <c r="BE102" s="123"/>
      <c r="BF102" s="109"/>
    </row>
    <row r="103" spans="1:58" s="122" customFormat="1" x14ac:dyDescent="0.3">
      <c r="A103" s="134"/>
      <c r="B103" s="126"/>
      <c r="C103" s="109"/>
      <c r="D103" s="98"/>
      <c r="E103" s="98"/>
      <c r="F103" s="183"/>
      <c r="G103" s="183"/>
      <c r="H103" s="127"/>
      <c r="I103" s="127"/>
      <c r="J103" s="127"/>
      <c r="K103" s="127"/>
      <c r="L103" s="127"/>
      <c r="M103" s="127"/>
      <c r="N103" s="128"/>
      <c r="O103" s="62"/>
      <c r="P103" s="124"/>
      <c r="Q103" s="124"/>
      <c r="R103" s="124"/>
      <c r="S103" s="124"/>
      <c r="T103" s="124"/>
      <c r="U103" s="124"/>
      <c r="V103" s="130"/>
      <c r="W103" s="124"/>
      <c r="X103" s="96"/>
      <c r="Y103" s="96"/>
      <c r="Z103" s="96"/>
      <c r="AA103" s="98"/>
      <c r="AB103" s="183"/>
      <c r="AC103" s="106"/>
      <c r="AD103" s="107"/>
      <c r="AE103" s="106"/>
      <c r="AF103" s="108"/>
      <c r="AG103" s="109"/>
      <c r="AH103" s="109"/>
      <c r="AI103" s="109"/>
      <c r="AJ103" s="143"/>
      <c r="AK103" s="143"/>
      <c r="AL103" s="143"/>
      <c r="AM103" s="143"/>
      <c r="AN103" s="143"/>
      <c r="AO103" s="109"/>
      <c r="AP103" s="96"/>
      <c r="AQ103" s="96"/>
      <c r="AR103" s="96"/>
      <c r="AS103" s="96"/>
      <c r="AT103" s="96"/>
      <c r="AU103" s="111" t="s">
        <v>1280</v>
      </c>
      <c r="AV103" s="98"/>
      <c r="AW103" s="183"/>
      <c r="AX103" s="131"/>
      <c r="AY103" s="107"/>
      <c r="AZ103" s="132"/>
      <c r="BA103" s="133"/>
      <c r="BB103" s="130"/>
      <c r="BC103" s="124"/>
      <c r="BD103" s="109"/>
      <c r="BE103" s="123"/>
      <c r="BF103" s="109"/>
    </row>
    <row r="104" spans="1:58" s="122" customFormat="1" x14ac:dyDescent="0.3">
      <c r="A104" s="134"/>
      <c r="B104" s="126"/>
      <c r="C104" s="109"/>
      <c r="D104" s="98"/>
      <c r="E104" s="98"/>
      <c r="F104" s="183"/>
      <c r="G104" s="183"/>
      <c r="H104" s="127"/>
      <c r="I104" s="127"/>
      <c r="J104" s="127"/>
      <c r="K104" s="127"/>
      <c r="L104" s="127"/>
      <c r="M104" s="127"/>
      <c r="N104" s="128"/>
      <c r="O104" s="62"/>
      <c r="P104" s="124"/>
      <c r="Q104" s="124"/>
      <c r="R104" s="124"/>
      <c r="S104" s="124"/>
      <c r="T104" s="124"/>
      <c r="U104" s="124"/>
      <c r="V104" s="130"/>
      <c r="W104" s="124"/>
      <c r="X104" s="96"/>
      <c r="Y104" s="96"/>
      <c r="Z104" s="96"/>
      <c r="AA104" s="98"/>
      <c r="AB104" s="183"/>
      <c r="AC104" s="106"/>
      <c r="AD104" s="107"/>
      <c r="AE104" s="106"/>
      <c r="AF104" s="108"/>
      <c r="AG104" s="109"/>
      <c r="AH104" s="109"/>
      <c r="AI104" s="109"/>
      <c r="AJ104" s="143"/>
      <c r="AK104" s="143"/>
      <c r="AL104" s="143"/>
      <c r="AM104" s="143"/>
      <c r="AN104" s="143"/>
      <c r="AO104" s="109"/>
      <c r="AP104" s="96"/>
      <c r="AQ104" s="96"/>
      <c r="AR104" s="96"/>
      <c r="AS104" s="96"/>
      <c r="AT104" s="96"/>
      <c r="AU104" s="111" t="s">
        <v>1280</v>
      </c>
      <c r="AV104" s="98"/>
      <c r="AW104" s="183"/>
      <c r="AX104" s="131"/>
      <c r="AY104" s="107"/>
      <c r="AZ104" s="132"/>
      <c r="BA104" s="133"/>
      <c r="BB104" s="130"/>
      <c r="BC104" s="124"/>
      <c r="BD104" s="109"/>
      <c r="BE104" s="123"/>
      <c r="BF104" s="109"/>
    </row>
    <row r="105" spans="1:58" s="122" customFormat="1" x14ac:dyDescent="0.3">
      <c r="A105" s="134"/>
      <c r="B105" s="126"/>
      <c r="C105" s="109"/>
      <c r="D105" s="98"/>
      <c r="E105" s="98"/>
      <c r="F105" s="183"/>
      <c r="G105" s="183"/>
      <c r="H105" s="127"/>
      <c r="I105" s="127"/>
      <c r="J105" s="127"/>
      <c r="K105" s="127"/>
      <c r="L105" s="127"/>
      <c r="M105" s="127"/>
      <c r="N105" s="128"/>
      <c r="O105" s="62"/>
      <c r="P105" s="124"/>
      <c r="Q105" s="124"/>
      <c r="R105" s="124"/>
      <c r="S105" s="124"/>
      <c r="T105" s="124"/>
      <c r="U105" s="124"/>
      <c r="V105" s="130"/>
      <c r="W105" s="124"/>
      <c r="X105" s="96"/>
      <c r="Y105" s="96"/>
      <c r="Z105" s="96"/>
      <c r="AA105" s="98"/>
      <c r="AB105" s="183"/>
      <c r="AC105" s="106"/>
      <c r="AD105" s="107"/>
      <c r="AE105" s="106"/>
      <c r="AF105" s="108"/>
      <c r="AG105" s="109"/>
      <c r="AH105" s="109"/>
      <c r="AI105" s="109"/>
      <c r="AJ105" s="143"/>
      <c r="AK105" s="143"/>
      <c r="AL105" s="143"/>
      <c r="AM105" s="143"/>
      <c r="AN105" s="143"/>
      <c r="AO105" s="109"/>
      <c r="AP105" s="96"/>
      <c r="AQ105" s="96"/>
      <c r="AR105" s="96"/>
      <c r="AS105" s="96"/>
      <c r="AT105" s="96"/>
      <c r="AU105" s="111" t="s">
        <v>1280</v>
      </c>
      <c r="AV105" s="98"/>
      <c r="AW105" s="183"/>
      <c r="AX105" s="131"/>
      <c r="AY105" s="107"/>
      <c r="AZ105" s="132"/>
      <c r="BA105" s="133"/>
      <c r="BB105" s="130"/>
      <c r="BC105" s="124"/>
      <c r="BD105" s="109"/>
      <c r="BE105" s="123"/>
      <c r="BF105" s="109"/>
    </row>
    <row r="106" spans="1:58" s="122" customFormat="1" x14ac:dyDescent="0.3">
      <c r="A106" s="134"/>
      <c r="B106" s="126"/>
      <c r="C106" s="109"/>
      <c r="D106" s="98"/>
      <c r="E106" s="98"/>
      <c r="F106" s="183"/>
      <c r="G106" s="183"/>
      <c r="H106" s="127"/>
      <c r="I106" s="127"/>
      <c r="J106" s="127"/>
      <c r="K106" s="127"/>
      <c r="L106" s="127"/>
      <c r="M106" s="127"/>
      <c r="N106" s="128"/>
      <c r="O106" s="62"/>
      <c r="P106" s="124"/>
      <c r="Q106" s="124"/>
      <c r="R106" s="124"/>
      <c r="S106" s="124"/>
      <c r="T106" s="124"/>
      <c r="U106" s="124"/>
      <c r="V106" s="130"/>
      <c r="W106" s="124"/>
      <c r="X106" s="96"/>
      <c r="Y106" s="96"/>
      <c r="Z106" s="96"/>
      <c r="AA106" s="98"/>
      <c r="AB106" s="183"/>
      <c r="AC106" s="106"/>
      <c r="AD106" s="107"/>
      <c r="AE106" s="106"/>
      <c r="AF106" s="108"/>
      <c r="AG106" s="109"/>
      <c r="AH106" s="109"/>
      <c r="AI106" s="109"/>
      <c r="AJ106" s="143"/>
      <c r="AK106" s="143"/>
      <c r="AL106" s="143"/>
      <c r="AM106" s="143"/>
      <c r="AN106" s="143"/>
      <c r="AO106" s="109"/>
      <c r="AP106" s="96"/>
      <c r="AQ106" s="96"/>
      <c r="AR106" s="96"/>
      <c r="AS106" s="96"/>
      <c r="AT106" s="96"/>
      <c r="AU106" s="111" t="s">
        <v>1280</v>
      </c>
      <c r="AV106" s="98"/>
      <c r="AW106" s="183"/>
      <c r="AX106" s="131"/>
      <c r="AY106" s="107"/>
      <c r="AZ106" s="132"/>
      <c r="BA106" s="133"/>
      <c r="BB106" s="130"/>
      <c r="BC106" s="124"/>
      <c r="BD106" s="109"/>
      <c r="BE106" s="123"/>
      <c r="BF106" s="109"/>
    </row>
    <row r="107" spans="1:58" s="122" customFormat="1" x14ac:dyDescent="0.3">
      <c r="A107" s="134"/>
      <c r="B107" s="126"/>
      <c r="C107" s="109"/>
      <c r="D107" s="98"/>
      <c r="E107" s="98"/>
      <c r="F107" s="183"/>
      <c r="G107" s="183"/>
      <c r="H107" s="127"/>
      <c r="I107" s="127"/>
      <c r="J107" s="127"/>
      <c r="K107" s="127"/>
      <c r="L107" s="127"/>
      <c r="M107" s="127"/>
      <c r="N107" s="128"/>
      <c r="O107" s="62"/>
      <c r="P107" s="124"/>
      <c r="Q107" s="124"/>
      <c r="R107" s="124"/>
      <c r="S107" s="124"/>
      <c r="T107" s="124"/>
      <c r="U107" s="124"/>
      <c r="V107" s="130"/>
      <c r="W107" s="124"/>
      <c r="X107" s="96"/>
      <c r="Y107" s="96"/>
      <c r="Z107" s="96"/>
      <c r="AA107" s="98"/>
      <c r="AB107" s="183"/>
      <c r="AC107" s="106"/>
      <c r="AD107" s="107"/>
      <c r="AE107" s="106"/>
      <c r="AF107" s="108"/>
      <c r="AG107" s="109"/>
      <c r="AH107" s="109"/>
      <c r="AI107" s="109"/>
      <c r="AJ107" s="143"/>
      <c r="AK107" s="143"/>
      <c r="AL107" s="143"/>
      <c r="AM107" s="143"/>
      <c r="AN107" s="143"/>
      <c r="AO107" s="109"/>
      <c r="AP107" s="96"/>
      <c r="AQ107" s="96"/>
      <c r="AR107" s="96"/>
      <c r="AS107" s="96"/>
      <c r="AT107" s="96"/>
      <c r="AU107" s="111" t="s">
        <v>1280</v>
      </c>
      <c r="AV107" s="98"/>
      <c r="AW107" s="183"/>
      <c r="AX107" s="131"/>
      <c r="AY107" s="107"/>
      <c r="AZ107" s="132"/>
      <c r="BA107" s="133"/>
      <c r="BB107" s="130"/>
      <c r="BC107" s="124"/>
      <c r="BD107" s="109"/>
      <c r="BE107" s="123"/>
      <c r="BF107" s="109"/>
    </row>
    <row r="108" spans="1:58" s="122" customFormat="1" x14ac:dyDescent="0.3">
      <c r="A108" s="134"/>
      <c r="B108" s="126"/>
      <c r="C108" s="109"/>
      <c r="D108" s="98"/>
      <c r="E108" s="98"/>
      <c r="F108" s="183"/>
      <c r="G108" s="183"/>
      <c r="H108" s="127"/>
      <c r="I108" s="127"/>
      <c r="J108" s="127"/>
      <c r="K108" s="127"/>
      <c r="L108" s="127"/>
      <c r="M108" s="127"/>
      <c r="N108" s="128"/>
      <c r="O108" s="62"/>
      <c r="P108" s="124"/>
      <c r="Q108" s="124"/>
      <c r="R108" s="124"/>
      <c r="S108" s="124"/>
      <c r="T108" s="124"/>
      <c r="U108" s="124"/>
      <c r="V108" s="130"/>
      <c r="W108" s="124"/>
      <c r="X108" s="96"/>
      <c r="Y108" s="96"/>
      <c r="Z108" s="96"/>
      <c r="AA108" s="98"/>
      <c r="AB108" s="183"/>
      <c r="AC108" s="106"/>
      <c r="AD108" s="107"/>
      <c r="AE108" s="106"/>
      <c r="AF108" s="108"/>
      <c r="AG108" s="109"/>
      <c r="AH108" s="109"/>
      <c r="AI108" s="109"/>
      <c r="AJ108" s="143"/>
      <c r="AK108" s="143"/>
      <c r="AL108" s="143"/>
      <c r="AM108" s="143"/>
      <c r="AN108" s="143"/>
      <c r="AO108" s="109"/>
      <c r="AP108" s="96"/>
      <c r="AQ108" s="96"/>
      <c r="AR108" s="96"/>
      <c r="AS108" s="96"/>
      <c r="AT108" s="96"/>
      <c r="AU108" s="111" t="s">
        <v>1280</v>
      </c>
      <c r="AV108" s="98"/>
      <c r="AW108" s="183"/>
      <c r="AX108" s="131"/>
      <c r="AY108" s="107"/>
      <c r="AZ108" s="132"/>
      <c r="BA108" s="133"/>
      <c r="BB108" s="130"/>
      <c r="BC108" s="124"/>
      <c r="BD108" s="109"/>
      <c r="BE108" s="123"/>
      <c r="BF108" s="109"/>
    </row>
    <row r="109" spans="1:58" s="122" customFormat="1" x14ac:dyDescent="0.3">
      <c r="A109" s="134"/>
      <c r="B109" s="126"/>
      <c r="C109" s="109"/>
      <c r="D109" s="98"/>
      <c r="E109" s="98"/>
      <c r="F109" s="183"/>
      <c r="G109" s="183"/>
      <c r="H109" s="127"/>
      <c r="I109" s="127"/>
      <c r="J109" s="127"/>
      <c r="K109" s="127"/>
      <c r="L109" s="127"/>
      <c r="M109" s="127"/>
      <c r="N109" s="128"/>
      <c r="O109" s="62"/>
      <c r="P109" s="124"/>
      <c r="Q109" s="124"/>
      <c r="R109" s="124"/>
      <c r="S109" s="124"/>
      <c r="T109" s="124"/>
      <c r="U109" s="124"/>
      <c r="V109" s="130"/>
      <c r="W109" s="124"/>
      <c r="X109" s="96"/>
      <c r="Y109" s="96"/>
      <c r="Z109" s="96"/>
      <c r="AA109" s="98"/>
      <c r="AB109" s="183"/>
      <c r="AC109" s="106"/>
      <c r="AD109" s="107"/>
      <c r="AE109" s="106"/>
      <c r="AF109" s="108"/>
      <c r="AG109" s="109"/>
      <c r="AH109" s="109"/>
      <c r="AI109" s="109"/>
      <c r="AJ109" s="143"/>
      <c r="AK109" s="143"/>
      <c r="AL109" s="143"/>
      <c r="AM109" s="143"/>
      <c r="AN109" s="143"/>
      <c r="AO109" s="109"/>
      <c r="AP109" s="96"/>
      <c r="AQ109" s="96"/>
      <c r="AR109" s="96"/>
      <c r="AS109" s="96"/>
      <c r="AT109" s="96"/>
      <c r="AU109" s="111" t="s">
        <v>1280</v>
      </c>
      <c r="AV109" s="98"/>
      <c r="AW109" s="183"/>
      <c r="AX109" s="131"/>
      <c r="AY109" s="107"/>
      <c r="AZ109" s="132"/>
      <c r="BA109" s="133"/>
      <c r="BB109" s="130"/>
      <c r="BC109" s="124"/>
      <c r="BD109" s="109"/>
      <c r="BE109" s="123"/>
      <c r="BF109" s="109"/>
    </row>
    <row r="110" spans="1:58" s="122" customFormat="1" x14ac:dyDescent="0.3">
      <c r="A110" s="134"/>
      <c r="B110" s="126"/>
      <c r="C110" s="109"/>
      <c r="D110" s="98"/>
      <c r="E110" s="98"/>
      <c r="F110" s="183"/>
      <c r="G110" s="183"/>
      <c r="H110" s="127"/>
      <c r="I110" s="127"/>
      <c r="J110" s="127"/>
      <c r="K110" s="127"/>
      <c r="L110" s="127"/>
      <c r="M110" s="127"/>
      <c r="N110" s="128"/>
      <c r="O110" s="62"/>
      <c r="P110" s="124"/>
      <c r="Q110" s="124"/>
      <c r="R110" s="124"/>
      <c r="S110" s="124"/>
      <c r="T110" s="124"/>
      <c r="U110" s="124"/>
      <c r="V110" s="130"/>
      <c r="W110" s="124"/>
      <c r="X110" s="96"/>
      <c r="Y110" s="96"/>
      <c r="Z110" s="96"/>
      <c r="AA110" s="98"/>
      <c r="AB110" s="183"/>
      <c r="AC110" s="106"/>
      <c r="AD110" s="107"/>
      <c r="AE110" s="106"/>
      <c r="AF110" s="108"/>
      <c r="AG110" s="109"/>
      <c r="AH110" s="109"/>
      <c r="AI110" s="109"/>
      <c r="AJ110" s="143"/>
      <c r="AK110" s="143"/>
      <c r="AL110" s="109"/>
      <c r="AM110" s="143"/>
      <c r="AN110" s="143"/>
      <c r="AO110" s="109"/>
      <c r="AP110" s="96"/>
      <c r="AQ110" s="96"/>
      <c r="AR110" s="96"/>
      <c r="AS110" s="96"/>
      <c r="AT110" s="96"/>
      <c r="AU110" s="111" t="s">
        <v>1280</v>
      </c>
      <c r="AV110" s="98"/>
      <c r="AW110" s="183"/>
      <c r="AX110" s="131"/>
      <c r="AY110" s="107"/>
      <c r="AZ110" s="132"/>
      <c r="BA110" s="133"/>
      <c r="BB110" s="130"/>
      <c r="BC110" s="124"/>
      <c r="BD110" s="109"/>
      <c r="BE110" s="123"/>
      <c r="BF110" s="109"/>
    </row>
    <row r="111" spans="1:58" s="122" customFormat="1" x14ac:dyDescent="0.3">
      <c r="A111" s="134"/>
      <c r="B111" s="126"/>
      <c r="C111" s="109"/>
      <c r="D111" s="98"/>
      <c r="E111" s="98"/>
      <c r="F111" s="183"/>
      <c r="G111" s="183"/>
      <c r="H111" s="127"/>
      <c r="I111" s="127"/>
      <c r="J111" s="127"/>
      <c r="K111" s="127"/>
      <c r="L111" s="127"/>
      <c r="M111" s="127"/>
      <c r="N111" s="128"/>
      <c r="O111" s="62"/>
      <c r="P111" s="124"/>
      <c r="Q111" s="124"/>
      <c r="R111" s="124"/>
      <c r="S111" s="124"/>
      <c r="T111" s="124"/>
      <c r="U111" s="124"/>
      <c r="V111" s="130"/>
      <c r="W111" s="124"/>
      <c r="X111" s="96"/>
      <c r="Y111" s="96"/>
      <c r="Z111" s="96"/>
      <c r="AA111" s="98"/>
      <c r="AB111" s="183"/>
      <c r="AC111" s="106"/>
      <c r="AD111" s="107"/>
      <c r="AE111" s="106"/>
      <c r="AF111" s="108"/>
      <c r="AG111" s="109"/>
      <c r="AH111" s="109"/>
      <c r="AI111" s="109"/>
      <c r="AJ111" s="143"/>
      <c r="AK111" s="143"/>
      <c r="AL111" s="109"/>
      <c r="AM111" s="143"/>
      <c r="AN111" s="143"/>
      <c r="AO111" s="109"/>
      <c r="AP111" s="96"/>
      <c r="AQ111" s="96"/>
      <c r="AR111" s="96"/>
      <c r="AS111" s="96"/>
      <c r="AT111" s="96"/>
      <c r="AU111" s="111" t="s">
        <v>1280</v>
      </c>
      <c r="AV111" s="98"/>
      <c r="AW111" s="183"/>
      <c r="AX111" s="131"/>
      <c r="AY111" s="107"/>
      <c r="AZ111" s="132"/>
      <c r="BA111" s="133"/>
      <c r="BB111" s="130"/>
      <c r="BC111" s="124"/>
      <c r="BD111" s="109"/>
      <c r="BE111" s="123"/>
      <c r="BF111" s="109"/>
    </row>
    <row r="112" spans="1:58" s="122" customFormat="1" x14ac:dyDescent="0.3">
      <c r="A112" s="134"/>
      <c r="B112" s="126"/>
      <c r="C112" s="109"/>
      <c r="D112" s="98"/>
      <c r="E112" s="98"/>
      <c r="F112" s="183"/>
      <c r="G112" s="183"/>
      <c r="H112" s="127"/>
      <c r="I112" s="127"/>
      <c r="J112" s="127"/>
      <c r="K112" s="127"/>
      <c r="L112" s="127"/>
      <c r="M112" s="127"/>
      <c r="N112" s="128"/>
      <c r="O112" s="62"/>
      <c r="P112" s="124"/>
      <c r="Q112" s="124"/>
      <c r="R112" s="124"/>
      <c r="S112" s="124"/>
      <c r="T112" s="124"/>
      <c r="U112" s="124"/>
      <c r="V112" s="130"/>
      <c r="W112" s="124"/>
      <c r="X112" s="96"/>
      <c r="Y112" s="96"/>
      <c r="Z112" s="96"/>
      <c r="AA112" s="98"/>
      <c r="AB112" s="183"/>
      <c r="AC112" s="106"/>
      <c r="AD112" s="107"/>
      <c r="AE112" s="106"/>
      <c r="AF112" s="108"/>
      <c r="AG112" s="109"/>
      <c r="AH112" s="109"/>
      <c r="AI112" s="109"/>
      <c r="AJ112" s="143"/>
      <c r="AK112" s="143"/>
      <c r="AL112" s="109"/>
      <c r="AM112" s="143"/>
      <c r="AN112" s="143"/>
      <c r="AO112" s="109"/>
      <c r="AP112" s="96"/>
      <c r="AQ112" s="96"/>
      <c r="AR112" s="96"/>
      <c r="AS112" s="96"/>
      <c r="AT112" s="96"/>
      <c r="AU112" s="111" t="s">
        <v>1280</v>
      </c>
      <c r="AV112" s="98"/>
      <c r="AW112" s="183"/>
      <c r="AX112" s="131"/>
      <c r="AY112" s="107"/>
      <c r="AZ112" s="132"/>
      <c r="BA112" s="133"/>
      <c r="BB112" s="130"/>
      <c r="BC112" s="124"/>
      <c r="BD112" s="109"/>
      <c r="BE112" s="123"/>
      <c r="BF112" s="109"/>
    </row>
    <row r="113" spans="1:58" s="122" customFormat="1" x14ac:dyDescent="0.3">
      <c r="A113" s="134"/>
      <c r="B113" s="126"/>
      <c r="C113" s="109"/>
      <c r="D113" s="98"/>
      <c r="E113" s="98"/>
      <c r="F113" s="183"/>
      <c r="G113" s="183"/>
      <c r="H113" s="127"/>
      <c r="I113" s="127"/>
      <c r="J113" s="127"/>
      <c r="K113" s="127"/>
      <c r="L113" s="127"/>
      <c r="M113" s="127"/>
      <c r="N113" s="128"/>
      <c r="O113" s="62"/>
      <c r="P113" s="124"/>
      <c r="Q113" s="124"/>
      <c r="R113" s="124"/>
      <c r="S113" s="124"/>
      <c r="T113" s="124"/>
      <c r="U113" s="124"/>
      <c r="V113" s="130"/>
      <c r="W113" s="124"/>
      <c r="X113" s="96"/>
      <c r="Y113" s="96"/>
      <c r="Z113" s="96"/>
      <c r="AA113" s="98"/>
      <c r="AB113" s="183"/>
      <c r="AC113" s="106"/>
      <c r="AD113" s="107"/>
      <c r="AE113" s="106"/>
      <c r="AF113" s="108"/>
      <c r="AG113" s="109"/>
      <c r="AH113" s="109"/>
      <c r="AI113" s="109"/>
      <c r="AJ113" s="143"/>
      <c r="AK113" s="143"/>
      <c r="AL113" s="143"/>
      <c r="AM113" s="143"/>
      <c r="AN113" s="143"/>
      <c r="AO113" s="109"/>
      <c r="AP113" s="96"/>
      <c r="AQ113" s="96"/>
      <c r="AR113" s="96"/>
      <c r="AS113" s="96"/>
      <c r="AT113" s="96"/>
      <c r="AU113" s="111" t="s">
        <v>1280</v>
      </c>
      <c r="AV113" s="98"/>
      <c r="AW113" s="183"/>
      <c r="AX113" s="131"/>
      <c r="AY113" s="107"/>
      <c r="AZ113" s="132"/>
      <c r="BA113" s="133"/>
      <c r="BB113" s="130"/>
      <c r="BC113" s="124"/>
      <c r="BD113" s="109"/>
      <c r="BE113" s="123"/>
      <c r="BF113" s="109"/>
    </row>
    <row r="114" spans="1:58" s="122" customFormat="1" x14ac:dyDescent="0.3">
      <c r="A114" s="134"/>
      <c r="B114" s="126"/>
      <c r="C114" s="109"/>
      <c r="D114" s="98"/>
      <c r="E114" s="98"/>
      <c r="F114" s="183"/>
      <c r="G114" s="183"/>
      <c r="H114" s="127"/>
      <c r="I114" s="127"/>
      <c r="J114" s="127"/>
      <c r="K114" s="127"/>
      <c r="L114" s="127"/>
      <c r="M114" s="127"/>
      <c r="N114" s="128"/>
      <c r="O114" s="62"/>
      <c r="P114" s="124"/>
      <c r="Q114" s="124"/>
      <c r="R114" s="124"/>
      <c r="S114" s="124"/>
      <c r="T114" s="124"/>
      <c r="U114" s="124"/>
      <c r="V114" s="130"/>
      <c r="W114" s="124"/>
      <c r="X114" s="96"/>
      <c r="Y114" s="96"/>
      <c r="Z114" s="96"/>
      <c r="AA114" s="98"/>
      <c r="AB114" s="183"/>
      <c r="AC114" s="106"/>
      <c r="AD114" s="107"/>
      <c r="AE114" s="106"/>
      <c r="AF114" s="108"/>
      <c r="AG114" s="109"/>
      <c r="AH114" s="109"/>
      <c r="AI114" s="109"/>
      <c r="AJ114" s="143"/>
      <c r="AK114" s="143"/>
      <c r="AL114" s="143"/>
      <c r="AM114" s="143"/>
      <c r="AN114" s="143"/>
      <c r="AO114" s="109"/>
      <c r="AP114" s="96"/>
      <c r="AQ114" s="96"/>
      <c r="AR114" s="96"/>
      <c r="AS114" s="96"/>
      <c r="AT114" s="96"/>
      <c r="AU114" s="111" t="s">
        <v>1280</v>
      </c>
      <c r="AV114" s="98"/>
      <c r="AW114" s="183"/>
      <c r="AX114" s="131"/>
      <c r="AY114" s="107"/>
      <c r="AZ114" s="132"/>
      <c r="BA114" s="133"/>
      <c r="BB114" s="130"/>
      <c r="BC114" s="124"/>
      <c r="BD114" s="109"/>
      <c r="BE114" s="123"/>
      <c r="BF114" s="109"/>
    </row>
    <row r="115" spans="1:58" s="122" customFormat="1" x14ac:dyDescent="0.3">
      <c r="A115" s="134"/>
      <c r="B115" s="126"/>
      <c r="C115" s="109"/>
      <c r="D115" s="98"/>
      <c r="E115" s="98"/>
      <c r="F115" s="183"/>
      <c r="G115" s="183"/>
      <c r="H115" s="127"/>
      <c r="I115" s="127"/>
      <c r="J115" s="127"/>
      <c r="K115" s="127"/>
      <c r="L115" s="127"/>
      <c r="M115" s="127"/>
      <c r="N115" s="128"/>
      <c r="O115" s="62"/>
      <c r="P115" s="124"/>
      <c r="Q115" s="124"/>
      <c r="R115" s="124"/>
      <c r="S115" s="124"/>
      <c r="T115" s="124"/>
      <c r="U115" s="124"/>
      <c r="V115" s="130"/>
      <c r="W115" s="124"/>
      <c r="X115" s="96"/>
      <c r="Y115" s="96"/>
      <c r="Z115" s="96"/>
      <c r="AA115" s="98"/>
      <c r="AB115" s="183"/>
      <c r="AC115" s="106"/>
      <c r="AD115" s="107"/>
      <c r="AE115" s="106"/>
      <c r="AF115" s="108"/>
      <c r="AG115" s="109"/>
      <c r="AH115" s="109"/>
      <c r="AI115" s="109"/>
      <c r="AJ115" s="143"/>
      <c r="AK115" s="143"/>
      <c r="AL115" s="143"/>
      <c r="AM115" s="143"/>
      <c r="AN115" s="143"/>
      <c r="AO115" s="109"/>
      <c r="AP115" s="96"/>
      <c r="AQ115" s="96"/>
      <c r="AR115" s="96"/>
      <c r="AS115" s="96"/>
      <c r="AT115" s="96"/>
      <c r="AU115" s="111" t="s">
        <v>1280</v>
      </c>
      <c r="AV115" s="98"/>
      <c r="AW115" s="183"/>
      <c r="AX115" s="131"/>
      <c r="AY115" s="107"/>
      <c r="AZ115" s="132"/>
      <c r="BA115" s="133"/>
      <c r="BB115" s="130"/>
      <c r="BC115" s="124"/>
      <c r="BD115" s="109"/>
      <c r="BE115" s="123"/>
      <c r="BF115" s="109"/>
    </row>
    <row r="116" spans="1:58" s="122" customFormat="1" x14ac:dyDescent="0.3">
      <c r="A116" s="134"/>
      <c r="B116" s="126"/>
      <c r="C116" s="109"/>
      <c r="D116" s="98"/>
      <c r="E116" s="98"/>
      <c r="F116" s="183"/>
      <c r="G116" s="183"/>
      <c r="H116" s="127"/>
      <c r="I116" s="127"/>
      <c r="J116" s="127"/>
      <c r="K116" s="127"/>
      <c r="L116" s="127"/>
      <c r="M116" s="127"/>
      <c r="N116" s="128"/>
      <c r="O116" s="62"/>
      <c r="P116" s="124"/>
      <c r="Q116" s="124"/>
      <c r="R116" s="124"/>
      <c r="S116" s="124"/>
      <c r="T116" s="124"/>
      <c r="U116" s="124"/>
      <c r="V116" s="130"/>
      <c r="W116" s="124"/>
      <c r="X116" s="96"/>
      <c r="Y116" s="96"/>
      <c r="Z116" s="96"/>
      <c r="AA116" s="98"/>
      <c r="AB116" s="183"/>
      <c r="AC116" s="106"/>
      <c r="AD116" s="107"/>
      <c r="AE116" s="106"/>
      <c r="AF116" s="108"/>
      <c r="AG116" s="109"/>
      <c r="AH116" s="109"/>
      <c r="AI116" s="109"/>
      <c r="AJ116" s="143"/>
      <c r="AK116" s="143"/>
      <c r="AL116" s="143"/>
      <c r="AM116" s="143"/>
      <c r="AN116" s="143"/>
      <c r="AO116" s="109"/>
      <c r="AP116" s="96"/>
      <c r="AQ116" s="96"/>
      <c r="AR116" s="96"/>
      <c r="AS116" s="96"/>
      <c r="AT116" s="96"/>
      <c r="AU116" s="111" t="s">
        <v>1280</v>
      </c>
      <c r="AV116" s="98"/>
      <c r="AW116" s="183"/>
      <c r="AX116" s="131"/>
      <c r="AY116" s="107"/>
      <c r="AZ116" s="132"/>
      <c r="BA116" s="133"/>
      <c r="BB116" s="130"/>
      <c r="BC116" s="124"/>
      <c r="BD116" s="109"/>
      <c r="BE116" s="123"/>
      <c r="BF116" s="109"/>
    </row>
    <row r="117" spans="1:58" s="122" customFormat="1" x14ac:dyDescent="0.3">
      <c r="A117" s="134"/>
      <c r="B117" s="126"/>
      <c r="C117" s="109"/>
      <c r="D117" s="98"/>
      <c r="E117" s="98"/>
      <c r="F117" s="183"/>
      <c r="G117" s="183"/>
      <c r="H117" s="127"/>
      <c r="I117" s="127"/>
      <c r="J117" s="127"/>
      <c r="K117" s="127"/>
      <c r="L117" s="127"/>
      <c r="M117" s="127"/>
      <c r="N117" s="128"/>
      <c r="O117" s="62"/>
      <c r="P117" s="124"/>
      <c r="Q117" s="124"/>
      <c r="R117" s="124"/>
      <c r="S117" s="124"/>
      <c r="T117" s="124"/>
      <c r="U117" s="124"/>
      <c r="V117" s="130"/>
      <c r="W117" s="124"/>
      <c r="X117" s="96"/>
      <c r="Y117" s="96"/>
      <c r="Z117" s="96"/>
      <c r="AA117" s="98"/>
      <c r="AB117" s="183"/>
      <c r="AC117" s="106"/>
      <c r="AD117" s="107"/>
      <c r="AE117" s="106"/>
      <c r="AF117" s="108"/>
      <c r="AG117" s="109"/>
      <c r="AH117" s="109"/>
      <c r="AI117" s="109"/>
      <c r="AJ117" s="143"/>
      <c r="AK117" s="143"/>
      <c r="AL117" s="143"/>
      <c r="AM117" s="143"/>
      <c r="AN117" s="143"/>
      <c r="AO117" s="109"/>
      <c r="AP117" s="96"/>
      <c r="AQ117" s="96"/>
      <c r="AR117" s="96"/>
      <c r="AS117" s="96"/>
      <c r="AT117" s="96"/>
      <c r="AU117" s="111" t="s">
        <v>1280</v>
      </c>
      <c r="AV117" s="98"/>
      <c r="AW117" s="183"/>
      <c r="AX117" s="131"/>
      <c r="AY117" s="107"/>
      <c r="AZ117" s="132"/>
      <c r="BA117" s="133"/>
      <c r="BB117" s="130"/>
      <c r="BC117" s="124"/>
      <c r="BD117" s="109"/>
      <c r="BE117" s="123"/>
      <c r="BF117" s="109"/>
    </row>
    <row r="118" spans="1:58" s="122" customFormat="1" x14ac:dyDescent="0.3">
      <c r="A118" s="134"/>
      <c r="B118" s="126"/>
      <c r="C118" s="109"/>
      <c r="D118" s="98"/>
      <c r="E118" s="98"/>
      <c r="F118" s="183"/>
      <c r="G118" s="183"/>
      <c r="H118" s="127"/>
      <c r="I118" s="127"/>
      <c r="J118" s="127"/>
      <c r="K118" s="127"/>
      <c r="L118" s="127"/>
      <c r="M118" s="127"/>
      <c r="N118" s="128"/>
      <c r="O118" s="62"/>
      <c r="P118" s="124"/>
      <c r="Q118" s="124"/>
      <c r="R118" s="124"/>
      <c r="S118" s="124"/>
      <c r="T118" s="124"/>
      <c r="U118" s="124"/>
      <c r="V118" s="130"/>
      <c r="W118" s="124"/>
      <c r="X118" s="96"/>
      <c r="Y118" s="96"/>
      <c r="Z118" s="96"/>
      <c r="AA118" s="98"/>
      <c r="AB118" s="183"/>
      <c r="AC118" s="106"/>
      <c r="AD118" s="107"/>
      <c r="AE118" s="106"/>
      <c r="AF118" s="108"/>
      <c r="AG118" s="109"/>
      <c r="AH118" s="109"/>
      <c r="AI118" s="109"/>
      <c r="AJ118" s="143"/>
      <c r="AK118" s="143"/>
      <c r="AL118" s="143"/>
      <c r="AM118" s="143"/>
      <c r="AN118" s="143"/>
      <c r="AO118" s="109"/>
      <c r="AP118" s="96"/>
      <c r="AQ118" s="96"/>
      <c r="AR118" s="96"/>
      <c r="AS118" s="96"/>
      <c r="AT118" s="96"/>
      <c r="AU118" s="111" t="s">
        <v>1280</v>
      </c>
      <c r="AV118" s="98"/>
      <c r="AW118" s="183"/>
      <c r="AX118" s="131"/>
      <c r="AY118" s="107"/>
      <c r="AZ118" s="132"/>
      <c r="BA118" s="133"/>
      <c r="BB118" s="130"/>
      <c r="BC118" s="124"/>
      <c r="BD118" s="109"/>
      <c r="BE118" s="123"/>
      <c r="BF118" s="109"/>
    </row>
    <row r="119" spans="1:58" s="122" customFormat="1" x14ac:dyDescent="0.3">
      <c r="A119" s="134"/>
      <c r="B119" s="126"/>
      <c r="C119" s="109"/>
      <c r="D119" s="98"/>
      <c r="E119" s="98"/>
      <c r="F119" s="183"/>
      <c r="G119" s="183"/>
      <c r="H119" s="127"/>
      <c r="I119" s="127"/>
      <c r="J119" s="127"/>
      <c r="K119" s="127"/>
      <c r="L119" s="127"/>
      <c r="M119" s="127"/>
      <c r="N119" s="128"/>
      <c r="O119" s="62"/>
      <c r="P119" s="124"/>
      <c r="Q119" s="124"/>
      <c r="R119" s="124"/>
      <c r="S119" s="124"/>
      <c r="T119" s="124"/>
      <c r="U119" s="124"/>
      <c r="V119" s="130"/>
      <c r="W119" s="124"/>
      <c r="X119" s="96"/>
      <c r="Y119" s="96"/>
      <c r="Z119" s="96"/>
      <c r="AA119" s="98"/>
      <c r="AB119" s="183"/>
      <c r="AC119" s="106"/>
      <c r="AD119" s="107"/>
      <c r="AE119" s="106"/>
      <c r="AF119" s="108"/>
      <c r="AG119" s="109"/>
      <c r="AH119" s="109"/>
      <c r="AI119" s="109"/>
      <c r="AJ119" s="143"/>
      <c r="AK119" s="143"/>
      <c r="AL119" s="143"/>
      <c r="AM119" s="143"/>
      <c r="AN119" s="143"/>
      <c r="AO119" s="109"/>
      <c r="AP119" s="96"/>
      <c r="AQ119" s="96"/>
      <c r="AR119" s="96"/>
      <c r="AS119" s="96"/>
      <c r="AT119" s="96"/>
      <c r="AU119" s="111" t="s">
        <v>1280</v>
      </c>
      <c r="AV119" s="98"/>
      <c r="AW119" s="183"/>
      <c r="AX119" s="131"/>
      <c r="AY119" s="107"/>
      <c r="AZ119" s="132"/>
      <c r="BA119" s="133"/>
      <c r="BB119" s="130"/>
      <c r="BC119" s="124"/>
      <c r="BD119" s="109"/>
      <c r="BE119" s="123"/>
      <c r="BF119" s="109"/>
    </row>
    <row r="120" spans="1:58" s="122" customFormat="1" x14ac:dyDescent="0.3">
      <c r="A120" s="134"/>
      <c r="B120" s="126"/>
      <c r="C120" s="109"/>
      <c r="D120" s="98"/>
      <c r="E120" s="98"/>
      <c r="F120" s="183"/>
      <c r="G120" s="183"/>
      <c r="H120" s="127"/>
      <c r="I120" s="127"/>
      <c r="J120" s="127"/>
      <c r="K120" s="127"/>
      <c r="L120" s="127"/>
      <c r="M120" s="127"/>
      <c r="N120" s="128"/>
      <c r="O120" s="62"/>
      <c r="P120" s="124"/>
      <c r="Q120" s="124"/>
      <c r="R120" s="124"/>
      <c r="S120" s="124"/>
      <c r="T120" s="124"/>
      <c r="U120" s="124"/>
      <c r="V120" s="130"/>
      <c r="W120" s="124"/>
      <c r="X120" s="96"/>
      <c r="Y120" s="96"/>
      <c r="Z120" s="96"/>
      <c r="AA120" s="98"/>
      <c r="AB120" s="183"/>
      <c r="AC120" s="106"/>
      <c r="AD120" s="107"/>
      <c r="AE120" s="106"/>
      <c r="AF120" s="108"/>
      <c r="AG120" s="109"/>
      <c r="AH120" s="109"/>
      <c r="AI120" s="109"/>
      <c r="AJ120" s="143"/>
      <c r="AK120" s="143"/>
      <c r="AL120" s="143"/>
      <c r="AM120" s="143"/>
      <c r="AN120" s="143"/>
      <c r="AO120" s="109"/>
      <c r="AP120" s="96"/>
      <c r="AQ120" s="96"/>
      <c r="AR120" s="96"/>
      <c r="AS120" s="96"/>
      <c r="AT120" s="96"/>
      <c r="AU120" s="111" t="s">
        <v>1280</v>
      </c>
      <c r="AV120" s="98"/>
      <c r="AW120" s="183"/>
      <c r="AX120" s="131"/>
      <c r="AY120" s="107"/>
      <c r="AZ120" s="132"/>
      <c r="BA120" s="133"/>
      <c r="BB120" s="130"/>
      <c r="BC120" s="124"/>
      <c r="BD120" s="109"/>
      <c r="BE120" s="123"/>
      <c r="BF120" s="109"/>
    </row>
    <row r="121" spans="1:58" s="122" customFormat="1" x14ac:dyDescent="0.3">
      <c r="A121" s="134"/>
      <c r="B121" s="126"/>
      <c r="C121" s="109"/>
      <c r="D121" s="98"/>
      <c r="E121" s="98"/>
      <c r="F121" s="183"/>
      <c r="G121" s="183"/>
      <c r="H121" s="127"/>
      <c r="I121" s="127"/>
      <c r="J121" s="127"/>
      <c r="K121" s="127"/>
      <c r="L121" s="127"/>
      <c r="M121" s="127"/>
      <c r="N121" s="128"/>
      <c r="O121" s="62"/>
      <c r="P121" s="124"/>
      <c r="Q121" s="124"/>
      <c r="R121" s="124"/>
      <c r="S121" s="124"/>
      <c r="T121" s="124"/>
      <c r="U121" s="124"/>
      <c r="V121" s="130"/>
      <c r="W121" s="124"/>
      <c r="X121" s="96"/>
      <c r="Y121" s="96"/>
      <c r="Z121" s="96"/>
      <c r="AA121" s="98"/>
      <c r="AB121" s="183"/>
      <c r="AC121" s="106"/>
      <c r="AD121" s="107"/>
      <c r="AE121" s="106"/>
      <c r="AF121" s="108"/>
      <c r="AG121" s="109"/>
      <c r="AH121" s="109"/>
      <c r="AI121" s="109"/>
      <c r="AJ121" s="143"/>
      <c r="AK121" s="143"/>
      <c r="AL121" s="143"/>
      <c r="AM121" s="143"/>
      <c r="AN121" s="143"/>
      <c r="AO121" s="109"/>
      <c r="AP121" s="96"/>
      <c r="AQ121" s="96"/>
      <c r="AR121" s="96"/>
      <c r="AS121" s="96"/>
      <c r="AT121" s="96"/>
      <c r="AU121" s="111" t="s">
        <v>1280</v>
      </c>
      <c r="AV121" s="98"/>
      <c r="AW121" s="183"/>
      <c r="AX121" s="131"/>
      <c r="AY121" s="107"/>
      <c r="AZ121" s="132"/>
      <c r="BA121" s="133"/>
      <c r="BB121" s="130"/>
      <c r="BC121" s="124"/>
      <c r="BD121" s="109"/>
      <c r="BE121" s="123"/>
      <c r="BF121" s="109"/>
    </row>
    <row r="122" spans="1:58" s="122" customFormat="1" x14ac:dyDescent="0.3">
      <c r="A122" s="134"/>
      <c r="B122" s="126"/>
      <c r="C122" s="109"/>
      <c r="D122" s="98"/>
      <c r="E122" s="98"/>
      <c r="F122" s="183"/>
      <c r="G122" s="183"/>
      <c r="H122" s="127"/>
      <c r="I122" s="127"/>
      <c r="J122" s="127"/>
      <c r="K122" s="127"/>
      <c r="L122" s="127"/>
      <c r="M122" s="127"/>
      <c r="N122" s="128"/>
      <c r="O122" s="62"/>
      <c r="P122" s="124"/>
      <c r="Q122" s="124"/>
      <c r="R122" s="124"/>
      <c r="S122" s="124"/>
      <c r="T122" s="124"/>
      <c r="U122" s="124"/>
      <c r="V122" s="130"/>
      <c r="W122" s="124"/>
      <c r="X122" s="96"/>
      <c r="Y122" s="96"/>
      <c r="Z122" s="96"/>
      <c r="AA122" s="98"/>
      <c r="AB122" s="183"/>
      <c r="AC122" s="106"/>
      <c r="AD122" s="107"/>
      <c r="AE122" s="106"/>
      <c r="AF122" s="108"/>
      <c r="AG122" s="109"/>
      <c r="AH122" s="109"/>
      <c r="AI122" s="109"/>
      <c r="AJ122" s="143"/>
      <c r="AK122" s="143"/>
      <c r="AL122" s="143"/>
      <c r="AM122" s="143"/>
      <c r="AN122" s="143"/>
      <c r="AO122" s="109"/>
      <c r="AP122" s="96"/>
      <c r="AQ122" s="96"/>
      <c r="AR122" s="96"/>
      <c r="AS122" s="96"/>
      <c r="AT122" s="96"/>
      <c r="AU122" s="111" t="s">
        <v>1280</v>
      </c>
      <c r="AV122" s="98"/>
      <c r="AW122" s="183"/>
      <c r="AX122" s="131"/>
      <c r="AY122" s="107"/>
      <c r="AZ122" s="132"/>
      <c r="BA122" s="133"/>
      <c r="BB122" s="130"/>
      <c r="BC122" s="124"/>
      <c r="BD122" s="109"/>
      <c r="BE122" s="123"/>
      <c r="BF122" s="109"/>
    </row>
    <row r="123" spans="1:58" s="122" customFormat="1" x14ac:dyDescent="0.3">
      <c r="A123" s="134"/>
      <c r="B123" s="126"/>
      <c r="C123" s="109"/>
      <c r="D123" s="98"/>
      <c r="E123" s="98"/>
      <c r="F123" s="183"/>
      <c r="G123" s="183"/>
      <c r="H123" s="127"/>
      <c r="I123" s="127"/>
      <c r="J123" s="127"/>
      <c r="K123" s="127"/>
      <c r="L123" s="127"/>
      <c r="M123" s="127"/>
      <c r="N123" s="128"/>
      <c r="O123" s="62"/>
      <c r="P123" s="124"/>
      <c r="Q123" s="124"/>
      <c r="R123" s="124"/>
      <c r="S123" s="124"/>
      <c r="T123" s="124"/>
      <c r="U123" s="124"/>
      <c r="V123" s="130"/>
      <c r="W123" s="124"/>
      <c r="X123" s="96"/>
      <c r="Y123" s="96"/>
      <c r="Z123" s="96"/>
      <c r="AA123" s="98"/>
      <c r="AB123" s="183"/>
      <c r="AC123" s="106"/>
      <c r="AD123" s="107"/>
      <c r="AE123" s="106"/>
      <c r="AF123" s="108"/>
      <c r="AG123" s="109"/>
      <c r="AH123" s="109"/>
      <c r="AI123" s="109"/>
      <c r="AJ123" s="143"/>
      <c r="AK123" s="143"/>
      <c r="AL123" s="143"/>
      <c r="AM123" s="143"/>
      <c r="AN123" s="143"/>
      <c r="AO123" s="109"/>
      <c r="AP123" s="96"/>
      <c r="AQ123" s="96"/>
      <c r="AR123" s="96"/>
      <c r="AS123" s="96"/>
      <c r="AT123" s="96"/>
      <c r="AU123" s="111" t="s">
        <v>1280</v>
      </c>
      <c r="AV123" s="98"/>
      <c r="AW123" s="183"/>
      <c r="AX123" s="131"/>
      <c r="AY123" s="107"/>
      <c r="AZ123" s="132"/>
      <c r="BA123" s="133"/>
      <c r="BB123" s="130"/>
      <c r="BC123" s="124"/>
      <c r="BD123" s="109"/>
      <c r="BE123" s="123"/>
      <c r="BF123" s="109"/>
    </row>
    <row r="124" spans="1:58" s="122" customFormat="1" x14ac:dyDescent="0.3">
      <c r="A124" s="134"/>
      <c r="B124" s="126"/>
      <c r="C124" s="109"/>
      <c r="D124" s="98"/>
      <c r="E124" s="98"/>
      <c r="F124" s="183"/>
      <c r="G124" s="183"/>
      <c r="H124" s="127"/>
      <c r="I124" s="127"/>
      <c r="J124" s="127"/>
      <c r="K124" s="127"/>
      <c r="L124" s="127"/>
      <c r="M124" s="127"/>
      <c r="N124" s="128"/>
      <c r="O124" s="62"/>
      <c r="P124" s="124"/>
      <c r="Q124" s="124"/>
      <c r="R124" s="124"/>
      <c r="S124" s="124"/>
      <c r="T124" s="124"/>
      <c r="U124" s="124"/>
      <c r="V124" s="130"/>
      <c r="W124" s="124"/>
      <c r="X124" s="96"/>
      <c r="Y124" s="96"/>
      <c r="Z124" s="96"/>
      <c r="AA124" s="98"/>
      <c r="AB124" s="183"/>
      <c r="AC124" s="106"/>
      <c r="AD124" s="107"/>
      <c r="AE124" s="106"/>
      <c r="AF124" s="108"/>
      <c r="AG124" s="109"/>
      <c r="AH124" s="109"/>
      <c r="AI124" s="109"/>
      <c r="AJ124" s="143"/>
      <c r="AK124" s="143"/>
      <c r="AL124" s="143"/>
      <c r="AM124" s="143"/>
      <c r="AN124" s="143"/>
      <c r="AO124" s="109"/>
      <c r="AP124" s="96"/>
      <c r="AQ124" s="96"/>
      <c r="AR124" s="96"/>
      <c r="AS124" s="96"/>
      <c r="AT124" s="96"/>
      <c r="AU124" s="111" t="s">
        <v>1280</v>
      </c>
      <c r="AV124" s="98"/>
      <c r="AW124" s="183"/>
      <c r="AX124" s="131"/>
      <c r="AY124" s="107"/>
      <c r="AZ124" s="132"/>
      <c r="BA124" s="133"/>
      <c r="BB124" s="130"/>
      <c r="BC124" s="124"/>
      <c r="BD124" s="109"/>
      <c r="BE124" s="123"/>
      <c r="BF124" s="109"/>
    </row>
    <row r="125" spans="1:58" s="122" customFormat="1" x14ac:dyDescent="0.3">
      <c r="A125" s="134"/>
      <c r="B125" s="126"/>
      <c r="C125" s="109"/>
      <c r="D125" s="98"/>
      <c r="E125" s="98"/>
      <c r="F125" s="183"/>
      <c r="G125" s="183"/>
      <c r="H125" s="127"/>
      <c r="I125" s="127"/>
      <c r="J125" s="127"/>
      <c r="K125" s="127"/>
      <c r="L125" s="127"/>
      <c r="M125" s="127"/>
      <c r="N125" s="128"/>
      <c r="O125" s="62"/>
      <c r="P125" s="124"/>
      <c r="Q125" s="124"/>
      <c r="R125" s="124"/>
      <c r="S125" s="124"/>
      <c r="T125" s="124"/>
      <c r="U125" s="124"/>
      <c r="V125" s="130"/>
      <c r="W125" s="124"/>
      <c r="X125" s="96"/>
      <c r="Y125" s="96"/>
      <c r="Z125" s="96"/>
      <c r="AA125" s="98"/>
      <c r="AB125" s="183"/>
      <c r="AC125" s="106"/>
      <c r="AD125" s="107"/>
      <c r="AE125" s="106"/>
      <c r="AF125" s="108"/>
      <c r="AG125" s="109"/>
      <c r="AH125" s="109"/>
      <c r="AI125" s="109"/>
      <c r="AJ125" s="143"/>
      <c r="AK125" s="143"/>
      <c r="AL125" s="143"/>
      <c r="AM125" s="143"/>
      <c r="AN125" s="143"/>
      <c r="AO125" s="109"/>
      <c r="AP125" s="96"/>
      <c r="AQ125" s="96"/>
      <c r="AR125" s="96"/>
      <c r="AS125" s="96"/>
      <c r="AT125" s="96"/>
      <c r="AU125" s="111" t="s">
        <v>1280</v>
      </c>
      <c r="AV125" s="98"/>
      <c r="AW125" s="183"/>
      <c r="AX125" s="131"/>
      <c r="AY125" s="107"/>
      <c r="AZ125" s="132"/>
      <c r="BA125" s="133"/>
      <c r="BB125" s="130"/>
      <c r="BC125" s="124"/>
      <c r="BD125" s="109"/>
      <c r="BE125" s="123"/>
      <c r="BF125" s="109"/>
    </row>
    <row r="126" spans="1:58" s="122" customFormat="1" x14ac:dyDescent="0.3">
      <c r="A126" s="134"/>
      <c r="B126" s="126"/>
      <c r="C126" s="109"/>
      <c r="D126" s="98"/>
      <c r="E126" s="98"/>
      <c r="F126" s="183"/>
      <c r="G126" s="183"/>
      <c r="H126" s="127"/>
      <c r="I126" s="127"/>
      <c r="J126" s="127"/>
      <c r="K126" s="127"/>
      <c r="L126" s="127"/>
      <c r="M126" s="127"/>
      <c r="N126" s="128"/>
      <c r="O126" s="62"/>
      <c r="P126" s="124"/>
      <c r="Q126" s="124"/>
      <c r="R126" s="124"/>
      <c r="S126" s="124"/>
      <c r="T126" s="124"/>
      <c r="U126" s="124"/>
      <c r="V126" s="130"/>
      <c r="W126" s="124"/>
      <c r="X126" s="96"/>
      <c r="Y126" s="96"/>
      <c r="Z126" s="96"/>
      <c r="AA126" s="98"/>
      <c r="AB126" s="183"/>
      <c r="AC126" s="106"/>
      <c r="AD126" s="107"/>
      <c r="AE126" s="106"/>
      <c r="AF126" s="108"/>
      <c r="AG126" s="109"/>
      <c r="AH126" s="109"/>
      <c r="AI126" s="109"/>
      <c r="AJ126" s="143"/>
      <c r="AK126" s="143"/>
      <c r="AL126" s="143"/>
      <c r="AM126" s="143"/>
      <c r="AN126" s="143"/>
      <c r="AO126" s="109"/>
      <c r="AP126" s="96"/>
      <c r="AQ126" s="96"/>
      <c r="AR126" s="96"/>
      <c r="AS126" s="96"/>
      <c r="AT126" s="96"/>
      <c r="AU126" s="111" t="s">
        <v>1280</v>
      </c>
      <c r="AV126" s="98"/>
      <c r="AW126" s="183"/>
      <c r="AX126" s="131"/>
      <c r="AY126" s="107"/>
      <c r="AZ126" s="132"/>
      <c r="BA126" s="133"/>
      <c r="BB126" s="130"/>
      <c r="BC126" s="124"/>
      <c r="BD126" s="109"/>
      <c r="BE126" s="123"/>
      <c r="BF126" s="109"/>
    </row>
    <row r="127" spans="1:58" s="122" customFormat="1" x14ac:dyDescent="0.3">
      <c r="A127" s="134"/>
      <c r="B127" s="126"/>
      <c r="C127" s="109"/>
      <c r="D127" s="98"/>
      <c r="E127" s="98"/>
      <c r="F127" s="183"/>
      <c r="G127" s="183"/>
      <c r="H127" s="127"/>
      <c r="I127" s="127"/>
      <c r="J127" s="127"/>
      <c r="K127" s="127"/>
      <c r="L127" s="127"/>
      <c r="M127" s="127"/>
      <c r="N127" s="128"/>
      <c r="O127" s="62"/>
      <c r="P127" s="124"/>
      <c r="Q127" s="124"/>
      <c r="R127" s="124"/>
      <c r="S127" s="124"/>
      <c r="T127" s="124"/>
      <c r="U127" s="124"/>
      <c r="V127" s="130"/>
      <c r="W127" s="124"/>
      <c r="X127" s="96"/>
      <c r="Y127" s="96"/>
      <c r="Z127" s="96"/>
      <c r="AA127" s="98"/>
      <c r="AB127" s="183"/>
      <c r="AC127" s="106"/>
      <c r="AD127" s="107"/>
      <c r="AE127" s="106"/>
      <c r="AF127" s="108"/>
      <c r="AG127" s="109"/>
      <c r="AH127" s="109"/>
      <c r="AI127" s="109"/>
      <c r="AJ127" s="143"/>
      <c r="AK127" s="143"/>
      <c r="AL127" s="143"/>
      <c r="AM127" s="143"/>
      <c r="AN127" s="143"/>
      <c r="AO127" s="109"/>
      <c r="AP127" s="96"/>
      <c r="AQ127" s="96"/>
      <c r="AR127" s="96"/>
      <c r="AS127" s="96"/>
      <c r="AT127" s="96"/>
      <c r="AU127" s="111" t="s">
        <v>1280</v>
      </c>
      <c r="AV127" s="98"/>
      <c r="AW127" s="183"/>
      <c r="AX127" s="131"/>
      <c r="AY127" s="107"/>
      <c r="AZ127" s="132"/>
      <c r="BA127" s="133"/>
      <c r="BB127" s="130"/>
      <c r="BC127" s="124"/>
      <c r="BD127" s="109"/>
      <c r="BE127" s="123"/>
      <c r="BF127" s="109"/>
    </row>
    <row r="128" spans="1:58" s="122" customFormat="1" x14ac:dyDescent="0.3">
      <c r="A128" s="134"/>
      <c r="B128" s="126"/>
      <c r="C128" s="109"/>
      <c r="D128" s="98"/>
      <c r="E128" s="98"/>
      <c r="F128" s="183"/>
      <c r="G128" s="183"/>
      <c r="H128" s="127"/>
      <c r="I128" s="127"/>
      <c r="J128" s="127"/>
      <c r="K128" s="127"/>
      <c r="L128" s="127"/>
      <c r="M128" s="127"/>
      <c r="N128" s="128"/>
      <c r="O128" s="62"/>
      <c r="P128" s="124"/>
      <c r="Q128" s="124"/>
      <c r="R128" s="124"/>
      <c r="S128" s="124"/>
      <c r="T128" s="124"/>
      <c r="U128" s="124"/>
      <c r="V128" s="130"/>
      <c r="W128" s="124"/>
      <c r="X128" s="96"/>
      <c r="Y128" s="96"/>
      <c r="Z128" s="96"/>
      <c r="AA128" s="98"/>
      <c r="AB128" s="183"/>
      <c r="AC128" s="106"/>
      <c r="AD128" s="107"/>
      <c r="AE128" s="106"/>
      <c r="AF128" s="108"/>
      <c r="AG128" s="109"/>
      <c r="AH128" s="109"/>
      <c r="AI128" s="109"/>
      <c r="AJ128" s="143"/>
      <c r="AK128" s="143"/>
      <c r="AL128" s="143"/>
      <c r="AM128" s="143"/>
      <c r="AN128" s="143"/>
      <c r="AO128" s="109"/>
      <c r="AP128" s="96"/>
      <c r="AQ128" s="96"/>
      <c r="AR128" s="96"/>
      <c r="AS128" s="96"/>
      <c r="AT128" s="96"/>
      <c r="AU128" s="111" t="s">
        <v>1280</v>
      </c>
      <c r="AV128" s="98"/>
      <c r="AW128" s="183"/>
      <c r="AX128" s="131"/>
      <c r="AY128" s="107"/>
      <c r="AZ128" s="132"/>
      <c r="BA128" s="133"/>
      <c r="BB128" s="130"/>
      <c r="BC128" s="124"/>
      <c r="BD128" s="109"/>
      <c r="BE128" s="123"/>
      <c r="BF128" s="109"/>
    </row>
    <row r="129" spans="1:58" s="122" customFormat="1" x14ac:dyDescent="0.3">
      <c r="A129" s="134"/>
      <c r="B129" s="126"/>
      <c r="C129" s="109"/>
      <c r="D129" s="98"/>
      <c r="E129" s="98"/>
      <c r="F129" s="183"/>
      <c r="G129" s="183"/>
      <c r="H129" s="127"/>
      <c r="I129" s="127"/>
      <c r="J129" s="127"/>
      <c r="K129" s="127"/>
      <c r="L129" s="127"/>
      <c r="M129" s="127"/>
      <c r="N129" s="128"/>
      <c r="O129" s="62"/>
      <c r="P129" s="124"/>
      <c r="Q129" s="124"/>
      <c r="R129" s="124"/>
      <c r="S129" s="124"/>
      <c r="T129" s="124"/>
      <c r="U129" s="124"/>
      <c r="V129" s="130"/>
      <c r="W129" s="124"/>
      <c r="X129" s="96"/>
      <c r="Y129" s="96"/>
      <c r="Z129" s="96"/>
      <c r="AA129" s="98"/>
      <c r="AB129" s="183"/>
      <c r="AC129" s="106"/>
      <c r="AD129" s="107"/>
      <c r="AE129" s="106"/>
      <c r="AF129" s="108"/>
      <c r="AG129" s="109"/>
      <c r="AH129" s="109"/>
      <c r="AI129" s="109"/>
      <c r="AJ129" s="143"/>
      <c r="AK129" s="143"/>
      <c r="AL129" s="143"/>
      <c r="AM129" s="143"/>
      <c r="AN129" s="143"/>
      <c r="AO129" s="109"/>
      <c r="AP129" s="96"/>
      <c r="AQ129" s="96"/>
      <c r="AR129" s="96"/>
      <c r="AS129" s="96"/>
      <c r="AT129" s="96"/>
      <c r="AU129" s="111" t="s">
        <v>1280</v>
      </c>
      <c r="AV129" s="98"/>
      <c r="AW129" s="183"/>
      <c r="AX129" s="131"/>
      <c r="AY129" s="107"/>
      <c r="AZ129" s="132"/>
      <c r="BA129" s="133"/>
      <c r="BB129" s="130"/>
      <c r="BC129" s="124"/>
      <c r="BD129" s="109"/>
      <c r="BE129" s="123"/>
      <c r="BF129" s="109"/>
    </row>
    <row r="130" spans="1:58" s="122" customFormat="1" x14ac:dyDescent="0.3">
      <c r="A130" s="134"/>
      <c r="B130" s="126"/>
      <c r="C130" s="109"/>
      <c r="D130" s="98"/>
      <c r="E130" s="98"/>
      <c r="F130" s="183"/>
      <c r="G130" s="183"/>
      <c r="H130" s="127"/>
      <c r="I130" s="127"/>
      <c r="J130" s="127"/>
      <c r="K130" s="127"/>
      <c r="L130" s="127"/>
      <c r="M130" s="127"/>
      <c r="N130" s="128"/>
      <c r="O130" s="62"/>
      <c r="P130" s="124"/>
      <c r="Q130" s="124"/>
      <c r="R130" s="124"/>
      <c r="S130" s="124"/>
      <c r="T130" s="124"/>
      <c r="U130" s="124"/>
      <c r="V130" s="130"/>
      <c r="W130" s="124"/>
      <c r="X130" s="96"/>
      <c r="Y130" s="96"/>
      <c r="Z130" s="96"/>
      <c r="AA130" s="98"/>
      <c r="AB130" s="183"/>
      <c r="AC130" s="106"/>
      <c r="AD130" s="107"/>
      <c r="AE130" s="106"/>
      <c r="AF130" s="108"/>
      <c r="AG130" s="109"/>
      <c r="AH130" s="109"/>
      <c r="AI130" s="109"/>
      <c r="AJ130" s="143"/>
      <c r="AK130" s="143"/>
      <c r="AL130" s="143"/>
      <c r="AM130" s="143"/>
      <c r="AN130" s="143"/>
      <c r="AO130" s="109"/>
      <c r="AP130" s="96"/>
      <c r="AQ130" s="96"/>
      <c r="AR130" s="96"/>
      <c r="AS130" s="96"/>
      <c r="AT130" s="96"/>
      <c r="AU130" s="111" t="s">
        <v>1280</v>
      </c>
      <c r="AV130" s="98"/>
      <c r="AW130" s="183"/>
      <c r="AX130" s="131"/>
      <c r="AY130" s="107"/>
      <c r="AZ130" s="132"/>
      <c r="BA130" s="133"/>
      <c r="BB130" s="130"/>
      <c r="BC130" s="124"/>
      <c r="BD130" s="109"/>
      <c r="BE130" s="123"/>
      <c r="BF130" s="109"/>
    </row>
    <row r="131" spans="1:58" s="122" customFormat="1" x14ac:dyDescent="0.3">
      <c r="A131" s="134"/>
      <c r="B131" s="126"/>
      <c r="C131" s="109"/>
      <c r="D131" s="98"/>
      <c r="E131" s="98"/>
      <c r="F131" s="183"/>
      <c r="G131" s="183"/>
      <c r="H131" s="127"/>
      <c r="I131" s="127"/>
      <c r="J131" s="127"/>
      <c r="K131" s="127"/>
      <c r="L131" s="127"/>
      <c r="M131" s="127"/>
      <c r="N131" s="128"/>
      <c r="O131" s="62"/>
      <c r="P131" s="124"/>
      <c r="Q131" s="124"/>
      <c r="R131" s="124"/>
      <c r="S131" s="124"/>
      <c r="T131" s="124"/>
      <c r="U131" s="124"/>
      <c r="V131" s="130"/>
      <c r="W131" s="124"/>
      <c r="X131" s="96"/>
      <c r="Y131" s="96"/>
      <c r="Z131" s="96"/>
      <c r="AA131" s="98"/>
      <c r="AB131" s="183"/>
      <c r="AC131" s="106"/>
      <c r="AD131" s="107"/>
      <c r="AE131" s="106"/>
      <c r="AF131" s="108"/>
      <c r="AG131" s="109"/>
      <c r="AH131" s="109"/>
      <c r="AI131" s="109"/>
      <c r="AJ131" s="143"/>
      <c r="AK131" s="143"/>
      <c r="AL131" s="143"/>
      <c r="AM131" s="143"/>
      <c r="AN131" s="143"/>
      <c r="AO131" s="109"/>
      <c r="AP131" s="96"/>
      <c r="AQ131" s="96"/>
      <c r="AR131" s="96"/>
      <c r="AS131" s="96"/>
      <c r="AT131" s="96"/>
      <c r="AU131" s="111" t="s">
        <v>1280</v>
      </c>
      <c r="AV131" s="98"/>
      <c r="AW131" s="183"/>
      <c r="AX131" s="131"/>
      <c r="AY131" s="107"/>
      <c r="AZ131" s="132"/>
      <c r="BA131" s="133"/>
      <c r="BB131" s="130"/>
      <c r="BC131" s="124"/>
      <c r="BD131" s="109"/>
      <c r="BE131" s="123"/>
      <c r="BF131" s="109"/>
    </row>
    <row r="132" spans="1:58" s="122" customFormat="1" x14ac:dyDescent="0.3">
      <c r="A132" s="134"/>
      <c r="B132" s="126"/>
      <c r="C132" s="109"/>
      <c r="D132" s="98"/>
      <c r="E132" s="98"/>
      <c r="F132" s="183"/>
      <c r="G132" s="183"/>
      <c r="H132" s="127"/>
      <c r="I132" s="127"/>
      <c r="J132" s="127"/>
      <c r="K132" s="127"/>
      <c r="L132" s="127"/>
      <c r="M132" s="127"/>
      <c r="N132" s="128"/>
      <c r="O132" s="62"/>
      <c r="P132" s="124"/>
      <c r="Q132" s="124"/>
      <c r="R132" s="124"/>
      <c r="S132" s="124"/>
      <c r="T132" s="124"/>
      <c r="U132" s="124"/>
      <c r="V132" s="130"/>
      <c r="W132" s="124"/>
      <c r="X132" s="96"/>
      <c r="Y132" s="96"/>
      <c r="Z132" s="96"/>
      <c r="AA132" s="98"/>
      <c r="AB132" s="183"/>
      <c r="AC132" s="106"/>
      <c r="AD132" s="107"/>
      <c r="AE132" s="106"/>
      <c r="AF132" s="108"/>
      <c r="AG132" s="109"/>
      <c r="AH132" s="109"/>
      <c r="AI132" s="109"/>
      <c r="AJ132" s="143"/>
      <c r="AK132" s="143"/>
      <c r="AL132" s="143"/>
      <c r="AM132" s="143"/>
      <c r="AN132" s="143"/>
      <c r="AO132" s="109"/>
      <c r="AP132" s="96"/>
      <c r="AQ132" s="96"/>
      <c r="AR132" s="96"/>
      <c r="AS132" s="96"/>
      <c r="AT132" s="96"/>
      <c r="AU132" s="111" t="s">
        <v>1280</v>
      </c>
      <c r="AV132" s="98"/>
      <c r="AW132" s="183"/>
      <c r="AX132" s="131"/>
      <c r="AY132" s="107"/>
      <c r="AZ132" s="132"/>
      <c r="BA132" s="133"/>
      <c r="BB132" s="130"/>
      <c r="BC132" s="124"/>
      <c r="BD132" s="109"/>
      <c r="BE132" s="123"/>
      <c r="BF132" s="109"/>
    </row>
    <row r="133" spans="1:58" s="122" customFormat="1" x14ac:dyDescent="0.3">
      <c r="A133" s="134"/>
      <c r="B133" s="126"/>
      <c r="C133" s="109"/>
      <c r="D133" s="98"/>
      <c r="E133" s="98"/>
      <c r="F133" s="183"/>
      <c r="G133" s="183"/>
      <c r="H133" s="127"/>
      <c r="I133" s="127"/>
      <c r="J133" s="127"/>
      <c r="K133" s="127"/>
      <c r="L133" s="127"/>
      <c r="M133" s="127"/>
      <c r="N133" s="128"/>
      <c r="O133" s="62"/>
      <c r="P133" s="124"/>
      <c r="Q133" s="124"/>
      <c r="R133" s="124"/>
      <c r="S133" s="124"/>
      <c r="T133" s="124"/>
      <c r="U133" s="124"/>
      <c r="V133" s="130"/>
      <c r="W133" s="124"/>
      <c r="X133" s="96"/>
      <c r="Y133" s="96"/>
      <c r="Z133" s="96"/>
      <c r="AA133" s="98"/>
      <c r="AB133" s="183"/>
      <c r="AC133" s="106"/>
      <c r="AD133" s="107"/>
      <c r="AE133" s="106"/>
      <c r="AF133" s="108"/>
      <c r="AG133" s="109"/>
      <c r="AH133" s="109"/>
      <c r="AI133" s="109"/>
      <c r="AJ133" s="143"/>
      <c r="AK133" s="143"/>
      <c r="AL133" s="143"/>
      <c r="AM133" s="143"/>
      <c r="AN133" s="143"/>
      <c r="AO133" s="109"/>
      <c r="AP133" s="96"/>
      <c r="AQ133" s="96"/>
      <c r="AR133" s="96"/>
      <c r="AS133" s="96"/>
      <c r="AT133" s="96"/>
      <c r="AU133" s="111" t="s">
        <v>1280</v>
      </c>
      <c r="AV133" s="98"/>
      <c r="AW133" s="183"/>
      <c r="AX133" s="131"/>
      <c r="AY133" s="107"/>
      <c r="AZ133" s="132"/>
      <c r="BA133" s="133"/>
      <c r="BB133" s="130"/>
      <c r="BC133" s="124"/>
      <c r="BD133" s="109"/>
      <c r="BE133" s="123"/>
      <c r="BF133" s="109"/>
    </row>
    <row r="134" spans="1:58" s="122" customFormat="1" x14ac:dyDescent="0.3">
      <c r="A134" s="134"/>
      <c r="B134" s="126"/>
      <c r="C134" s="109"/>
      <c r="D134" s="98"/>
      <c r="E134" s="98"/>
      <c r="F134" s="183"/>
      <c r="G134" s="183"/>
      <c r="H134" s="127"/>
      <c r="I134" s="127"/>
      <c r="J134" s="127"/>
      <c r="K134" s="127"/>
      <c r="L134" s="127"/>
      <c r="M134" s="127"/>
      <c r="N134" s="128"/>
      <c r="O134" s="62"/>
      <c r="P134" s="124"/>
      <c r="Q134" s="124"/>
      <c r="R134" s="124"/>
      <c r="S134" s="124"/>
      <c r="T134" s="124"/>
      <c r="U134" s="124"/>
      <c r="V134" s="130"/>
      <c r="W134" s="124"/>
      <c r="X134" s="96"/>
      <c r="Y134" s="96"/>
      <c r="Z134" s="96"/>
      <c r="AA134" s="98"/>
      <c r="AB134" s="183"/>
      <c r="AC134" s="106"/>
      <c r="AD134" s="107"/>
      <c r="AE134" s="106"/>
      <c r="AF134" s="108"/>
      <c r="AG134" s="109"/>
      <c r="AH134" s="109"/>
      <c r="AI134" s="109"/>
      <c r="AJ134" s="143"/>
      <c r="AK134" s="143"/>
      <c r="AL134" s="143"/>
      <c r="AM134" s="143"/>
      <c r="AN134" s="143"/>
      <c r="AO134" s="109"/>
      <c r="AP134" s="96"/>
      <c r="AQ134" s="96"/>
      <c r="AR134" s="96"/>
      <c r="AS134" s="96"/>
      <c r="AT134" s="96"/>
      <c r="AU134" s="111" t="s">
        <v>1280</v>
      </c>
      <c r="AV134" s="98"/>
      <c r="AW134" s="183"/>
      <c r="AX134" s="131"/>
      <c r="AY134" s="107"/>
      <c r="AZ134" s="132"/>
      <c r="BA134" s="133"/>
      <c r="BB134" s="130"/>
      <c r="BC134" s="124"/>
      <c r="BD134" s="109"/>
      <c r="BE134" s="123"/>
      <c r="BF134" s="109"/>
    </row>
    <row r="135" spans="1:58" s="122" customFormat="1" x14ac:dyDescent="0.3">
      <c r="A135" s="134"/>
      <c r="B135" s="126"/>
      <c r="C135" s="109"/>
      <c r="D135" s="98"/>
      <c r="E135" s="98"/>
      <c r="F135" s="183"/>
      <c r="G135" s="183"/>
      <c r="H135" s="127"/>
      <c r="I135" s="127"/>
      <c r="J135" s="127"/>
      <c r="K135" s="127"/>
      <c r="L135" s="127"/>
      <c r="M135" s="127"/>
      <c r="N135" s="128"/>
      <c r="O135" s="62"/>
      <c r="P135" s="124"/>
      <c r="Q135" s="124"/>
      <c r="R135" s="124"/>
      <c r="S135" s="124"/>
      <c r="T135" s="124"/>
      <c r="U135" s="124"/>
      <c r="V135" s="130"/>
      <c r="W135" s="124"/>
      <c r="X135" s="96"/>
      <c r="Y135" s="96"/>
      <c r="Z135" s="96"/>
      <c r="AA135" s="98"/>
      <c r="AB135" s="183"/>
      <c r="AC135" s="106"/>
      <c r="AD135" s="107"/>
      <c r="AE135" s="106"/>
      <c r="AF135" s="108"/>
      <c r="AG135" s="109"/>
      <c r="AH135" s="109"/>
      <c r="AI135" s="109"/>
      <c r="AJ135" s="143"/>
      <c r="AK135" s="143"/>
      <c r="AL135" s="109"/>
      <c r="AM135" s="143"/>
      <c r="AN135" s="143"/>
      <c r="AO135" s="109"/>
      <c r="AP135" s="96"/>
      <c r="AQ135" s="96"/>
      <c r="AR135" s="96"/>
      <c r="AS135" s="96"/>
      <c r="AT135" s="96"/>
      <c r="AU135" s="111" t="s">
        <v>1280</v>
      </c>
      <c r="AV135" s="98"/>
      <c r="AW135" s="183"/>
      <c r="AX135" s="131"/>
      <c r="AY135" s="107"/>
      <c r="AZ135" s="132"/>
      <c r="BA135" s="133"/>
      <c r="BB135" s="130"/>
      <c r="BC135" s="124"/>
      <c r="BD135" s="109"/>
      <c r="BE135" s="123"/>
      <c r="BF135" s="109"/>
    </row>
    <row r="136" spans="1:58" s="122" customFormat="1" x14ac:dyDescent="0.3">
      <c r="A136" s="134"/>
      <c r="B136" s="126"/>
      <c r="C136" s="109"/>
      <c r="D136" s="98"/>
      <c r="E136" s="98"/>
      <c r="F136" s="183"/>
      <c r="G136" s="183"/>
      <c r="H136" s="127"/>
      <c r="I136" s="127"/>
      <c r="J136" s="127"/>
      <c r="K136" s="127"/>
      <c r="L136" s="127"/>
      <c r="M136" s="127"/>
      <c r="N136" s="128"/>
      <c r="O136" s="62"/>
      <c r="P136" s="124"/>
      <c r="Q136" s="124"/>
      <c r="R136" s="124"/>
      <c r="S136" s="124"/>
      <c r="T136" s="124"/>
      <c r="U136" s="124"/>
      <c r="V136" s="130"/>
      <c r="W136" s="124"/>
      <c r="X136" s="96"/>
      <c r="Y136" s="96"/>
      <c r="Z136" s="96"/>
      <c r="AA136" s="98"/>
      <c r="AB136" s="183"/>
      <c r="AC136" s="106"/>
      <c r="AD136" s="107"/>
      <c r="AE136" s="106"/>
      <c r="AF136" s="108"/>
      <c r="AG136" s="109"/>
      <c r="AH136" s="109"/>
      <c r="AI136" s="109"/>
      <c r="AJ136" s="143"/>
      <c r="AK136" s="143"/>
      <c r="AL136" s="143"/>
      <c r="AM136" s="143"/>
      <c r="AN136" s="143"/>
      <c r="AO136" s="109"/>
      <c r="AP136" s="96"/>
      <c r="AQ136" s="96"/>
      <c r="AR136" s="96"/>
      <c r="AS136" s="96"/>
      <c r="AT136" s="96"/>
      <c r="AU136" s="111" t="s">
        <v>1280</v>
      </c>
      <c r="AV136" s="98"/>
      <c r="AW136" s="183"/>
      <c r="AX136" s="131"/>
      <c r="AY136" s="107"/>
      <c r="AZ136" s="132"/>
      <c r="BA136" s="133"/>
      <c r="BB136" s="130"/>
      <c r="BC136" s="124"/>
      <c r="BD136" s="109"/>
      <c r="BE136" s="123"/>
      <c r="BF136" s="109"/>
    </row>
    <row r="137" spans="1:58" s="122" customFormat="1" x14ac:dyDescent="0.3">
      <c r="A137" s="134"/>
      <c r="B137" s="126"/>
      <c r="C137" s="109"/>
      <c r="D137" s="98"/>
      <c r="E137" s="98"/>
      <c r="F137" s="183"/>
      <c r="G137" s="183"/>
      <c r="H137" s="127"/>
      <c r="I137" s="127"/>
      <c r="J137" s="127"/>
      <c r="K137" s="127"/>
      <c r="L137" s="127"/>
      <c r="M137" s="127"/>
      <c r="N137" s="128"/>
      <c r="O137" s="62"/>
      <c r="P137" s="124"/>
      <c r="Q137" s="124"/>
      <c r="R137" s="124"/>
      <c r="S137" s="124"/>
      <c r="T137" s="124"/>
      <c r="U137" s="124"/>
      <c r="V137" s="130"/>
      <c r="W137" s="124"/>
      <c r="X137" s="96"/>
      <c r="Y137" s="96"/>
      <c r="Z137" s="96"/>
      <c r="AA137" s="98"/>
      <c r="AB137" s="183"/>
      <c r="AC137" s="106"/>
      <c r="AD137" s="107"/>
      <c r="AE137" s="106"/>
      <c r="AF137" s="108"/>
      <c r="AG137" s="109"/>
      <c r="AH137" s="109"/>
      <c r="AI137" s="109"/>
      <c r="AJ137" s="143"/>
      <c r="AK137" s="143"/>
      <c r="AL137" s="143"/>
      <c r="AM137" s="143"/>
      <c r="AN137" s="143"/>
      <c r="AO137" s="109"/>
      <c r="AP137" s="96"/>
      <c r="AQ137" s="96"/>
      <c r="AR137" s="96"/>
      <c r="AS137" s="96"/>
      <c r="AT137" s="96"/>
      <c r="AU137" s="111" t="s">
        <v>1280</v>
      </c>
      <c r="AV137" s="98"/>
      <c r="AW137" s="183"/>
      <c r="AX137" s="131"/>
      <c r="AY137" s="107"/>
      <c r="AZ137" s="132"/>
      <c r="BA137" s="133"/>
      <c r="BB137" s="130"/>
      <c r="BC137" s="124"/>
      <c r="BD137" s="109"/>
      <c r="BE137" s="123"/>
      <c r="BF137" s="109"/>
    </row>
    <row r="138" spans="1:58" s="122" customFormat="1" x14ac:dyDescent="0.3">
      <c r="A138" s="134"/>
      <c r="B138" s="126"/>
      <c r="C138" s="109"/>
      <c r="D138" s="98"/>
      <c r="E138" s="98"/>
      <c r="F138" s="183"/>
      <c r="G138" s="183"/>
      <c r="H138" s="127"/>
      <c r="I138" s="127"/>
      <c r="J138" s="127"/>
      <c r="K138" s="127"/>
      <c r="L138" s="127"/>
      <c r="M138" s="127"/>
      <c r="N138" s="128"/>
      <c r="O138" s="62"/>
      <c r="P138" s="124"/>
      <c r="Q138" s="124"/>
      <c r="R138" s="124"/>
      <c r="S138" s="124"/>
      <c r="T138" s="124"/>
      <c r="U138" s="124"/>
      <c r="V138" s="130"/>
      <c r="W138" s="124"/>
      <c r="X138" s="96"/>
      <c r="Y138" s="96"/>
      <c r="Z138" s="96"/>
      <c r="AA138" s="98"/>
      <c r="AB138" s="183"/>
      <c r="AC138" s="106"/>
      <c r="AD138" s="107"/>
      <c r="AE138" s="106"/>
      <c r="AF138" s="108"/>
      <c r="AG138" s="109"/>
      <c r="AH138" s="109"/>
      <c r="AI138" s="109"/>
      <c r="AJ138" s="143"/>
      <c r="AK138" s="143"/>
      <c r="AL138" s="109"/>
      <c r="AM138" s="143"/>
      <c r="AN138" s="143"/>
      <c r="AO138" s="109"/>
      <c r="AP138" s="96"/>
      <c r="AQ138" s="96"/>
      <c r="AR138" s="96"/>
      <c r="AS138" s="96"/>
      <c r="AT138" s="96"/>
      <c r="AU138" s="111" t="s">
        <v>1280</v>
      </c>
      <c r="AV138" s="98"/>
      <c r="AW138" s="183"/>
      <c r="AX138" s="131"/>
      <c r="AY138" s="107"/>
      <c r="AZ138" s="132"/>
      <c r="BA138" s="133"/>
      <c r="BB138" s="130"/>
      <c r="BC138" s="124"/>
      <c r="BD138" s="109"/>
      <c r="BE138" s="123"/>
      <c r="BF138" s="109"/>
    </row>
    <row r="139" spans="1:58" s="122" customFormat="1" x14ac:dyDescent="0.3">
      <c r="A139" s="134"/>
      <c r="B139" s="126"/>
      <c r="C139" s="109"/>
      <c r="D139" s="98"/>
      <c r="E139" s="98"/>
      <c r="F139" s="183"/>
      <c r="G139" s="183"/>
      <c r="H139" s="127"/>
      <c r="I139" s="127"/>
      <c r="J139" s="127"/>
      <c r="K139" s="127"/>
      <c r="L139" s="127"/>
      <c r="M139" s="127"/>
      <c r="N139" s="128"/>
      <c r="O139" s="62"/>
      <c r="P139" s="124"/>
      <c r="Q139" s="124"/>
      <c r="R139" s="124"/>
      <c r="S139" s="124"/>
      <c r="T139" s="124"/>
      <c r="U139" s="124"/>
      <c r="V139" s="130"/>
      <c r="W139" s="124"/>
      <c r="X139" s="96"/>
      <c r="Y139" s="96"/>
      <c r="Z139" s="96"/>
      <c r="AA139" s="98"/>
      <c r="AB139" s="183"/>
      <c r="AC139" s="106"/>
      <c r="AD139" s="107"/>
      <c r="AE139" s="106"/>
      <c r="AF139" s="108"/>
      <c r="AG139" s="109"/>
      <c r="AH139" s="109"/>
      <c r="AI139" s="109"/>
      <c r="AJ139" s="143"/>
      <c r="AK139" s="143"/>
      <c r="AL139" s="109"/>
      <c r="AM139" s="143"/>
      <c r="AN139" s="143"/>
      <c r="AO139" s="109"/>
      <c r="AP139" s="96"/>
      <c r="AQ139" s="96"/>
      <c r="AR139" s="96"/>
      <c r="AS139" s="96"/>
      <c r="AT139" s="96"/>
      <c r="AU139" s="111" t="s">
        <v>1280</v>
      </c>
      <c r="AV139" s="98"/>
      <c r="AW139" s="183"/>
      <c r="AX139" s="131"/>
      <c r="AY139" s="107"/>
      <c r="AZ139" s="132"/>
      <c r="BA139" s="133"/>
      <c r="BB139" s="130"/>
      <c r="BC139" s="124"/>
      <c r="BD139" s="109"/>
      <c r="BE139" s="123"/>
      <c r="BF139" s="109"/>
    </row>
    <row r="140" spans="1:58" s="122" customFormat="1" x14ac:dyDescent="0.3">
      <c r="A140" s="134"/>
      <c r="B140" s="126"/>
      <c r="C140" s="109"/>
      <c r="D140" s="98"/>
      <c r="E140" s="98"/>
      <c r="F140" s="183"/>
      <c r="G140" s="183"/>
      <c r="H140" s="127"/>
      <c r="I140" s="127"/>
      <c r="J140" s="127"/>
      <c r="K140" s="127"/>
      <c r="L140" s="127"/>
      <c r="M140" s="127"/>
      <c r="N140" s="128"/>
      <c r="O140" s="62"/>
      <c r="P140" s="124"/>
      <c r="Q140" s="124"/>
      <c r="R140" s="124"/>
      <c r="S140" s="124"/>
      <c r="T140" s="124"/>
      <c r="U140" s="124"/>
      <c r="V140" s="130"/>
      <c r="W140" s="124"/>
      <c r="X140" s="96"/>
      <c r="Y140" s="96"/>
      <c r="Z140" s="96"/>
      <c r="AA140" s="98"/>
      <c r="AB140" s="183"/>
      <c r="AC140" s="106"/>
      <c r="AD140" s="107"/>
      <c r="AE140" s="106"/>
      <c r="AF140" s="108"/>
      <c r="AG140" s="109"/>
      <c r="AH140" s="109"/>
      <c r="AI140" s="109"/>
      <c r="AJ140" s="143"/>
      <c r="AK140" s="143"/>
      <c r="AL140" s="143"/>
      <c r="AM140" s="143"/>
      <c r="AN140" s="143"/>
      <c r="AO140" s="109"/>
      <c r="AP140" s="96"/>
      <c r="AQ140" s="96"/>
      <c r="AR140" s="96"/>
      <c r="AS140" s="96"/>
      <c r="AT140" s="96"/>
      <c r="AU140" s="111" t="s">
        <v>1280</v>
      </c>
      <c r="AV140" s="98"/>
      <c r="AW140" s="183"/>
      <c r="AX140" s="131"/>
      <c r="AY140" s="107"/>
      <c r="AZ140" s="132"/>
      <c r="BA140" s="133"/>
      <c r="BB140" s="130"/>
      <c r="BC140" s="124"/>
      <c r="BD140" s="109"/>
      <c r="BE140" s="123"/>
      <c r="BF140" s="109"/>
    </row>
    <row r="141" spans="1:58" s="122" customFormat="1" x14ac:dyDescent="0.3">
      <c r="A141" s="134"/>
      <c r="B141" s="126"/>
      <c r="C141" s="109"/>
      <c r="D141" s="98"/>
      <c r="E141" s="98"/>
      <c r="F141" s="183"/>
      <c r="G141" s="183"/>
      <c r="H141" s="127"/>
      <c r="I141" s="127"/>
      <c r="J141" s="127"/>
      <c r="K141" s="127"/>
      <c r="L141" s="127"/>
      <c r="M141" s="127"/>
      <c r="N141" s="128"/>
      <c r="O141" s="62"/>
      <c r="P141" s="124"/>
      <c r="Q141" s="124"/>
      <c r="R141" s="124"/>
      <c r="S141" s="124"/>
      <c r="T141" s="124"/>
      <c r="U141" s="124"/>
      <c r="V141" s="130"/>
      <c r="W141" s="124"/>
      <c r="X141" s="96"/>
      <c r="Y141" s="96"/>
      <c r="Z141" s="96"/>
      <c r="AA141" s="98"/>
      <c r="AB141" s="183"/>
      <c r="AC141" s="106"/>
      <c r="AD141" s="107"/>
      <c r="AE141" s="106"/>
      <c r="AF141" s="108"/>
      <c r="AG141" s="109"/>
      <c r="AH141" s="109"/>
      <c r="AI141" s="109"/>
      <c r="AJ141" s="143"/>
      <c r="AK141" s="143"/>
      <c r="AL141" s="143"/>
      <c r="AM141" s="143"/>
      <c r="AN141" s="143"/>
      <c r="AO141" s="109"/>
      <c r="AP141" s="96"/>
      <c r="AQ141" s="96"/>
      <c r="AR141" s="96"/>
      <c r="AS141" s="96"/>
      <c r="AT141" s="96"/>
      <c r="AU141" s="111" t="s">
        <v>1280</v>
      </c>
      <c r="AV141" s="98"/>
      <c r="AW141" s="183"/>
      <c r="AX141" s="131"/>
      <c r="AY141" s="107"/>
      <c r="AZ141" s="132"/>
      <c r="BA141" s="133"/>
      <c r="BB141" s="130"/>
      <c r="BC141" s="124"/>
      <c r="BD141" s="109"/>
      <c r="BE141" s="123"/>
      <c r="BF141" s="109"/>
    </row>
    <row r="142" spans="1:58" s="122" customFormat="1" x14ac:dyDescent="0.3">
      <c r="A142" s="134"/>
      <c r="B142" s="126"/>
      <c r="C142" s="109"/>
      <c r="D142" s="98"/>
      <c r="E142" s="98"/>
      <c r="F142" s="183"/>
      <c r="G142" s="183"/>
      <c r="H142" s="127"/>
      <c r="I142" s="127"/>
      <c r="J142" s="127"/>
      <c r="K142" s="62"/>
      <c r="L142" s="127"/>
      <c r="M142" s="127"/>
      <c r="N142" s="128"/>
      <c r="O142" s="62"/>
      <c r="P142" s="124"/>
      <c r="Q142" s="124"/>
      <c r="R142" s="124"/>
      <c r="S142" s="124"/>
      <c r="T142" s="124"/>
      <c r="U142" s="124"/>
      <c r="V142" s="130"/>
      <c r="W142" s="124"/>
      <c r="X142" s="96"/>
      <c r="Y142" s="96"/>
      <c r="Z142" s="96"/>
      <c r="AA142" s="98"/>
      <c r="AB142" s="183"/>
      <c r="AC142" s="106"/>
      <c r="AD142" s="107"/>
      <c r="AE142" s="106"/>
      <c r="AF142" s="108"/>
      <c r="AG142" s="109"/>
      <c r="AH142" s="109"/>
      <c r="AI142" s="109"/>
      <c r="AJ142" s="143"/>
      <c r="AK142" s="143"/>
      <c r="AL142" s="143"/>
      <c r="AM142" s="143"/>
      <c r="AN142" s="143"/>
      <c r="AO142" s="109"/>
      <c r="AP142" s="96"/>
      <c r="AQ142" s="96"/>
      <c r="AR142" s="96"/>
      <c r="AS142" s="96"/>
      <c r="AT142" s="96"/>
      <c r="AU142" s="111" t="s">
        <v>1280</v>
      </c>
      <c r="AV142" s="98"/>
      <c r="AW142" s="183"/>
      <c r="AX142" s="131"/>
      <c r="AY142" s="107"/>
      <c r="AZ142" s="132"/>
      <c r="BA142" s="133"/>
      <c r="BB142" s="130"/>
      <c r="BC142" s="124"/>
      <c r="BD142" s="109"/>
      <c r="BE142" s="123"/>
      <c r="BF142" s="109"/>
    </row>
    <row r="143" spans="1:58" s="122" customFormat="1" x14ac:dyDescent="0.3">
      <c r="A143" s="134"/>
      <c r="B143" s="126"/>
      <c r="C143" s="109"/>
      <c r="D143" s="98"/>
      <c r="E143" s="98"/>
      <c r="F143" s="183"/>
      <c r="G143" s="183"/>
      <c r="H143" s="127"/>
      <c r="I143" s="127"/>
      <c r="J143" s="127"/>
      <c r="K143" s="127"/>
      <c r="L143" s="127"/>
      <c r="M143" s="127"/>
      <c r="N143" s="128"/>
      <c r="O143" s="62"/>
      <c r="P143" s="124"/>
      <c r="Q143" s="124"/>
      <c r="R143" s="124"/>
      <c r="S143" s="124"/>
      <c r="T143" s="124"/>
      <c r="U143" s="124"/>
      <c r="V143" s="130"/>
      <c r="W143" s="124"/>
      <c r="X143" s="96"/>
      <c r="Y143" s="96"/>
      <c r="Z143" s="96"/>
      <c r="AA143" s="98"/>
      <c r="AB143" s="183"/>
      <c r="AC143" s="106"/>
      <c r="AD143" s="107"/>
      <c r="AE143" s="106"/>
      <c r="AF143" s="108"/>
      <c r="AG143" s="109"/>
      <c r="AH143" s="109"/>
      <c r="AI143" s="109"/>
      <c r="AJ143" s="143"/>
      <c r="AK143" s="143"/>
      <c r="AL143" s="143"/>
      <c r="AM143" s="143"/>
      <c r="AN143" s="143"/>
      <c r="AO143" s="109"/>
      <c r="AP143" s="96"/>
      <c r="AQ143" s="96"/>
      <c r="AR143" s="96"/>
      <c r="AS143" s="96"/>
      <c r="AT143" s="96"/>
      <c r="AU143" s="111" t="s">
        <v>1280</v>
      </c>
      <c r="AV143" s="98"/>
      <c r="AW143" s="183"/>
      <c r="AX143" s="131"/>
      <c r="AY143" s="107"/>
      <c r="AZ143" s="132"/>
      <c r="BA143" s="133"/>
      <c r="BB143" s="130"/>
      <c r="BC143" s="124"/>
      <c r="BD143" s="109"/>
      <c r="BE143" s="123"/>
      <c r="BF143" s="109"/>
    </row>
    <row r="144" spans="1:58" s="122" customFormat="1" x14ac:dyDescent="0.3">
      <c r="A144" s="134"/>
      <c r="B144" s="126"/>
      <c r="C144" s="109"/>
      <c r="D144" s="98"/>
      <c r="E144" s="98"/>
      <c r="F144" s="183"/>
      <c r="G144" s="183"/>
      <c r="H144" s="127"/>
      <c r="I144" s="127"/>
      <c r="J144" s="127"/>
      <c r="K144" s="127"/>
      <c r="L144" s="127"/>
      <c r="M144" s="127"/>
      <c r="N144" s="128"/>
      <c r="O144" s="62"/>
      <c r="P144" s="124"/>
      <c r="Q144" s="124"/>
      <c r="R144" s="124"/>
      <c r="S144" s="124"/>
      <c r="T144" s="124"/>
      <c r="U144" s="124"/>
      <c r="V144" s="130"/>
      <c r="W144" s="124"/>
      <c r="X144" s="96"/>
      <c r="Y144" s="96"/>
      <c r="Z144" s="96"/>
      <c r="AA144" s="98"/>
      <c r="AB144" s="183"/>
      <c r="AC144" s="106"/>
      <c r="AD144" s="107"/>
      <c r="AE144" s="106"/>
      <c r="AF144" s="108"/>
      <c r="AG144" s="109"/>
      <c r="AH144" s="109"/>
      <c r="AI144" s="109"/>
      <c r="AJ144" s="143"/>
      <c r="AK144" s="143"/>
      <c r="AL144" s="143"/>
      <c r="AM144" s="143"/>
      <c r="AN144" s="143"/>
      <c r="AO144" s="109"/>
      <c r="AP144" s="96"/>
      <c r="AQ144" s="96"/>
      <c r="AR144" s="96"/>
      <c r="AS144" s="96"/>
      <c r="AT144" s="96"/>
      <c r="AU144" s="111" t="s">
        <v>1280</v>
      </c>
      <c r="AV144" s="98"/>
      <c r="AW144" s="183"/>
      <c r="AX144" s="131"/>
      <c r="AY144" s="107"/>
      <c r="AZ144" s="132"/>
      <c r="BA144" s="133"/>
      <c r="BB144" s="130"/>
      <c r="BC144" s="124"/>
      <c r="BD144" s="109"/>
      <c r="BE144" s="123"/>
      <c r="BF144" s="109"/>
    </row>
    <row r="145" spans="1:59" s="122" customFormat="1" x14ac:dyDescent="0.3">
      <c r="A145" s="134"/>
      <c r="B145" s="126"/>
      <c r="C145" s="109"/>
      <c r="D145" s="98"/>
      <c r="E145" s="98"/>
      <c r="F145" s="183"/>
      <c r="G145" s="183"/>
      <c r="H145" s="127"/>
      <c r="I145" s="127"/>
      <c r="J145" s="127"/>
      <c r="K145" s="127"/>
      <c r="L145" s="62"/>
      <c r="M145" s="127"/>
      <c r="N145" s="128"/>
      <c r="O145" s="62"/>
      <c r="P145" s="124"/>
      <c r="Q145" s="124"/>
      <c r="R145" s="124"/>
      <c r="S145" s="124"/>
      <c r="T145" s="124"/>
      <c r="U145" s="124"/>
      <c r="V145" s="130"/>
      <c r="W145" s="124"/>
      <c r="X145" s="96"/>
      <c r="Y145" s="96"/>
      <c r="Z145" s="96"/>
      <c r="AA145" s="98"/>
      <c r="AB145" s="183"/>
      <c r="AC145" s="106"/>
      <c r="AD145" s="107"/>
      <c r="AE145" s="106"/>
      <c r="AF145" s="108"/>
      <c r="AG145" s="109"/>
      <c r="AH145" s="109"/>
      <c r="AI145" s="109"/>
      <c r="AJ145" s="143"/>
      <c r="AK145" s="143"/>
      <c r="AL145" s="143"/>
      <c r="AM145" s="143"/>
      <c r="AN145" s="143"/>
      <c r="AO145" s="109"/>
      <c r="AP145" s="96"/>
      <c r="AQ145" s="96"/>
      <c r="AR145" s="96"/>
      <c r="AS145" s="96"/>
      <c r="AT145" s="96"/>
      <c r="AU145" s="111" t="s">
        <v>1280</v>
      </c>
      <c r="AV145" s="98"/>
      <c r="AW145" s="183"/>
      <c r="AX145" s="131"/>
      <c r="AY145" s="107"/>
      <c r="AZ145" s="132"/>
      <c r="BA145" s="133"/>
      <c r="BB145" s="130"/>
      <c r="BC145" s="124"/>
      <c r="BD145" s="109"/>
      <c r="BE145" s="123"/>
      <c r="BF145" s="109"/>
    </row>
    <row r="146" spans="1:59" s="122" customFormat="1" x14ac:dyDescent="0.3">
      <c r="A146" s="134"/>
      <c r="B146" s="126"/>
      <c r="C146" s="109"/>
      <c r="D146" s="98"/>
      <c r="E146" s="98"/>
      <c r="F146" s="183"/>
      <c r="G146" s="183"/>
      <c r="H146" s="127"/>
      <c r="I146" s="127"/>
      <c r="J146" s="127"/>
      <c r="K146" s="127"/>
      <c r="L146" s="127"/>
      <c r="M146" s="127"/>
      <c r="N146" s="128"/>
      <c r="O146" s="62"/>
      <c r="P146" s="124"/>
      <c r="Q146" s="124"/>
      <c r="R146" s="124"/>
      <c r="S146" s="124"/>
      <c r="T146" s="124"/>
      <c r="U146" s="124"/>
      <c r="V146" s="130"/>
      <c r="W146" s="124"/>
      <c r="X146" s="96"/>
      <c r="Y146" s="96"/>
      <c r="Z146" s="96"/>
      <c r="AA146" s="98"/>
      <c r="AB146" s="183"/>
      <c r="AC146" s="106"/>
      <c r="AD146" s="107"/>
      <c r="AE146" s="106"/>
      <c r="AF146" s="108"/>
      <c r="AG146" s="109"/>
      <c r="AH146" s="109"/>
      <c r="AI146" s="109"/>
      <c r="AJ146" s="143"/>
      <c r="AK146" s="143"/>
      <c r="AL146" s="143"/>
      <c r="AM146" s="143"/>
      <c r="AN146" s="143"/>
      <c r="AO146" s="109"/>
      <c r="AP146" s="96"/>
      <c r="AQ146" s="96"/>
      <c r="AR146" s="96"/>
      <c r="AS146" s="96"/>
      <c r="AT146" s="96"/>
      <c r="AU146" s="111" t="s">
        <v>1280</v>
      </c>
      <c r="AV146" s="98"/>
      <c r="AW146" s="183"/>
      <c r="AX146" s="131"/>
      <c r="AY146" s="107"/>
      <c r="AZ146" s="132"/>
      <c r="BA146" s="133"/>
      <c r="BB146" s="130"/>
      <c r="BC146" s="124"/>
      <c r="BD146" s="109"/>
      <c r="BE146" s="123"/>
      <c r="BF146" s="109"/>
    </row>
    <row r="147" spans="1:59" s="122" customFormat="1" x14ac:dyDescent="0.3">
      <c r="A147" s="134"/>
      <c r="B147" s="126"/>
      <c r="C147" s="109"/>
      <c r="D147" s="98"/>
      <c r="E147" s="98"/>
      <c r="F147" s="183"/>
      <c r="G147" s="183"/>
      <c r="H147" s="127"/>
      <c r="I147" s="127"/>
      <c r="J147" s="127"/>
      <c r="K147" s="127"/>
      <c r="L147" s="127"/>
      <c r="M147" s="127"/>
      <c r="N147" s="128"/>
      <c r="O147" s="62"/>
      <c r="P147" s="124"/>
      <c r="Q147" s="124"/>
      <c r="R147" s="124"/>
      <c r="S147" s="124"/>
      <c r="T147" s="124"/>
      <c r="U147" s="124"/>
      <c r="V147" s="130"/>
      <c r="W147" s="124"/>
      <c r="X147" s="96"/>
      <c r="Y147" s="96"/>
      <c r="Z147" s="96"/>
      <c r="AA147" s="98"/>
      <c r="AB147" s="183"/>
      <c r="AC147" s="106"/>
      <c r="AD147" s="107"/>
      <c r="AE147" s="106"/>
      <c r="AF147" s="108"/>
      <c r="AG147" s="109"/>
      <c r="AH147" s="109"/>
      <c r="AI147" s="109"/>
      <c r="AJ147" s="143"/>
      <c r="AK147" s="143"/>
      <c r="AL147" s="143"/>
      <c r="AM147" s="143"/>
      <c r="AN147" s="143"/>
      <c r="AO147" s="109"/>
      <c r="AP147" s="96"/>
      <c r="AQ147" s="96"/>
      <c r="AR147" s="96"/>
      <c r="AS147" s="96"/>
      <c r="AT147" s="96"/>
      <c r="AU147" s="111" t="s">
        <v>1280</v>
      </c>
      <c r="AV147" s="98"/>
      <c r="AW147" s="183"/>
      <c r="AX147" s="131"/>
      <c r="AY147" s="107"/>
      <c r="AZ147" s="132"/>
      <c r="BA147" s="133"/>
      <c r="BB147" s="130"/>
      <c r="BC147" s="124"/>
      <c r="BD147" s="109"/>
      <c r="BE147" s="123"/>
      <c r="BF147" s="109"/>
    </row>
    <row r="148" spans="1:59" s="122" customFormat="1" x14ac:dyDescent="0.3">
      <c r="A148" s="134"/>
      <c r="B148" s="126"/>
      <c r="C148" s="109"/>
      <c r="D148" s="98"/>
      <c r="E148" s="98"/>
      <c r="F148" s="183"/>
      <c r="G148" s="183"/>
      <c r="H148" s="127"/>
      <c r="I148" s="127"/>
      <c r="J148" s="127"/>
      <c r="K148" s="127"/>
      <c r="L148" s="127"/>
      <c r="M148" s="127"/>
      <c r="N148" s="128"/>
      <c r="O148" s="62"/>
      <c r="P148" s="124"/>
      <c r="Q148" s="124"/>
      <c r="R148" s="124"/>
      <c r="S148" s="124"/>
      <c r="T148" s="124"/>
      <c r="U148" s="124"/>
      <c r="V148" s="130"/>
      <c r="W148" s="124"/>
      <c r="X148" s="96"/>
      <c r="Y148" s="96"/>
      <c r="Z148" s="96"/>
      <c r="AA148" s="98"/>
      <c r="AB148" s="183"/>
      <c r="AC148" s="106"/>
      <c r="AD148" s="107"/>
      <c r="AE148" s="106"/>
      <c r="AF148" s="108"/>
      <c r="AG148" s="109"/>
      <c r="AH148" s="109"/>
      <c r="AI148" s="109"/>
      <c r="AJ148" s="143"/>
      <c r="AK148" s="143"/>
      <c r="AL148" s="143"/>
      <c r="AM148" s="143"/>
      <c r="AN148" s="143"/>
      <c r="AO148" s="109"/>
      <c r="AP148" s="96"/>
      <c r="AQ148" s="96"/>
      <c r="AR148" s="96"/>
      <c r="AS148" s="96"/>
      <c r="AT148" s="96"/>
      <c r="AU148" s="111" t="s">
        <v>1280</v>
      </c>
      <c r="AV148" s="98"/>
      <c r="AW148" s="183"/>
      <c r="AX148" s="131"/>
      <c r="AY148" s="107"/>
      <c r="AZ148" s="132"/>
      <c r="BA148" s="133"/>
      <c r="BB148" s="130"/>
      <c r="BC148" s="124"/>
      <c r="BD148" s="109"/>
      <c r="BE148" s="123"/>
      <c r="BF148" s="109"/>
    </row>
    <row r="149" spans="1:59" s="122" customFormat="1" x14ac:dyDescent="0.3">
      <c r="A149" s="134"/>
      <c r="B149" s="126"/>
      <c r="C149" s="109"/>
      <c r="D149" s="98"/>
      <c r="E149" s="98"/>
      <c r="F149" s="183"/>
      <c r="G149" s="183"/>
      <c r="H149" s="127"/>
      <c r="I149" s="127"/>
      <c r="J149" s="127"/>
      <c r="K149" s="127"/>
      <c r="L149" s="127"/>
      <c r="M149" s="127"/>
      <c r="N149" s="128"/>
      <c r="O149" s="62"/>
      <c r="P149" s="124"/>
      <c r="Q149" s="124"/>
      <c r="R149" s="124"/>
      <c r="S149" s="124"/>
      <c r="T149" s="124"/>
      <c r="U149" s="124"/>
      <c r="V149" s="130"/>
      <c r="W149" s="124"/>
      <c r="X149" s="96"/>
      <c r="Y149" s="96"/>
      <c r="Z149" s="96"/>
      <c r="AA149" s="98"/>
      <c r="AB149" s="183"/>
      <c r="AC149" s="106"/>
      <c r="AD149" s="107"/>
      <c r="AE149" s="106"/>
      <c r="AF149" s="108"/>
      <c r="AG149" s="109"/>
      <c r="AH149" s="109"/>
      <c r="AI149" s="109"/>
      <c r="AJ149" s="143"/>
      <c r="AK149" s="143"/>
      <c r="AL149" s="143"/>
      <c r="AM149" s="143"/>
      <c r="AN149" s="143"/>
      <c r="AO149" s="109"/>
      <c r="AP149" s="96"/>
      <c r="AQ149" s="96"/>
      <c r="AR149" s="96"/>
      <c r="AS149" s="96"/>
      <c r="AT149" s="96"/>
      <c r="AU149" s="111" t="s">
        <v>1280</v>
      </c>
      <c r="AV149" s="98"/>
      <c r="AW149" s="183"/>
      <c r="AX149" s="131"/>
      <c r="AY149" s="107"/>
      <c r="AZ149" s="132"/>
      <c r="BA149" s="133"/>
      <c r="BB149" s="130"/>
      <c r="BC149" s="124"/>
      <c r="BD149" s="109"/>
      <c r="BE149" s="123"/>
      <c r="BF149" s="109"/>
    </row>
    <row r="150" spans="1:59" s="122" customFormat="1" x14ac:dyDescent="0.3">
      <c r="A150" s="134"/>
      <c r="B150" s="126"/>
      <c r="C150" s="109"/>
      <c r="D150" s="98"/>
      <c r="E150" s="98"/>
      <c r="F150" s="183"/>
      <c r="G150" s="183"/>
      <c r="H150" s="127"/>
      <c r="I150" s="127"/>
      <c r="J150" s="127"/>
      <c r="K150" s="127"/>
      <c r="L150" s="127"/>
      <c r="M150" s="127"/>
      <c r="N150" s="128"/>
      <c r="O150" s="62"/>
      <c r="P150" s="125"/>
      <c r="Q150" s="125"/>
      <c r="R150" s="125"/>
      <c r="S150" s="125"/>
      <c r="T150" s="125"/>
      <c r="U150" s="125"/>
      <c r="V150" s="130"/>
      <c r="W150" s="124"/>
      <c r="X150" s="183"/>
      <c r="Y150" s="183"/>
      <c r="Z150" s="183"/>
      <c r="AA150" s="183"/>
      <c r="AB150" s="183"/>
      <c r="AC150" s="106"/>
      <c r="AD150" s="107"/>
      <c r="AE150" s="106"/>
      <c r="AF150" s="108"/>
      <c r="AG150" s="143"/>
      <c r="AH150" s="143"/>
      <c r="AI150" s="143"/>
      <c r="AJ150" s="143"/>
      <c r="AK150" s="143"/>
      <c r="AL150" s="143"/>
      <c r="AM150" s="143"/>
      <c r="AN150" s="143"/>
      <c r="AO150" s="109"/>
      <c r="AP150" s="96"/>
      <c r="AQ150" s="96"/>
      <c r="AR150" s="96"/>
      <c r="AS150" s="96"/>
      <c r="AT150" s="96"/>
      <c r="AU150" s="111" t="s">
        <v>1280</v>
      </c>
      <c r="AV150" s="98"/>
      <c r="AW150" s="183"/>
      <c r="AX150" s="131"/>
      <c r="AY150" s="107"/>
      <c r="AZ150" s="132"/>
      <c r="BA150" s="133"/>
      <c r="BB150" s="130"/>
      <c r="BC150" s="124"/>
      <c r="BD150" s="109"/>
      <c r="BE150" s="123"/>
      <c r="BF150" s="109"/>
    </row>
    <row r="151" spans="1:59" s="122" customFormat="1" x14ac:dyDescent="0.3">
      <c r="A151" s="134"/>
      <c r="B151" s="126"/>
      <c r="C151" s="109"/>
      <c r="D151" s="98"/>
      <c r="E151" s="98"/>
      <c r="F151" s="183"/>
      <c r="G151" s="183"/>
      <c r="H151" s="127"/>
      <c r="I151" s="127"/>
      <c r="J151" s="127"/>
      <c r="K151" s="127"/>
      <c r="L151" s="127"/>
      <c r="M151" s="127"/>
      <c r="N151" s="128"/>
      <c r="O151" s="62"/>
      <c r="P151" s="125"/>
      <c r="Q151" s="125"/>
      <c r="R151" s="125"/>
      <c r="S151" s="125"/>
      <c r="T151" s="125"/>
      <c r="U151" s="125"/>
      <c r="V151" s="130"/>
      <c r="W151" s="124"/>
      <c r="X151" s="183"/>
      <c r="Y151" s="183"/>
      <c r="Z151" s="183"/>
      <c r="AA151" s="183"/>
      <c r="AB151" s="183"/>
      <c r="AC151" s="106"/>
      <c r="AD151" s="107"/>
      <c r="AE151" s="106"/>
      <c r="AF151" s="108"/>
      <c r="AG151" s="143"/>
      <c r="AH151" s="143"/>
      <c r="AI151" s="143"/>
      <c r="AJ151" s="143"/>
      <c r="AK151" s="143"/>
      <c r="AL151" s="143"/>
      <c r="AM151" s="143"/>
      <c r="AN151" s="143"/>
      <c r="AO151" s="109"/>
      <c r="AP151" s="96"/>
      <c r="AQ151" s="96"/>
      <c r="AR151" s="96"/>
      <c r="AS151" s="96"/>
      <c r="AT151" s="96"/>
      <c r="AU151" s="111" t="s">
        <v>1280</v>
      </c>
      <c r="AV151" s="98"/>
      <c r="AW151" s="183"/>
      <c r="AX151" s="131"/>
      <c r="AY151" s="107"/>
      <c r="AZ151" s="132"/>
      <c r="BA151" s="133"/>
      <c r="BB151" s="130"/>
      <c r="BC151" s="124"/>
      <c r="BD151" s="109"/>
      <c r="BE151" s="123"/>
      <c r="BF151" s="109"/>
    </row>
    <row r="152" spans="1:59" s="122" customFormat="1" x14ac:dyDescent="0.3">
      <c r="A152" s="134"/>
      <c r="B152" s="126"/>
      <c r="C152" s="109"/>
      <c r="D152" s="98"/>
      <c r="E152" s="98"/>
      <c r="F152" s="183"/>
      <c r="G152" s="183"/>
      <c r="H152" s="127"/>
      <c r="I152" s="127"/>
      <c r="J152" s="127"/>
      <c r="K152" s="127"/>
      <c r="L152" s="127"/>
      <c r="M152" s="127"/>
      <c r="N152" s="128"/>
      <c r="O152" s="62"/>
      <c r="P152" s="125"/>
      <c r="Q152" s="125"/>
      <c r="R152" s="125"/>
      <c r="S152" s="125"/>
      <c r="T152" s="125"/>
      <c r="U152" s="125"/>
      <c r="V152" s="130"/>
      <c r="W152" s="124"/>
      <c r="X152" s="183"/>
      <c r="Y152" s="183"/>
      <c r="Z152" s="183"/>
      <c r="AA152" s="183"/>
      <c r="AB152" s="183"/>
      <c r="AC152" s="106"/>
      <c r="AD152" s="107"/>
      <c r="AE152" s="106"/>
      <c r="AF152" s="108"/>
      <c r="AG152" s="143"/>
      <c r="AH152" s="143"/>
      <c r="AI152" s="143"/>
      <c r="AJ152" s="143"/>
      <c r="AK152" s="143"/>
      <c r="AL152" s="143"/>
      <c r="AM152" s="143"/>
      <c r="AN152" s="143"/>
      <c r="AO152" s="109"/>
      <c r="AP152" s="96"/>
      <c r="AQ152" s="96"/>
      <c r="AR152" s="96"/>
      <c r="AS152" s="96"/>
      <c r="AT152" s="96"/>
      <c r="AU152" s="111" t="s">
        <v>1280</v>
      </c>
      <c r="AV152" s="98"/>
      <c r="AW152" s="183"/>
      <c r="AX152" s="131"/>
      <c r="AY152" s="107"/>
      <c r="AZ152" s="132"/>
      <c r="BA152" s="133"/>
      <c r="BB152" s="130"/>
      <c r="BC152" s="124"/>
      <c r="BD152" s="109"/>
      <c r="BE152" s="123"/>
      <c r="BF152" s="109"/>
    </row>
    <row r="153" spans="1:59" s="122" customFormat="1" x14ac:dyDescent="0.3">
      <c r="A153" s="134"/>
      <c r="B153" s="126"/>
      <c r="C153" s="109"/>
      <c r="D153" s="98"/>
      <c r="E153" s="98"/>
      <c r="F153" s="183"/>
      <c r="G153" s="183"/>
      <c r="H153" s="127"/>
      <c r="I153" s="127"/>
      <c r="J153" s="127"/>
      <c r="K153" s="127"/>
      <c r="L153" s="127"/>
      <c r="M153" s="127"/>
      <c r="N153" s="128"/>
      <c r="O153" s="62"/>
      <c r="P153" s="125"/>
      <c r="Q153" s="125"/>
      <c r="R153" s="125"/>
      <c r="S153" s="125"/>
      <c r="T153" s="125"/>
      <c r="U153" s="125"/>
      <c r="V153" s="130"/>
      <c r="W153" s="124"/>
      <c r="X153" s="183"/>
      <c r="Y153" s="183"/>
      <c r="Z153" s="183"/>
      <c r="AA153" s="183"/>
      <c r="AB153" s="183"/>
      <c r="AC153" s="106"/>
      <c r="AD153" s="107"/>
      <c r="AE153" s="106"/>
      <c r="AF153" s="108"/>
      <c r="AG153" s="143"/>
      <c r="AH153" s="143"/>
      <c r="AI153" s="143"/>
      <c r="AJ153" s="143"/>
      <c r="AK153" s="143"/>
      <c r="AL153" s="143"/>
      <c r="AM153" s="143"/>
      <c r="AN153" s="143"/>
      <c r="AO153" s="109"/>
      <c r="AP153" s="96"/>
      <c r="AQ153" s="96"/>
      <c r="AR153" s="96"/>
      <c r="AS153" s="96"/>
      <c r="AT153" s="96"/>
      <c r="AU153" s="111" t="s">
        <v>1280</v>
      </c>
      <c r="AV153" s="98"/>
      <c r="AW153" s="183"/>
      <c r="AX153" s="131"/>
      <c r="AY153" s="107"/>
      <c r="AZ153" s="132"/>
      <c r="BA153" s="133"/>
      <c r="BB153" s="130"/>
      <c r="BC153" s="124"/>
      <c r="BD153" s="109"/>
      <c r="BE153" s="123"/>
      <c r="BF153" s="109"/>
    </row>
    <row r="154" spans="1:59" s="122" customFormat="1" x14ac:dyDescent="0.3">
      <c r="A154" s="134"/>
      <c r="B154" s="126"/>
      <c r="C154" s="109"/>
      <c r="D154" s="98"/>
      <c r="E154" s="98"/>
      <c r="F154" s="183"/>
      <c r="G154" s="183"/>
      <c r="H154" s="127"/>
      <c r="I154" s="127"/>
      <c r="J154" s="127"/>
      <c r="K154" s="127"/>
      <c r="L154" s="127"/>
      <c r="M154" s="127"/>
      <c r="N154" s="128"/>
      <c r="O154" s="62"/>
      <c r="P154" s="125"/>
      <c r="Q154" s="125"/>
      <c r="R154" s="125"/>
      <c r="S154" s="125"/>
      <c r="T154" s="125"/>
      <c r="U154" s="125"/>
      <c r="V154" s="130"/>
      <c r="W154" s="124"/>
      <c r="X154" s="183"/>
      <c r="Y154" s="183"/>
      <c r="Z154" s="183"/>
      <c r="AA154" s="183"/>
      <c r="AB154" s="183"/>
      <c r="AC154" s="106"/>
      <c r="AD154" s="107"/>
      <c r="AE154" s="106"/>
      <c r="AF154" s="108"/>
      <c r="AG154" s="143"/>
      <c r="AH154" s="143"/>
      <c r="AI154" s="143"/>
      <c r="AJ154" s="143"/>
      <c r="AK154" s="143"/>
      <c r="AL154" s="143"/>
      <c r="AM154" s="143"/>
      <c r="AN154" s="143"/>
      <c r="AO154" s="109"/>
      <c r="AP154" s="96"/>
      <c r="AQ154" s="96"/>
      <c r="AR154" s="96"/>
      <c r="AS154" s="96"/>
      <c r="AT154" s="96"/>
      <c r="AU154" s="111" t="s">
        <v>1280</v>
      </c>
      <c r="AV154" s="98"/>
      <c r="AW154" s="183"/>
      <c r="AX154" s="131"/>
      <c r="AY154" s="107"/>
      <c r="AZ154" s="132"/>
      <c r="BA154" s="133"/>
      <c r="BB154" s="130"/>
      <c r="BC154" s="124"/>
      <c r="BD154" s="109"/>
      <c r="BE154" s="123"/>
      <c r="BF154" s="109"/>
    </row>
    <row r="155" spans="1:59" s="122" customFormat="1" x14ac:dyDescent="0.3">
      <c r="A155" s="134"/>
      <c r="B155" s="126"/>
      <c r="C155" s="109"/>
      <c r="D155" s="98"/>
      <c r="E155" s="98"/>
      <c r="F155" s="183"/>
      <c r="G155" s="183"/>
      <c r="H155" s="127"/>
      <c r="I155" s="127"/>
      <c r="J155" s="127"/>
      <c r="K155" s="127"/>
      <c r="L155" s="127"/>
      <c r="M155" s="127"/>
      <c r="N155" s="128"/>
      <c r="O155" s="62"/>
      <c r="P155" s="125"/>
      <c r="Q155" s="125"/>
      <c r="R155" s="125"/>
      <c r="S155" s="125"/>
      <c r="T155" s="125"/>
      <c r="U155" s="125"/>
      <c r="V155" s="130"/>
      <c r="W155" s="124"/>
      <c r="X155" s="183"/>
      <c r="Y155" s="183"/>
      <c r="Z155" s="183"/>
      <c r="AA155" s="183"/>
      <c r="AB155" s="183"/>
      <c r="AC155" s="106"/>
      <c r="AD155" s="107"/>
      <c r="AE155" s="106"/>
      <c r="AF155" s="108"/>
      <c r="AG155" s="143"/>
      <c r="AH155" s="143"/>
      <c r="AI155" s="143"/>
      <c r="AJ155" s="143"/>
      <c r="AK155" s="143"/>
      <c r="AL155" s="143"/>
      <c r="AM155" s="143"/>
      <c r="AN155" s="143"/>
      <c r="AO155" s="109"/>
      <c r="AP155" s="96"/>
      <c r="AQ155" s="96"/>
      <c r="AR155" s="96"/>
      <c r="AS155" s="96"/>
      <c r="AT155" s="96"/>
      <c r="AU155" s="111" t="s">
        <v>1280</v>
      </c>
      <c r="AV155" s="98"/>
      <c r="AW155" s="183"/>
      <c r="AX155" s="131"/>
      <c r="AY155" s="107"/>
      <c r="AZ155" s="132"/>
      <c r="BA155" s="133"/>
      <c r="BB155" s="130"/>
      <c r="BC155" s="124"/>
      <c r="BD155" s="109"/>
      <c r="BE155" s="123"/>
      <c r="BF155" s="109"/>
    </row>
    <row r="156" spans="1:59" s="122" customFormat="1" x14ac:dyDescent="0.3">
      <c r="A156" s="134"/>
      <c r="B156" s="126"/>
      <c r="C156" s="109"/>
      <c r="D156" s="98"/>
      <c r="E156" s="98"/>
      <c r="F156" s="183"/>
      <c r="G156" s="183"/>
      <c r="H156" s="127"/>
      <c r="I156" s="127"/>
      <c r="J156" s="127"/>
      <c r="K156" s="127"/>
      <c r="L156" s="127"/>
      <c r="M156" s="127"/>
      <c r="N156" s="128"/>
      <c r="O156" s="62"/>
      <c r="P156" s="125"/>
      <c r="Q156" s="125"/>
      <c r="R156" s="125"/>
      <c r="S156" s="125"/>
      <c r="T156" s="125"/>
      <c r="U156" s="125"/>
      <c r="V156" s="130"/>
      <c r="W156" s="124"/>
      <c r="X156" s="183"/>
      <c r="Y156" s="183"/>
      <c r="Z156" s="183"/>
      <c r="AA156" s="183"/>
      <c r="AB156" s="183"/>
      <c r="AC156" s="106"/>
      <c r="AD156" s="107"/>
      <c r="AE156" s="106"/>
      <c r="AF156" s="108"/>
      <c r="AG156" s="143"/>
      <c r="AH156" s="143"/>
      <c r="AI156" s="143"/>
      <c r="AJ156" s="143"/>
      <c r="AK156" s="143"/>
      <c r="AL156" s="143"/>
      <c r="AM156" s="143"/>
      <c r="AN156" s="143"/>
      <c r="AO156" s="109"/>
      <c r="AP156" s="96"/>
      <c r="AQ156" s="96"/>
      <c r="AR156" s="96"/>
      <c r="AS156" s="96"/>
      <c r="AT156" s="96"/>
      <c r="AU156" s="111" t="s">
        <v>1280</v>
      </c>
      <c r="AV156" s="98"/>
      <c r="AW156" s="183"/>
      <c r="AX156" s="131"/>
      <c r="AY156" s="107"/>
      <c r="AZ156" s="132"/>
      <c r="BA156" s="133"/>
      <c r="BB156" s="130"/>
      <c r="BC156" s="124"/>
      <c r="BD156" s="109"/>
      <c r="BE156" s="123"/>
      <c r="BF156" s="109"/>
    </row>
    <row r="157" spans="1:59" s="122" customFormat="1" x14ac:dyDescent="0.3">
      <c r="A157" s="134"/>
      <c r="B157" s="126"/>
      <c r="C157" s="109"/>
      <c r="D157" s="98"/>
      <c r="E157" s="98"/>
      <c r="F157" s="183"/>
      <c r="G157" s="183"/>
      <c r="H157" s="127"/>
      <c r="I157" s="127"/>
      <c r="J157" s="127"/>
      <c r="K157" s="127"/>
      <c r="L157" s="127"/>
      <c r="M157" s="127"/>
      <c r="N157" s="128"/>
      <c r="O157" s="62"/>
      <c r="P157" s="125"/>
      <c r="Q157" s="125"/>
      <c r="R157" s="125"/>
      <c r="S157" s="125"/>
      <c r="T157" s="125"/>
      <c r="U157" s="125"/>
      <c r="V157" s="130"/>
      <c r="W157" s="124"/>
      <c r="X157" s="183"/>
      <c r="Y157" s="183"/>
      <c r="Z157" s="183"/>
      <c r="AA157" s="183"/>
      <c r="AB157" s="183"/>
      <c r="AC157" s="106"/>
      <c r="AD157" s="107"/>
      <c r="AE157" s="106"/>
      <c r="AF157" s="108"/>
      <c r="AG157" s="143"/>
      <c r="AH157" s="143"/>
      <c r="AI157" s="143"/>
      <c r="AJ157" s="143"/>
      <c r="AK157" s="143"/>
      <c r="AL157" s="143"/>
      <c r="AM157" s="143"/>
      <c r="AN157" s="143"/>
      <c r="AO157" s="109"/>
      <c r="AP157" s="96"/>
      <c r="AQ157" s="96"/>
      <c r="AR157" s="96"/>
      <c r="AS157" s="96"/>
      <c r="AT157" s="96"/>
      <c r="AU157" s="111" t="s">
        <v>1280</v>
      </c>
      <c r="AV157" s="98"/>
      <c r="AW157" s="183"/>
      <c r="AX157" s="131"/>
      <c r="AY157" s="107"/>
      <c r="AZ157" s="132"/>
      <c r="BA157" s="133"/>
      <c r="BB157" s="130"/>
      <c r="BC157" s="124"/>
      <c r="BD157" s="109"/>
      <c r="BE157" s="123"/>
      <c r="BF157" s="109"/>
    </row>
    <row r="158" spans="1:59" s="109" customFormat="1" x14ac:dyDescent="0.3">
      <c r="A158" s="134"/>
      <c r="B158" s="126"/>
      <c r="D158" s="98"/>
      <c r="E158" s="98"/>
      <c r="F158" s="183"/>
      <c r="G158" s="183"/>
      <c r="H158" s="127"/>
      <c r="I158" s="127"/>
      <c r="J158" s="127"/>
      <c r="K158" s="127"/>
      <c r="L158" s="127"/>
      <c r="M158" s="127"/>
      <c r="N158" s="128"/>
      <c r="O158" s="62"/>
      <c r="P158" s="125"/>
      <c r="Q158" s="125"/>
      <c r="R158" s="125"/>
      <c r="S158" s="125"/>
      <c r="T158" s="125"/>
      <c r="U158" s="125"/>
      <c r="V158" s="130"/>
      <c r="W158" s="124"/>
      <c r="X158" s="183"/>
      <c r="Y158" s="183"/>
      <c r="Z158" s="183"/>
      <c r="AA158" s="183"/>
      <c r="AB158" s="183"/>
      <c r="AC158" s="106"/>
      <c r="AD158" s="107"/>
      <c r="AE158" s="106"/>
      <c r="AF158" s="108"/>
      <c r="AG158" s="143"/>
      <c r="AH158" s="143"/>
      <c r="AI158" s="143"/>
      <c r="AJ158" s="143"/>
      <c r="AK158" s="143"/>
      <c r="AL158" s="143"/>
      <c r="AM158" s="143"/>
      <c r="AN158" s="143"/>
      <c r="AP158" s="96"/>
      <c r="AQ158" s="96"/>
      <c r="AR158" s="96"/>
      <c r="AS158" s="96"/>
      <c r="AT158" s="96"/>
      <c r="AU158" s="111" t="s">
        <v>1280</v>
      </c>
      <c r="AV158" s="98"/>
      <c r="AW158" s="183"/>
      <c r="AX158" s="131"/>
      <c r="AY158" s="107"/>
      <c r="AZ158" s="132"/>
      <c r="BA158" s="133"/>
      <c r="BB158" s="130"/>
      <c r="BC158" s="124"/>
      <c r="BE158" s="123"/>
      <c r="BG158" s="122"/>
    </row>
    <row r="159" spans="1:59" s="109" customFormat="1" x14ac:dyDescent="0.3">
      <c r="A159" s="134"/>
      <c r="B159" s="126"/>
      <c r="D159" s="98"/>
      <c r="E159" s="98"/>
      <c r="F159" s="183"/>
      <c r="G159" s="183"/>
      <c r="H159" s="127"/>
      <c r="I159" s="127"/>
      <c r="J159" s="127"/>
      <c r="K159" s="127"/>
      <c r="L159" s="127"/>
      <c r="M159" s="127"/>
      <c r="N159" s="128"/>
      <c r="O159" s="62"/>
      <c r="P159" s="125"/>
      <c r="Q159" s="125"/>
      <c r="R159" s="125"/>
      <c r="S159" s="125"/>
      <c r="T159" s="125"/>
      <c r="U159" s="125"/>
      <c r="V159" s="130"/>
      <c r="W159" s="124"/>
      <c r="X159" s="183"/>
      <c r="Y159" s="183"/>
      <c r="Z159" s="183"/>
      <c r="AA159" s="183"/>
      <c r="AB159" s="183"/>
      <c r="AC159" s="106"/>
      <c r="AD159" s="107"/>
      <c r="AE159" s="106"/>
      <c r="AF159" s="108"/>
      <c r="AG159" s="143"/>
      <c r="AH159" s="143"/>
      <c r="AI159" s="143"/>
      <c r="AJ159" s="143"/>
      <c r="AK159" s="143"/>
      <c r="AL159" s="143"/>
      <c r="AM159" s="143"/>
      <c r="AN159" s="143"/>
      <c r="AP159" s="96"/>
      <c r="AQ159" s="96"/>
      <c r="AR159" s="96"/>
      <c r="AS159" s="96"/>
      <c r="AT159" s="96"/>
      <c r="AU159" s="111" t="s">
        <v>1280</v>
      </c>
      <c r="AV159" s="98"/>
      <c r="AW159" s="183"/>
      <c r="AX159" s="131"/>
      <c r="AY159" s="107"/>
      <c r="AZ159" s="132"/>
      <c r="BA159" s="133"/>
      <c r="BB159" s="130"/>
      <c r="BC159" s="124"/>
      <c r="BE159" s="123"/>
      <c r="BG159" s="122"/>
    </row>
    <row r="160" spans="1:59" s="109" customFormat="1" x14ac:dyDescent="0.3">
      <c r="A160" s="134"/>
      <c r="B160" s="126"/>
      <c r="D160" s="98"/>
      <c r="E160" s="98"/>
      <c r="F160" s="183"/>
      <c r="G160" s="183"/>
      <c r="H160" s="127"/>
      <c r="I160" s="127"/>
      <c r="J160" s="127"/>
      <c r="K160" s="127"/>
      <c r="L160" s="127"/>
      <c r="M160" s="127"/>
      <c r="N160" s="128"/>
      <c r="O160" s="62"/>
      <c r="P160" s="125"/>
      <c r="Q160" s="125"/>
      <c r="R160" s="125"/>
      <c r="S160" s="125"/>
      <c r="T160" s="125"/>
      <c r="U160" s="125"/>
      <c r="V160" s="130"/>
      <c r="W160" s="124"/>
      <c r="X160" s="183"/>
      <c r="Y160" s="183"/>
      <c r="Z160" s="183"/>
      <c r="AA160" s="183"/>
      <c r="AB160" s="183"/>
      <c r="AC160" s="106"/>
      <c r="AD160" s="107"/>
      <c r="AE160" s="106"/>
      <c r="AF160" s="108"/>
      <c r="AG160" s="143"/>
      <c r="AH160" s="143"/>
      <c r="AI160" s="143"/>
      <c r="AJ160" s="143"/>
      <c r="AK160" s="143"/>
      <c r="AL160" s="143"/>
      <c r="AM160" s="143"/>
      <c r="AN160" s="143"/>
      <c r="AP160" s="96"/>
      <c r="AQ160" s="96"/>
      <c r="AR160" s="96"/>
      <c r="AS160" s="96"/>
      <c r="AT160" s="96"/>
      <c r="AU160" s="111" t="s">
        <v>1280</v>
      </c>
      <c r="AV160" s="98"/>
      <c r="AW160" s="183"/>
      <c r="AX160" s="131"/>
      <c r="AY160" s="107"/>
      <c r="AZ160" s="132"/>
      <c r="BA160" s="133"/>
      <c r="BB160" s="130"/>
      <c r="BC160" s="124"/>
      <c r="BE160" s="123"/>
      <c r="BG160" s="122"/>
    </row>
    <row r="161" spans="1:59" s="109" customFormat="1" x14ac:dyDescent="0.3">
      <c r="A161" s="134"/>
      <c r="B161" s="126"/>
      <c r="D161" s="98"/>
      <c r="E161" s="98"/>
      <c r="F161" s="183"/>
      <c r="G161" s="183"/>
      <c r="H161" s="127"/>
      <c r="I161" s="127"/>
      <c r="J161" s="127"/>
      <c r="K161" s="127"/>
      <c r="L161" s="127"/>
      <c r="M161" s="127"/>
      <c r="N161" s="128"/>
      <c r="O161" s="62"/>
      <c r="P161" s="124"/>
      <c r="Q161" s="124"/>
      <c r="R161" s="124"/>
      <c r="S161" s="124"/>
      <c r="T161" s="124"/>
      <c r="U161" s="124"/>
      <c r="V161" s="130"/>
      <c r="W161" s="124"/>
      <c r="X161" s="96"/>
      <c r="Y161" s="96"/>
      <c r="Z161" s="96"/>
      <c r="AA161" s="98"/>
      <c r="AB161" s="183"/>
      <c r="AC161" s="106"/>
      <c r="AD161" s="107"/>
      <c r="AE161" s="106"/>
      <c r="AF161" s="108"/>
      <c r="AJ161" s="143"/>
      <c r="AK161" s="143"/>
      <c r="AL161" s="143"/>
      <c r="AM161" s="143"/>
      <c r="AN161" s="143"/>
      <c r="AP161" s="96"/>
      <c r="AQ161" s="96"/>
      <c r="AR161" s="96"/>
      <c r="AS161" s="96"/>
      <c r="AT161" s="96"/>
      <c r="AU161" s="111" t="s">
        <v>1280</v>
      </c>
      <c r="AV161" s="98"/>
      <c r="AW161" s="183"/>
      <c r="AX161" s="131"/>
      <c r="AY161" s="107"/>
      <c r="AZ161" s="132"/>
      <c r="BA161" s="133"/>
      <c r="BB161" s="130"/>
      <c r="BC161" s="124"/>
      <c r="BE161" s="123"/>
      <c r="BG161" s="122"/>
    </row>
    <row r="162" spans="1:59" s="109" customFormat="1" x14ac:dyDescent="0.3">
      <c r="A162" s="134"/>
      <c r="B162" s="126"/>
      <c r="D162" s="98"/>
      <c r="E162" s="98"/>
      <c r="F162" s="183"/>
      <c r="G162" s="183"/>
      <c r="H162" s="127"/>
      <c r="I162" s="127"/>
      <c r="J162" s="127"/>
      <c r="K162" s="127"/>
      <c r="L162" s="127"/>
      <c r="M162" s="127"/>
      <c r="N162" s="128"/>
      <c r="O162" s="62"/>
      <c r="P162" s="124"/>
      <c r="Q162" s="124"/>
      <c r="R162" s="124"/>
      <c r="S162" s="124"/>
      <c r="T162" s="124"/>
      <c r="U162" s="124"/>
      <c r="V162" s="130"/>
      <c r="W162" s="124"/>
      <c r="X162" s="96"/>
      <c r="Y162" s="96"/>
      <c r="Z162" s="96"/>
      <c r="AA162" s="98"/>
      <c r="AB162" s="183"/>
      <c r="AC162" s="106"/>
      <c r="AD162" s="107"/>
      <c r="AE162" s="106"/>
      <c r="AF162" s="108"/>
      <c r="AJ162" s="143"/>
      <c r="AK162" s="143"/>
      <c r="AL162" s="143"/>
      <c r="AM162" s="143"/>
      <c r="AN162" s="143"/>
      <c r="AP162" s="96"/>
      <c r="AQ162" s="96"/>
      <c r="AR162" s="96"/>
      <c r="AS162" s="96"/>
      <c r="AT162" s="96"/>
      <c r="AU162" s="111" t="s">
        <v>1280</v>
      </c>
      <c r="AV162" s="98"/>
      <c r="AW162" s="183"/>
      <c r="AX162" s="131"/>
      <c r="AY162" s="107"/>
      <c r="AZ162" s="132"/>
      <c r="BA162" s="133"/>
      <c r="BB162" s="130"/>
      <c r="BC162" s="124"/>
      <c r="BE162" s="123"/>
      <c r="BG162" s="122"/>
    </row>
    <row r="163" spans="1:59" s="109" customFormat="1" x14ac:dyDescent="0.3">
      <c r="A163" s="134"/>
      <c r="B163" s="126"/>
      <c r="D163" s="98"/>
      <c r="E163" s="98"/>
      <c r="F163" s="183"/>
      <c r="G163" s="183"/>
      <c r="H163" s="127"/>
      <c r="I163" s="127"/>
      <c r="J163" s="127"/>
      <c r="K163" s="127"/>
      <c r="L163" s="127"/>
      <c r="M163" s="127"/>
      <c r="N163" s="128"/>
      <c r="O163" s="62"/>
      <c r="P163" s="124"/>
      <c r="Q163" s="124"/>
      <c r="R163" s="124"/>
      <c r="S163" s="124"/>
      <c r="T163" s="124"/>
      <c r="U163" s="124"/>
      <c r="V163" s="130"/>
      <c r="W163" s="124"/>
      <c r="X163" s="96"/>
      <c r="Y163" s="96"/>
      <c r="Z163" s="96"/>
      <c r="AA163" s="98"/>
      <c r="AB163" s="183"/>
      <c r="AC163" s="106"/>
      <c r="AD163" s="107"/>
      <c r="AE163" s="106"/>
      <c r="AF163" s="108"/>
      <c r="AJ163" s="143"/>
      <c r="AK163" s="143"/>
      <c r="AL163" s="143"/>
      <c r="AM163" s="143"/>
      <c r="AN163" s="143"/>
      <c r="AP163" s="96"/>
      <c r="AQ163" s="96"/>
      <c r="AR163" s="96"/>
      <c r="AS163" s="96"/>
      <c r="AT163" s="96"/>
      <c r="AU163" s="111" t="s">
        <v>1280</v>
      </c>
      <c r="AV163" s="98"/>
      <c r="AW163" s="183"/>
      <c r="AX163" s="131"/>
      <c r="AY163" s="107"/>
      <c r="AZ163" s="132"/>
      <c r="BA163" s="133"/>
      <c r="BB163" s="130"/>
      <c r="BC163" s="124"/>
      <c r="BE163" s="123"/>
      <c r="BG163" s="122"/>
    </row>
    <row r="164" spans="1:59" s="109" customFormat="1" x14ac:dyDescent="0.3">
      <c r="A164" s="134"/>
      <c r="B164" s="126"/>
      <c r="D164" s="98"/>
      <c r="E164" s="98"/>
      <c r="F164" s="183"/>
      <c r="G164" s="183"/>
      <c r="H164" s="127"/>
      <c r="I164" s="127"/>
      <c r="J164" s="127"/>
      <c r="K164" s="127"/>
      <c r="L164" s="127"/>
      <c r="M164" s="127"/>
      <c r="N164" s="128"/>
      <c r="O164" s="62"/>
      <c r="P164" s="124"/>
      <c r="Q164" s="124"/>
      <c r="R164" s="124"/>
      <c r="S164" s="124"/>
      <c r="T164" s="124"/>
      <c r="U164" s="124"/>
      <c r="V164" s="130"/>
      <c r="W164" s="124"/>
      <c r="X164" s="96"/>
      <c r="Y164" s="96"/>
      <c r="Z164" s="96"/>
      <c r="AA164" s="98"/>
      <c r="AB164" s="183"/>
      <c r="AC164" s="106"/>
      <c r="AD164" s="107"/>
      <c r="AE164" s="106"/>
      <c r="AF164" s="108"/>
      <c r="AJ164" s="143"/>
      <c r="AK164" s="143"/>
      <c r="AL164" s="143"/>
      <c r="AM164" s="143"/>
      <c r="AN164" s="143"/>
      <c r="AP164" s="96"/>
      <c r="AQ164" s="96"/>
      <c r="AR164" s="96"/>
      <c r="AS164" s="96"/>
      <c r="AT164" s="96"/>
      <c r="AU164" s="111" t="s">
        <v>1280</v>
      </c>
      <c r="AV164" s="98"/>
      <c r="AW164" s="183"/>
      <c r="AX164" s="131"/>
      <c r="AY164" s="107"/>
      <c r="AZ164" s="132"/>
      <c r="BA164" s="133"/>
      <c r="BB164" s="130"/>
      <c r="BC164" s="124"/>
      <c r="BE164" s="123"/>
      <c r="BG164" s="122"/>
    </row>
    <row r="165" spans="1:59" s="109" customFormat="1" x14ac:dyDescent="0.3">
      <c r="A165" s="134"/>
      <c r="B165" s="126"/>
      <c r="D165" s="98"/>
      <c r="E165" s="98"/>
      <c r="F165" s="183"/>
      <c r="G165" s="183"/>
      <c r="H165" s="127"/>
      <c r="I165" s="127"/>
      <c r="J165" s="127"/>
      <c r="K165" s="127"/>
      <c r="L165" s="127"/>
      <c r="M165" s="127"/>
      <c r="N165" s="128"/>
      <c r="O165" s="62"/>
      <c r="P165" s="124"/>
      <c r="Q165" s="124"/>
      <c r="R165" s="124"/>
      <c r="S165" s="124"/>
      <c r="T165" s="124"/>
      <c r="U165" s="124"/>
      <c r="V165" s="130"/>
      <c r="W165" s="124"/>
      <c r="X165" s="96"/>
      <c r="Y165" s="96"/>
      <c r="Z165" s="96"/>
      <c r="AA165" s="98"/>
      <c r="AB165" s="183"/>
      <c r="AC165" s="106"/>
      <c r="AD165" s="107"/>
      <c r="AE165" s="106"/>
      <c r="AF165" s="108"/>
      <c r="AJ165" s="143"/>
      <c r="AK165" s="143"/>
      <c r="AL165" s="143"/>
      <c r="AM165" s="143"/>
      <c r="AN165" s="143"/>
      <c r="AP165" s="96"/>
      <c r="AQ165" s="96"/>
      <c r="AR165" s="96"/>
      <c r="AS165" s="96"/>
      <c r="AT165" s="96"/>
      <c r="AU165" s="111" t="s">
        <v>1280</v>
      </c>
      <c r="AV165" s="98"/>
      <c r="AW165" s="183"/>
      <c r="AX165" s="131"/>
      <c r="AY165" s="107"/>
      <c r="AZ165" s="132"/>
      <c r="BA165" s="133"/>
      <c r="BB165" s="130"/>
      <c r="BC165" s="124"/>
      <c r="BE165" s="123"/>
      <c r="BG165" s="122"/>
    </row>
    <row r="166" spans="1:59" s="109" customFormat="1" x14ac:dyDescent="0.3">
      <c r="A166" s="134"/>
      <c r="B166" s="126"/>
      <c r="D166" s="98"/>
      <c r="E166" s="98"/>
      <c r="F166" s="183"/>
      <c r="G166" s="183"/>
      <c r="H166" s="127"/>
      <c r="I166" s="127"/>
      <c r="J166" s="127"/>
      <c r="K166" s="127"/>
      <c r="L166" s="127"/>
      <c r="M166" s="127"/>
      <c r="N166" s="128"/>
      <c r="O166" s="62"/>
      <c r="P166" s="124"/>
      <c r="Q166" s="124"/>
      <c r="R166" s="124"/>
      <c r="S166" s="124"/>
      <c r="T166" s="124"/>
      <c r="U166" s="124"/>
      <c r="V166" s="130"/>
      <c r="W166" s="124"/>
      <c r="X166" s="96"/>
      <c r="Y166" s="96"/>
      <c r="Z166" s="96"/>
      <c r="AA166" s="98"/>
      <c r="AB166" s="183"/>
      <c r="AC166" s="106"/>
      <c r="AD166" s="107"/>
      <c r="AE166" s="106"/>
      <c r="AF166" s="108"/>
      <c r="AJ166" s="143"/>
      <c r="AK166" s="143"/>
      <c r="AL166" s="143"/>
      <c r="AM166" s="143"/>
      <c r="AN166" s="143"/>
      <c r="AP166" s="96"/>
      <c r="AQ166" s="96"/>
      <c r="AR166" s="96"/>
      <c r="AS166" s="96"/>
      <c r="AT166" s="96"/>
      <c r="AU166" s="111" t="s">
        <v>1280</v>
      </c>
      <c r="AV166" s="98"/>
      <c r="AW166" s="183"/>
      <c r="AX166" s="131"/>
      <c r="AY166" s="107"/>
      <c r="AZ166" s="132"/>
      <c r="BA166" s="133"/>
      <c r="BB166" s="130"/>
      <c r="BC166" s="124"/>
      <c r="BE166" s="123"/>
      <c r="BG166" s="122"/>
    </row>
    <row r="167" spans="1:59" s="109" customFormat="1" x14ac:dyDescent="0.3">
      <c r="A167" s="134"/>
      <c r="B167" s="126"/>
      <c r="D167" s="98"/>
      <c r="E167" s="98"/>
      <c r="F167" s="183"/>
      <c r="G167" s="183"/>
      <c r="H167" s="127"/>
      <c r="I167" s="127"/>
      <c r="J167" s="127"/>
      <c r="K167" s="127"/>
      <c r="L167" s="127"/>
      <c r="M167" s="127"/>
      <c r="N167" s="128"/>
      <c r="O167" s="62"/>
      <c r="P167" s="124"/>
      <c r="Q167" s="124"/>
      <c r="R167" s="124"/>
      <c r="S167" s="124"/>
      <c r="T167" s="124"/>
      <c r="U167" s="124"/>
      <c r="V167" s="130"/>
      <c r="W167" s="124"/>
      <c r="X167" s="96"/>
      <c r="Y167" s="96"/>
      <c r="Z167" s="96"/>
      <c r="AA167" s="98"/>
      <c r="AB167" s="183"/>
      <c r="AC167" s="106"/>
      <c r="AD167" s="107"/>
      <c r="AE167" s="106"/>
      <c r="AF167" s="108"/>
      <c r="AJ167" s="143"/>
      <c r="AK167" s="143"/>
      <c r="AL167" s="143"/>
      <c r="AM167" s="143"/>
      <c r="AN167" s="143"/>
      <c r="AP167" s="96"/>
      <c r="AQ167" s="96"/>
      <c r="AR167" s="96"/>
      <c r="AS167" s="96"/>
      <c r="AT167" s="96"/>
      <c r="AU167" s="111" t="s">
        <v>1280</v>
      </c>
      <c r="AV167" s="98"/>
      <c r="AW167" s="183"/>
      <c r="AX167" s="131"/>
      <c r="AY167" s="107"/>
      <c r="AZ167" s="132"/>
      <c r="BA167" s="133"/>
      <c r="BB167" s="130"/>
      <c r="BC167" s="124"/>
      <c r="BE167" s="123"/>
      <c r="BG167" s="122"/>
    </row>
    <row r="168" spans="1:59" s="109" customFormat="1" x14ac:dyDescent="0.3">
      <c r="A168" s="134"/>
      <c r="B168" s="126"/>
      <c r="D168" s="98"/>
      <c r="E168" s="98"/>
      <c r="F168" s="183"/>
      <c r="G168" s="183"/>
      <c r="H168" s="127"/>
      <c r="I168" s="127"/>
      <c r="J168" s="127"/>
      <c r="K168" s="127"/>
      <c r="L168" s="127"/>
      <c r="M168" s="127"/>
      <c r="N168" s="128"/>
      <c r="O168" s="62"/>
      <c r="P168" s="124"/>
      <c r="Q168" s="124"/>
      <c r="R168" s="124"/>
      <c r="S168" s="124"/>
      <c r="T168" s="124"/>
      <c r="U168" s="124"/>
      <c r="V168" s="130"/>
      <c r="W168" s="124"/>
      <c r="X168" s="96"/>
      <c r="Y168" s="96"/>
      <c r="Z168" s="96"/>
      <c r="AA168" s="98"/>
      <c r="AB168" s="183"/>
      <c r="AC168" s="106"/>
      <c r="AD168" s="107"/>
      <c r="AE168" s="106"/>
      <c r="AF168" s="108"/>
      <c r="AJ168" s="143"/>
      <c r="AK168" s="143"/>
      <c r="AL168" s="143"/>
      <c r="AM168" s="143"/>
      <c r="AN168" s="143"/>
      <c r="AP168" s="96"/>
      <c r="AQ168" s="96"/>
      <c r="AR168" s="96"/>
      <c r="AS168" s="96"/>
      <c r="AT168" s="96"/>
      <c r="AU168" s="111" t="s">
        <v>1280</v>
      </c>
      <c r="AV168" s="98"/>
      <c r="AW168" s="183"/>
      <c r="AX168" s="131"/>
      <c r="AY168" s="107"/>
      <c r="AZ168" s="132"/>
      <c r="BA168" s="133"/>
      <c r="BB168" s="130"/>
      <c r="BC168" s="124"/>
      <c r="BE168" s="123"/>
      <c r="BG168" s="122"/>
    </row>
    <row r="169" spans="1:59" s="109" customFormat="1" x14ac:dyDescent="0.3">
      <c r="A169" s="134"/>
      <c r="B169" s="126"/>
      <c r="D169" s="98"/>
      <c r="E169" s="98"/>
      <c r="F169" s="183"/>
      <c r="G169" s="183"/>
      <c r="H169" s="127"/>
      <c r="I169" s="127"/>
      <c r="J169" s="127"/>
      <c r="K169" s="127"/>
      <c r="L169" s="127"/>
      <c r="M169" s="127"/>
      <c r="N169" s="128"/>
      <c r="O169" s="62"/>
      <c r="P169" s="124"/>
      <c r="Q169" s="124"/>
      <c r="R169" s="124"/>
      <c r="S169" s="124"/>
      <c r="T169" s="124"/>
      <c r="U169" s="124"/>
      <c r="V169" s="130"/>
      <c r="W169" s="124"/>
      <c r="X169" s="96"/>
      <c r="Y169" s="96"/>
      <c r="Z169" s="96"/>
      <c r="AA169" s="98"/>
      <c r="AB169" s="183"/>
      <c r="AC169" s="106"/>
      <c r="AD169" s="107"/>
      <c r="AE169" s="106"/>
      <c r="AF169" s="108"/>
      <c r="AJ169" s="143"/>
      <c r="AK169" s="143"/>
      <c r="AM169" s="143"/>
      <c r="AN169" s="143"/>
      <c r="AP169" s="96"/>
      <c r="AQ169" s="96"/>
      <c r="AR169" s="96"/>
      <c r="AS169" s="96"/>
      <c r="AT169" s="96"/>
      <c r="AU169" s="111" t="s">
        <v>1280</v>
      </c>
      <c r="AV169" s="98"/>
      <c r="AW169" s="183"/>
      <c r="AX169" s="131"/>
      <c r="AY169" s="107"/>
      <c r="AZ169" s="132"/>
      <c r="BA169" s="133"/>
      <c r="BB169" s="130"/>
      <c r="BC169" s="124"/>
      <c r="BE169" s="123"/>
      <c r="BG169" s="122"/>
    </row>
    <row r="170" spans="1:59" s="109" customFormat="1" x14ac:dyDescent="0.3">
      <c r="A170" s="134"/>
      <c r="B170" s="126"/>
      <c r="D170" s="98"/>
      <c r="E170" s="98"/>
      <c r="F170" s="183"/>
      <c r="G170" s="183"/>
      <c r="H170" s="127"/>
      <c r="I170" s="127"/>
      <c r="J170" s="127"/>
      <c r="K170" s="127"/>
      <c r="L170" s="127"/>
      <c r="M170" s="127"/>
      <c r="N170" s="128"/>
      <c r="O170" s="62"/>
      <c r="P170" s="124"/>
      <c r="Q170" s="124"/>
      <c r="R170" s="124"/>
      <c r="S170" s="124"/>
      <c r="T170" s="124"/>
      <c r="U170" s="124"/>
      <c r="V170" s="130"/>
      <c r="W170" s="124"/>
      <c r="X170" s="96"/>
      <c r="Y170" s="96"/>
      <c r="Z170" s="96"/>
      <c r="AA170" s="98"/>
      <c r="AB170" s="183"/>
      <c r="AC170" s="106"/>
      <c r="AD170" s="107"/>
      <c r="AE170" s="106"/>
      <c r="AF170" s="108"/>
      <c r="AJ170" s="143"/>
      <c r="AK170" s="143"/>
      <c r="AM170" s="143"/>
      <c r="AN170" s="143"/>
      <c r="AP170" s="96"/>
      <c r="AQ170" s="96"/>
      <c r="AR170" s="96"/>
      <c r="AS170" s="96"/>
      <c r="AT170" s="96"/>
      <c r="AU170" s="111" t="s">
        <v>1280</v>
      </c>
      <c r="AV170" s="98"/>
      <c r="AW170" s="183"/>
      <c r="AX170" s="131"/>
      <c r="AY170" s="107"/>
      <c r="AZ170" s="132"/>
      <c r="BA170" s="133"/>
      <c r="BB170" s="130"/>
      <c r="BC170" s="124"/>
      <c r="BE170" s="123"/>
      <c r="BG170" s="122"/>
    </row>
    <row r="171" spans="1:59" s="109" customFormat="1" x14ac:dyDescent="0.3">
      <c r="A171" s="134"/>
      <c r="B171" s="126"/>
      <c r="D171" s="98"/>
      <c r="E171" s="98"/>
      <c r="F171" s="183"/>
      <c r="G171" s="183"/>
      <c r="H171" s="127"/>
      <c r="I171" s="127"/>
      <c r="J171" s="127"/>
      <c r="K171" s="127"/>
      <c r="L171" s="127"/>
      <c r="M171" s="127"/>
      <c r="N171" s="128"/>
      <c r="O171" s="62"/>
      <c r="P171" s="124"/>
      <c r="Q171" s="124"/>
      <c r="R171" s="124"/>
      <c r="S171" s="124"/>
      <c r="T171" s="124"/>
      <c r="U171" s="124"/>
      <c r="V171" s="130"/>
      <c r="W171" s="124"/>
      <c r="X171" s="96"/>
      <c r="Y171" s="96"/>
      <c r="Z171" s="96"/>
      <c r="AA171" s="98"/>
      <c r="AB171" s="183"/>
      <c r="AC171" s="106"/>
      <c r="AD171" s="107"/>
      <c r="AE171" s="106"/>
      <c r="AF171" s="108"/>
      <c r="AJ171" s="143"/>
      <c r="AK171" s="143"/>
      <c r="AL171" s="143"/>
      <c r="AM171" s="143"/>
      <c r="AN171" s="143"/>
      <c r="AP171" s="96"/>
      <c r="AQ171" s="96"/>
      <c r="AR171" s="96"/>
      <c r="AS171" s="96"/>
      <c r="AT171" s="96"/>
      <c r="AU171" s="111" t="s">
        <v>1280</v>
      </c>
      <c r="AV171" s="98"/>
      <c r="AW171" s="183"/>
      <c r="AX171" s="131"/>
      <c r="AY171" s="107"/>
      <c r="AZ171" s="132"/>
      <c r="BA171" s="133"/>
      <c r="BB171" s="130"/>
      <c r="BC171" s="124"/>
      <c r="BE171" s="123"/>
      <c r="BG171" s="122"/>
    </row>
    <row r="172" spans="1:59" s="109" customFormat="1" x14ac:dyDescent="0.3">
      <c r="A172" s="134"/>
      <c r="B172" s="126"/>
      <c r="D172" s="98"/>
      <c r="E172" s="98"/>
      <c r="F172" s="183"/>
      <c r="G172" s="183"/>
      <c r="H172" s="127"/>
      <c r="I172" s="127"/>
      <c r="J172" s="127"/>
      <c r="K172" s="127"/>
      <c r="L172" s="127"/>
      <c r="M172" s="127"/>
      <c r="N172" s="128"/>
      <c r="O172" s="62"/>
      <c r="P172" s="124"/>
      <c r="Q172" s="124"/>
      <c r="R172" s="124"/>
      <c r="S172" s="124"/>
      <c r="T172" s="124"/>
      <c r="U172" s="124"/>
      <c r="V172" s="130"/>
      <c r="W172" s="124"/>
      <c r="X172" s="96"/>
      <c r="Y172" s="96"/>
      <c r="Z172" s="96"/>
      <c r="AA172" s="98"/>
      <c r="AB172" s="183"/>
      <c r="AC172" s="106"/>
      <c r="AD172" s="107"/>
      <c r="AE172" s="106"/>
      <c r="AF172" s="108"/>
      <c r="AJ172" s="143"/>
      <c r="AK172" s="143"/>
      <c r="AL172" s="143"/>
      <c r="AM172" s="143"/>
      <c r="AN172" s="143"/>
      <c r="AP172" s="96"/>
      <c r="AQ172" s="96"/>
      <c r="AR172" s="96"/>
      <c r="AS172" s="96"/>
      <c r="AT172" s="96"/>
      <c r="AU172" s="111" t="s">
        <v>1280</v>
      </c>
      <c r="AV172" s="98"/>
      <c r="AW172" s="183"/>
      <c r="AX172" s="131"/>
      <c r="AY172" s="107"/>
      <c r="AZ172" s="132"/>
      <c r="BA172" s="133"/>
      <c r="BB172" s="130"/>
      <c r="BC172" s="124"/>
      <c r="BE172" s="123"/>
      <c r="BG172" s="122"/>
    </row>
    <row r="173" spans="1:59" s="109" customFormat="1" x14ac:dyDescent="0.3">
      <c r="A173" s="134"/>
      <c r="B173" s="126"/>
      <c r="D173" s="98"/>
      <c r="E173" s="98"/>
      <c r="F173" s="183"/>
      <c r="G173" s="183"/>
      <c r="H173" s="127"/>
      <c r="I173" s="127"/>
      <c r="J173" s="127"/>
      <c r="K173" s="127"/>
      <c r="L173" s="127"/>
      <c r="M173" s="127"/>
      <c r="N173" s="128"/>
      <c r="O173" s="62"/>
      <c r="P173" s="124"/>
      <c r="Q173" s="124"/>
      <c r="R173" s="124"/>
      <c r="S173" s="124"/>
      <c r="T173" s="124"/>
      <c r="U173" s="124"/>
      <c r="V173" s="130"/>
      <c r="W173" s="124"/>
      <c r="X173" s="96"/>
      <c r="Y173" s="96"/>
      <c r="Z173" s="96"/>
      <c r="AA173" s="98"/>
      <c r="AB173" s="183"/>
      <c r="AC173" s="106"/>
      <c r="AD173" s="107"/>
      <c r="AE173" s="106"/>
      <c r="AF173" s="108"/>
      <c r="AJ173" s="143"/>
      <c r="AK173" s="143"/>
      <c r="AL173" s="143"/>
      <c r="AM173" s="143"/>
      <c r="AN173" s="143"/>
      <c r="AP173" s="96"/>
      <c r="AQ173" s="96"/>
      <c r="AR173" s="96"/>
      <c r="AS173" s="96"/>
      <c r="AT173" s="96"/>
      <c r="AU173" s="111" t="s">
        <v>1280</v>
      </c>
      <c r="AV173" s="98"/>
      <c r="AW173" s="183"/>
      <c r="AX173" s="131"/>
      <c r="AY173" s="107"/>
      <c r="AZ173" s="132"/>
      <c r="BA173" s="133"/>
      <c r="BB173" s="130"/>
      <c r="BC173" s="124"/>
      <c r="BE173" s="123"/>
      <c r="BG173" s="122"/>
    </row>
    <row r="174" spans="1:59" s="109" customFormat="1" x14ac:dyDescent="0.3">
      <c r="A174" s="134"/>
      <c r="B174" s="126"/>
      <c r="D174" s="98"/>
      <c r="E174" s="98"/>
      <c r="F174" s="183"/>
      <c r="G174" s="183"/>
      <c r="H174" s="127"/>
      <c r="I174" s="127"/>
      <c r="J174" s="127"/>
      <c r="K174" s="127"/>
      <c r="L174" s="127"/>
      <c r="M174" s="127"/>
      <c r="N174" s="128"/>
      <c r="O174" s="62"/>
      <c r="P174" s="124"/>
      <c r="Q174" s="124"/>
      <c r="R174" s="124"/>
      <c r="S174" s="124"/>
      <c r="T174" s="124"/>
      <c r="U174" s="124"/>
      <c r="V174" s="130"/>
      <c r="W174" s="124"/>
      <c r="X174" s="96"/>
      <c r="Y174" s="96"/>
      <c r="Z174" s="96"/>
      <c r="AA174" s="98"/>
      <c r="AB174" s="183"/>
      <c r="AC174" s="106"/>
      <c r="AD174" s="107"/>
      <c r="AE174" s="106"/>
      <c r="AF174" s="108"/>
      <c r="AJ174" s="143"/>
      <c r="AK174" s="143"/>
      <c r="AL174" s="143"/>
      <c r="AM174" s="143"/>
      <c r="AN174" s="143"/>
      <c r="AP174" s="96"/>
      <c r="AQ174" s="96"/>
      <c r="AR174" s="96"/>
      <c r="AS174" s="96"/>
      <c r="AT174" s="96"/>
      <c r="AU174" s="111" t="s">
        <v>1280</v>
      </c>
      <c r="AV174" s="98"/>
      <c r="AW174" s="183"/>
      <c r="AX174" s="131"/>
      <c r="AY174" s="107"/>
      <c r="AZ174" s="132"/>
      <c r="BA174" s="133"/>
      <c r="BB174" s="130"/>
      <c r="BC174" s="124"/>
      <c r="BE174" s="123"/>
      <c r="BG174" s="122"/>
    </row>
    <row r="175" spans="1:59" s="109" customFormat="1" x14ac:dyDescent="0.3">
      <c r="A175" s="134"/>
      <c r="B175" s="126"/>
      <c r="D175" s="98"/>
      <c r="E175" s="98"/>
      <c r="F175" s="183"/>
      <c r="G175" s="183"/>
      <c r="H175" s="127"/>
      <c r="I175" s="127"/>
      <c r="J175" s="127"/>
      <c r="K175" s="127"/>
      <c r="L175" s="127"/>
      <c r="M175" s="127"/>
      <c r="N175" s="128"/>
      <c r="O175" s="62"/>
      <c r="P175" s="124"/>
      <c r="Q175" s="124"/>
      <c r="R175" s="124"/>
      <c r="S175" s="124"/>
      <c r="T175" s="124"/>
      <c r="U175" s="124"/>
      <c r="V175" s="130"/>
      <c r="W175" s="124"/>
      <c r="X175" s="96"/>
      <c r="Y175" s="96"/>
      <c r="Z175" s="96"/>
      <c r="AA175" s="98"/>
      <c r="AB175" s="183"/>
      <c r="AC175" s="106"/>
      <c r="AD175" s="107"/>
      <c r="AE175" s="106"/>
      <c r="AF175" s="108"/>
      <c r="AJ175" s="143"/>
      <c r="AK175" s="143"/>
      <c r="AL175" s="143"/>
      <c r="AM175" s="143"/>
      <c r="AN175" s="143"/>
      <c r="AP175" s="96"/>
      <c r="AQ175" s="96"/>
      <c r="AR175" s="96"/>
      <c r="AS175" s="96"/>
      <c r="AT175" s="96"/>
      <c r="AU175" s="111" t="s">
        <v>1280</v>
      </c>
      <c r="AV175" s="98"/>
      <c r="AW175" s="183"/>
      <c r="AX175" s="131"/>
      <c r="AY175" s="107"/>
      <c r="AZ175" s="132"/>
      <c r="BA175" s="133"/>
      <c r="BB175" s="130"/>
      <c r="BC175" s="124"/>
      <c r="BE175" s="123"/>
      <c r="BG175" s="122"/>
    </row>
    <row r="176" spans="1:59" s="109" customFormat="1" x14ac:dyDescent="0.3">
      <c r="A176" s="134"/>
      <c r="B176" s="126"/>
      <c r="D176" s="98"/>
      <c r="E176" s="98"/>
      <c r="F176" s="183"/>
      <c r="G176" s="183"/>
      <c r="H176" s="127"/>
      <c r="I176" s="127"/>
      <c r="J176" s="127"/>
      <c r="K176" s="127"/>
      <c r="L176" s="127"/>
      <c r="M176" s="127"/>
      <c r="N176" s="128"/>
      <c r="O176" s="62"/>
      <c r="P176" s="124"/>
      <c r="Q176" s="124"/>
      <c r="R176" s="124"/>
      <c r="S176" s="124"/>
      <c r="T176" s="124"/>
      <c r="U176" s="124"/>
      <c r="V176" s="130"/>
      <c r="W176" s="124"/>
      <c r="X176" s="96"/>
      <c r="Y176" s="96"/>
      <c r="Z176" s="96"/>
      <c r="AA176" s="98"/>
      <c r="AB176" s="183"/>
      <c r="AC176" s="106"/>
      <c r="AD176" s="107"/>
      <c r="AE176" s="106"/>
      <c r="AF176" s="108"/>
      <c r="AJ176" s="143"/>
      <c r="AK176" s="143"/>
      <c r="AL176" s="143"/>
      <c r="AM176" s="143"/>
      <c r="AN176" s="143"/>
      <c r="AP176" s="96"/>
      <c r="AQ176" s="96"/>
      <c r="AR176" s="96"/>
      <c r="AS176" s="96"/>
      <c r="AT176" s="96"/>
      <c r="AU176" s="111" t="s">
        <v>1280</v>
      </c>
      <c r="AV176" s="98"/>
      <c r="AW176" s="183"/>
      <c r="AX176" s="131"/>
      <c r="AY176" s="107"/>
      <c r="AZ176" s="132"/>
      <c r="BA176" s="133"/>
      <c r="BB176" s="130"/>
      <c r="BC176" s="124"/>
      <c r="BE176" s="123"/>
      <c r="BG176" s="122"/>
    </row>
    <row r="177" spans="1:59" s="109" customFormat="1" x14ac:dyDescent="0.3">
      <c r="A177" s="134"/>
      <c r="B177" s="126"/>
      <c r="D177" s="98"/>
      <c r="E177" s="98"/>
      <c r="F177" s="183"/>
      <c r="G177" s="183"/>
      <c r="H177" s="127"/>
      <c r="I177" s="127"/>
      <c r="J177" s="127"/>
      <c r="K177" s="127"/>
      <c r="L177" s="127"/>
      <c r="M177" s="127"/>
      <c r="N177" s="128"/>
      <c r="O177" s="62"/>
      <c r="P177" s="124"/>
      <c r="Q177" s="124"/>
      <c r="R177" s="124"/>
      <c r="S177" s="124"/>
      <c r="T177" s="124"/>
      <c r="U177" s="124"/>
      <c r="V177" s="130"/>
      <c r="W177" s="124"/>
      <c r="X177" s="96"/>
      <c r="Y177" s="96"/>
      <c r="Z177" s="96"/>
      <c r="AA177" s="98"/>
      <c r="AB177" s="183"/>
      <c r="AC177" s="106"/>
      <c r="AD177" s="107"/>
      <c r="AE177" s="106"/>
      <c r="AF177" s="108"/>
      <c r="AJ177" s="143"/>
      <c r="AK177" s="143"/>
      <c r="AL177" s="143"/>
      <c r="AM177" s="143"/>
      <c r="AN177" s="143"/>
      <c r="AP177" s="96"/>
      <c r="AQ177" s="96"/>
      <c r="AR177" s="96"/>
      <c r="AS177" s="96"/>
      <c r="AT177" s="96"/>
      <c r="AU177" s="111" t="s">
        <v>1280</v>
      </c>
      <c r="AV177" s="98"/>
      <c r="AW177" s="183"/>
      <c r="AX177" s="131"/>
      <c r="AY177" s="107"/>
      <c r="AZ177" s="132"/>
      <c r="BA177" s="133"/>
      <c r="BB177" s="130"/>
      <c r="BC177" s="124"/>
      <c r="BE177" s="123"/>
      <c r="BG177" s="122"/>
    </row>
    <row r="178" spans="1:59" s="109" customFormat="1" x14ac:dyDescent="0.3">
      <c r="A178" s="134"/>
      <c r="B178" s="126"/>
      <c r="D178" s="98"/>
      <c r="E178" s="98"/>
      <c r="F178" s="183"/>
      <c r="G178" s="183"/>
      <c r="H178" s="127"/>
      <c r="I178" s="127"/>
      <c r="J178" s="127"/>
      <c r="K178" s="127"/>
      <c r="L178" s="127"/>
      <c r="M178" s="127"/>
      <c r="N178" s="128"/>
      <c r="O178" s="62"/>
      <c r="P178" s="124"/>
      <c r="Q178" s="124"/>
      <c r="R178" s="124"/>
      <c r="S178" s="124"/>
      <c r="T178" s="124"/>
      <c r="U178" s="124"/>
      <c r="V178" s="130"/>
      <c r="W178" s="124"/>
      <c r="X178" s="96"/>
      <c r="Y178" s="96"/>
      <c r="Z178" s="96"/>
      <c r="AA178" s="98"/>
      <c r="AB178" s="183"/>
      <c r="AC178" s="106"/>
      <c r="AD178" s="107"/>
      <c r="AE178" s="106"/>
      <c r="AF178" s="108"/>
      <c r="AJ178" s="143"/>
      <c r="AK178" s="143"/>
      <c r="AL178" s="143"/>
      <c r="AM178" s="143"/>
      <c r="AN178" s="143"/>
      <c r="AP178" s="96"/>
      <c r="AQ178" s="96"/>
      <c r="AR178" s="96"/>
      <c r="AS178" s="96"/>
      <c r="AT178" s="96"/>
      <c r="AU178" s="111" t="s">
        <v>1280</v>
      </c>
      <c r="AV178" s="98"/>
      <c r="AW178" s="183"/>
      <c r="AX178" s="131"/>
      <c r="AY178" s="107"/>
      <c r="AZ178" s="132"/>
      <c r="BA178" s="133"/>
      <c r="BB178" s="130"/>
      <c r="BC178" s="124"/>
      <c r="BE178" s="123"/>
      <c r="BG178" s="122"/>
    </row>
    <row r="179" spans="1:59" s="109" customFormat="1" x14ac:dyDescent="0.3">
      <c r="A179" s="134"/>
      <c r="B179" s="126"/>
      <c r="D179" s="98"/>
      <c r="E179" s="98"/>
      <c r="F179" s="183"/>
      <c r="G179" s="183"/>
      <c r="H179" s="127"/>
      <c r="I179" s="127"/>
      <c r="J179" s="127"/>
      <c r="K179" s="127"/>
      <c r="L179" s="127"/>
      <c r="M179" s="127"/>
      <c r="N179" s="128"/>
      <c r="O179" s="62"/>
      <c r="P179" s="124"/>
      <c r="Q179" s="124"/>
      <c r="R179" s="124"/>
      <c r="S179" s="124"/>
      <c r="T179" s="124"/>
      <c r="U179" s="124"/>
      <c r="V179" s="130"/>
      <c r="W179" s="124"/>
      <c r="X179" s="96"/>
      <c r="Y179" s="96"/>
      <c r="Z179" s="96"/>
      <c r="AA179" s="98"/>
      <c r="AB179" s="183"/>
      <c r="AC179" s="106"/>
      <c r="AD179" s="107"/>
      <c r="AE179" s="106"/>
      <c r="AF179" s="108"/>
      <c r="AJ179" s="143"/>
      <c r="AK179" s="143"/>
      <c r="AL179" s="143"/>
      <c r="AM179" s="143"/>
      <c r="AN179" s="143"/>
      <c r="AP179" s="96"/>
      <c r="AQ179" s="96"/>
      <c r="AR179" s="96"/>
      <c r="AS179" s="96"/>
      <c r="AT179" s="96"/>
      <c r="AU179" s="111" t="s">
        <v>1280</v>
      </c>
      <c r="AV179" s="98"/>
      <c r="AW179" s="183"/>
      <c r="AX179" s="131"/>
      <c r="AY179" s="107"/>
      <c r="AZ179" s="132"/>
      <c r="BA179" s="133"/>
      <c r="BB179" s="130"/>
      <c r="BC179" s="124"/>
      <c r="BE179" s="123"/>
      <c r="BG179" s="122"/>
    </row>
    <row r="180" spans="1:59" s="109" customFormat="1" x14ac:dyDescent="0.3">
      <c r="A180" s="134"/>
      <c r="B180" s="126"/>
      <c r="D180" s="98"/>
      <c r="E180" s="98"/>
      <c r="F180" s="183"/>
      <c r="G180" s="183"/>
      <c r="H180" s="127"/>
      <c r="I180" s="127"/>
      <c r="J180" s="127"/>
      <c r="K180" s="127"/>
      <c r="L180" s="127"/>
      <c r="M180" s="127"/>
      <c r="N180" s="128"/>
      <c r="O180" s="62"/>
      <c r="P180" s="124"/>
      <c r="Q180" s="124"/>
      <c r="R180" s="124"/>
      <c r="S180" s="124"/>
      <c r="T180" s="124"/>
      <c r="U180" s="124"/>
      <c r="V180" s="130"/>
      <c r="W180" s="124"/>
      <c r="X180" s="96"/>
      <c r="Y180" s="96"/>
      <c r="Z180" s="96"/>
      <c r="AA180" s="98"/>
      <c r="AB180" s="183"/>
      <c r="AC180" s="106"/>
      <c r="AD180" s="107"/>
      <c r="AE180" s="106"/>
      <c r="AF180" s="108"/>
      <c r="AJ180" s="143"/>
      <c r="AK180" s="143"/>
      <c r="AL180" s="143"/>
      <c r="AM180" s="143"/>
      <c r="AN180" s="143"/>
      <c r="AP180" s="96"/>
      <c r="AQ180" s="96"/>
      <c r="AR180" s="96"/>
      <c r="AS180" s="96"/>
      <c r="AT180" s="96"/>
      <c r="AU180" s="111" t="s">
        <v>1280</v>
      </c>
      <c r="AV180" s="98"/>
      <c r="AW180" s="183"/>
      <c r="AX180" s="131"/>
      <c r="AY180" s="107"/>
      <c r="AZ180" s="132"/>
      <c r="BA180" s="133"/>
      <c r="BB180" s="130"/>
      <c r="BC180" s="124"/>
      <c r="BE180" s="123"/>
      <c r="BG180" s="122"/>
    </row>
    <row r="181" spans="1:59" s="109" customFormat="1" x14ac:dyDescent="0.3">
      <c r="A181" s="134"/>
      <c r="B181" s="126"/>
      <c r="D181" s="98"/>
      <c r="E181" s="98"/>
      <c r="F181" s="183"/>
      <c r="G181" s="183"/>
      <c r="H181" s="127"/>
      <c r="I181" s="127"/>
      <c r="J181" s="127"/>
      <c r="K181" s="127"/>
      <c r="L181" s="127"/>
      <c r="M181" s="127"/>
      <c r="N181" s="128"/>
      <c r="O181" s="62"/>
      <c r="P181" s="124"/>
      <c r="Q181" s="124"/>
      <c r="R181" s="124"/>
      <c r="S181" s="124"/>
      <c r="T181" s="124"/>
      <c r="U181" s="124"/>
      <c r="V181" s="130"/>
      <c r="W181" s="124"/>
      <c r="X181" s="96"/>
      <c r="Y181" s="96"/>
      <c r="Z181" s="96"/>
      <c r="AA181" s="98"/>
      <c r="AB181" s="183"/>
      <c r="AC181" s="106"/>
      <c r="AD181" s="107"/>
      <c r="AE181" s="106"/>
      <c r="AF181" s="108"/>
      <c r="AJ181" s="143"/>
      <c r="AK181" s="143"/>
      <c r="AL181" s="143"/>
      <c r="AM181" s="143"/>
      <c r="AN181" s="143"/>
      <c r="AP181" s="96"/>
      <c r="AQ181" s="96"/>
      <c r="AR181" s="96"/>
      <c r="AS181" s="96"/>
      <c r="AT181" s="96"/>
      <c r="AU181" s="111" t="s">
        <v>1280</v>
      </c>
      <c r="AV181" s="98"/>
      <c r="AW181" s="183"/>
      <c r="AX181" s="131"/>
      <c r="AY181" s="107"/>
      <c r="AZ181" s="132"/>
      <c r="BA181" s="133"/>
      <c r="BB181" s="130"/>
      <c r="BC181" s="124"/>
      <c r="BE181" s="123"/>
      <c r="BG181" s="122"/>
    </row>
    <row r="182" spans="1:59" s="109" customFormat="1" x14ac:dyDescent="0.3">
      <c r="A182" s="134"/>
      <c r="B182" s="126"/>
      <c r="D182" s="98"/>
      <c r="E182" s="98"/>
      <c r="F182" s="183"/>
      <c r="G182" s="183"/>
      <c r="H182" s="127"/>
      <c r="I182" s="127"/>
      <c r="J182" s="127"/>
      <c r="K182" s="127"/>
      <c r="L182" s="127"/>
      <c r="M182" s="127"/>
      <c r="N182" s="128"/>
      <c r="O182" s="62"/>
      <c r="P182" s="124"/>
      <c r="Q182" s="124"/>
      <c r="R182" s="124"/>
      <c r="S182" s="124"/>
      <c r="T182" s="124"/>
      <c r="U182" s="124"/>
      <c r="V182" s="130"/>
      <c r="W182" s="124"/>
      <c r="X182" s="96"/>
      <c r="Y182" s="96"/>
      <c r="Z182" s="96"/>
      <c r="AA182" s="98"/>
      <c r="AB182" s="183"/>
      <c r="AC182" s="106"/>
      <c r="AD182" s="107"/>
      <c r="AE182" s="106"/>
      <c r="AF182" s="108"/>
      <c r="AJ182" s="143"/>
      <c r="AK182" s="143"/>
      <c r="AL182" s="143"/>
      <c r="AM182" s="143"/>
      <c r="AN182" s="143"/>
      <c r="AP182" s="96"/>
      <c r="AQ182" s="96"/>
      <c r="AR182" s="96"/>
      <c r="AS182" s="96"/>
      <c r="AT182" s="96"/>
      <c r="AU182" s="111" t="s">
        <v>1280</v>
      </c>
      <c r="AV182" s="98"/>
      <c r="AW182" s="183"/>
      <c r="AX182" s="131"/>
      <c r="AY182" s="107"/>
      <c r="AZ182" s="132"/>
      <c r="BA182" s="133"/>
      <c r="BB182" s="130"/>
      <c r="BC182" s="124"/>
      <c r="BE182" s="123"/>
      <c r="BG182" s="122"/>
    </row>
    <row r="183" spans="1:59" s="109" customFormat="1" x14ac:dyDescent="0.3">
      <c r="A183" s="134"/>
      <c r="B183" s="126"/>
      <c r="D183" s="98"/>
      <c r="E183" s="98"/>
      <c r="F183" s="183"/>
      <c r="G183" s="183"/>
      <c r="H183" s="127"/>
      <c r="I183" s="127"/>
      <c r="J183" s="127"/>
      <c r="K183" s="127"/>
      <c r="L183" s="127"/>
      <c r="M183" s="127"/>
      <c r="N183" s="128"/>
      <c r="O183" s="62"/>
      <c r="P183" s="124"/>
      <c r="Q183" s="124"/>
      <c r="R183" s="124"/>
      <c r="S183" s="124"/>
      <c r="T183" s="124"/>
      <c r="U183" s="124"/>
      <c r="V183" s="130"/>
      <c r="W183" s="124"/>
      <c r="X183" s="96"/>
      <c r="Y183" s="96"/>
      <c r="Z183" s="96"/>
      <c r="AA183" s="98"/>
      <c r="AB183" s="183"/>
      <c r="AC183" s="106"/>
      <c r="AD183" s="107"/>
      <c r="AE183" s="106"/>
      <c r="AF183" s="108"/>
      <c r="AJ183" s="143"/>
      <c r="AK183" s="143"/>
      <c r="AL183" s="143"/>
      <c r="AM183" s="143"/>
      <c r="AN183" s="143"/>
      <c r="AP183" s="96"/>
      <c r="AQ183" s="96"/>
      <c r="AR183" s="96"/>
      <c r="AS183" s="96"/>
      <c r="AT183" s="96"/>
      <c r="AU183" s="111" t="s">
        <v>1280</v>
      </c>
      <c r="AV183" s="98"/>
      <c r="AW183" s="183"/>
      <c r="AX183" s="131"/>
      <c r="AY183" s="107"/>
      <c r="AZ183" s="132"/>
      <c r="BA183" s="133"/>
      <c r="BB183" s="130"/>
      <c r="BC183" s="124"/>
      <c r="BE183" s="123"/>
      <c r="BG183" s="122"/>
    </row>
    <row r="184" spans="1:59" s="109" customFormat="1" x14ac:dyDescent="0.3">
      <c r="A184" s="134"/>
      <c r="B184" s="126"/>
      <c r="D184" s="98"/>
      <c r="E184" s="98"/>
      <c r="F184" s="183"/>
      <c r="G184" s="183"/>
      <c r="H184" s="127"/>
      <c r="I184" s="127"/>
      <c r="J184" s="127"/>
      <c r="K184" s="127"/>
      <c r="L184" s="127"/>
      <c r="M184" s="127"/>
      <c r="N184" s="128"/>
      <c r="O184" s="62"/>
      <c r="P184" s="124"/>
      <c r="Q184" s="124"/>
      <c r="R184" s="124"/>
      <c r="S184" s="124"/>
      <c r="T184" s="124"/>
      <c r="U184" s="124"/>
      <c r="V184" s="130"/>
      <c r="W184" s="124"/>
      <c r="X184" s="96"/>
      <c r="Y184" s="96"/>
      <c r="Z184" s="96"/>
      <c r="AA184" s="98"/>
      <c r="AB184" s="183"/>
      <c r="AC184" s="106"/>
      <c r="AD184" s="107"/>
      <c r="AE184" s="106"/>
      <c r="AF184" s="108"/>
      <c r="AJ184" s="143"/>
      <c r="AK184" s="143"/>
      <c r="AL184" s="143"/>
      <c r="AM184" s="143"/>
      <c r="AN184" s="143"/>
      <c r="AP184" s="96"/>
      <c r="AQ184" s="96"/>
      <c r="AR184" s="96"/>
      <c r="AS184" s="96"/>
      <c r="AT184" s="96"/>
      <c r="AU184" s="111" t="s">
        <v>1280</v>
      </c>
      <c r="AV184" s="98"/>
      <c r="AW184" s="183"/>
      <c r="AX184" s="131"/>
      <c r="AY184" s="107"/>
      <c r="AZ184" s="132"/>
      <c r="BA184" s="133"/>
      <c r="BB184" s="130"/>
      <c r="BC184" s="124"/>
      <c r="BE184" s="123"/>
      <c r="BG184" s="122"/>
    </row>
    <row r="185" spans="1:59" s="109" customFormat="1" x14ac:dyDescent="0.3">
      <c r="A185" s="134"/>
      <c r="B185" s="126"/>
      <c r="D185" s="98"/>
      <c r="E185" s="98"/>
      <c r="F185" s="183"/>
      <c r="G185" s="183"/>
      <c r="H185" s="127"/>
      <c r="I185" s="127"/>
      <c r="J185" s="127"/>
      <c r="K185" s="127"/>
      <c r="L185" s="127"/>
      <c r="M185" s="127"/>
      <c r="N185" s="128"/>
      <c r="O185" s="62"/>
      <c r="P185" s="124"/>
      <c r="Q185" s="124"/>
      <c r="R185" s="124"/>
      <c r="S185" s="124"/>
      <c r="T185" s="124"/>
      <c r="U185" s="124"/>
      <c r="V185" s="130"/>
      <c r="W185" s="124"/>
      <c r="X185" s="96"/>
      <c r="Y185" s="96"/>
      <c r="Z185" s="96"/>
      <c r="AA185" s="98"/>
      <c r="AB185" s="183"/>
      <c r="AC185" s="106"/>
      <c r="AD185" s="107"/>
      <c r="AE185" s="106"/>
      <c r="AF185" s="108"/>
      <c r="AJ185" s="143"/>
      <c r="AK185" s="143"/>
      <c r="AL185" s="143"/>
      <c r="AM185" s="143"/>
      <c r="AN185" s="143"/>
      <c r="AP185" s="96"/>
      <c r="AQ185" s="96"/>
      <c r="AR185" s="96"/>
      <c r="AS185" s="96"/>
      <c r="AT185" s="96"/>
      <c r="AU185" s="111" t="s">
        <v>1280</v>
      </c>
      <c r="AV185" s="98"/>
      <c r="AW185" s="183"/>
      <c r="AX185" s="131"/>
      <c r="AY185" s="107"/>
      <c r="AZ185" s="132"/>
      <c r="BA185" s="133"/>
      <c r="BB185" s="130"/>
      <c r="BC185" s="124"/>
      <c r="BE185" s="123"/>
      <c r="BG185" s="122"/>
    </row>
    <row r="186" spans="1:59" s="109" customFormat="1" x14ac:dyDescent="0.3">
      <c r="A186" s="134"/>
      <c r="B186" s="126"/>
      <c r="D186" s="98"/>
      <c r="E186" s="98"/>
      <c r="F186" s="183"/>
      <c r="G186" s="183"/>
      <c r="H186" s="127"/>
      <c r="I186" s="127"/>
      <c r="J186" s="127"/>
      <c r="K186" s="127"/>
      <c r="L186" s="127"/>
      <c r="M186" s="127"/>
      <c r="N186" s="128"/>
      <c r="O186" s="62"/>
      <c r="P186" s="124"/>
      <c r="Q186" s="124"/>
      <c r="R186" s="124"/>
      <c r="S186" s="124"/>
      <c r="T186" s="124"/>
      <c r="U186" s="124"/>
      <c r="V186" s="130"/>
      <c r="W186" s="124"/>
      <c r="X186" s="96"/>
      <c r="Y186" s="96"/>
      <c r="Z186" s="96"/>
      <c r="AA186" s="98"/>
      <c r="AB186" s="183"/>
      <c r="AC186" s="106"/>
      <c r="AD186" s="107"/>
      <c r="AE186" s="106"/>
      <c r="AF186" s="108"/>
      <c r="AJ186" s="143"/>
      <c r="AK186" s="143"/>
      <c r="AL186" s="143"/>
      <c r="AM186" s="143"/>
      <c r="AN186" s="143"/>
      <c r="AP186" s="96"/>
      <c r="AQ186" s="96"/>
      <c r="AR186" s="96"/>
      <c r="AS186" s="96"/>
      <c r="AT186" s="96"/>
      <c r="AU186" s="111" t="s">
        <v>1280</v>
      </c>
      <c r="AV186" s="98"/>
      <c r="AW186" s="183"/>
      <c r="AX186" s="131"/>
      <c r="AY186" s="107"/>
      <c r="AZ186" s="132"/>
      <c r="BA186" s="133"/>
      <c r="BB186" s="130"/>
      <c r="BC186" s="124"/>
      <c r="BE186" s="123"/>
      <c r="BG186" s="122"/>
    </row>
    <row r="187" spans="1:59" s="109" customFormat="1" x14ac:dyDescent="0.3">
      <c r="A187" s="134"/>
      <c r="B187" s="126"/>
      <c r="D187" s="98"/>
      <c r="E187" s="98"/>
      <c r="F187" s="183"/>
      <c r="G187" s="183"/>
      <c r="H187" s="127"/>
      <c r="I187" s="127"/>
      <c r="J187" s="127"/>
      <c r="K187" s="127"/>
      <c r="L187" s="127"/>
      <c r="M187" s="127"/>
      <c r="N187" s="128"/>
      <c r="O187" s="62"/>
      <c r="P187" s="124"/>
      <c r="Q187" s="124"/>
      <c r="R187" s="124"/>
      <c r="S187" s="124"/>
      <c r="T187" s="124"/>
      <c r="U187" s="124"/>
      <c r="V187" s="130"/>
      <c r="W187" s="124"/>
      <c r="X187" s="96"/>
      <c r="Y187" s="96"/>
      <c r="Z187" s="96"/>
      <c r="AA187" s="98"/>
      <c r="AB187" s="183"/>
      <c r="AC187" s="106"/>
      <c r="AD187" s="107"/>
      <c r="AE187" s="106"/>
      <c r="AF187" s="108"/>
      <c r="AJ187" s="143"/>
      <c r="AK187" s="143"/>
      <c r="AL187" s="143"/>
      <c r="AM187" s="143"/>
      <c r="AN187" s="143"/>
      <c r="AP187" s="96"/>
      <c r="AQ187" s="96"/>
      <c r="AR187" s="96"/>
      <c r="AS187" s="96"/>
      <c r="AT187" s="96"/>
      <c r="AU187" s="111" t="s">
        <v>1280</v>
      </c>
      <c r="AV187" s="98"/>
      <c r="AW187" s="183"/>
      <c r="AX187" s="131"/>
      <c r="AY187" s="107"/>
      <c r="AZ187" s="132"/>
      <c r="BA187" s="133"/>
      <c r="BB187" s="130"/>
      <c r="BC187" s="124"/>
      <c r="BE187" s="123"/>
      <c r="BG187" s="122"/>
    </row>
    <row r="188" spans="1:59" s="109" customFormat="1" x14ac:dyDescent="0.3">
      <c r="A188" s="134"/>
      <c r="B188" s="126"/>
      <c r="D188" s="98"/>
      <c r="E188" s="98"/>
      <c r="F188" s="183"/>
      <c r="G188" s="183"/>
      <c r="H188" s="127"/>
      <c r="I188" s="127"/>
      <c r="J188" s="127"/>
      <c r="K188" s="127"/>
      <c r="L188" s="127"/>
      <c r="M188" s="127"/>
      <c r="N188" s="128"/>
      <c r="O188" s="62"/>
      <c r="P188" s="124"/>
      <c r="Q188" s="124"/>
      <c r="R188" s="124"/>
      <c r="S188" s="124"/>
      <c r="T188" s="124"/>
      <c r="U188" s="124"/>
      <c r="V188" s="130"/>
      <c r="W188" s="124"/>
      <c r="X188" s="96"/>
      <c r="Y188" s="96"/>
      <c r="Z188" s="96"/>
      <c r="AA188" s="98"/>
      <c r="AB188" s="183"/>
      <c r="AC188" s="106"/>
      <c r="AD188" s="107"/>
      <c r="AE188" s="106"/>
      <c r="AF188" s="108"/>
      <c r="AJ188" s="143"/>
      <c r="AK188" s="143"/>
      <c r="AL188" s="143"/>
      <c r="AM188" s="143"/>
      <c r="AN188" s="143"/>
      <c r="AP188" s="96"/>
      <c r="AQ188" s="96"/>
      <c r="AR188" s="96"/>
      <c r="AS188" s="96"/>
      <c r="AT188" s="96"/>
      <c r="AU188" s="111" t="s">
        <v>1280</v>
      </c>
      <c r="AV188" s="98"/>
      <c r="AW188" s="183"/>
      <c r="AX188" s="131"/>
      <c r="AY188" s="107"/>
      <c r="AZ188" s="132"/>
      <c r="BA188" s="133"/>
      <c r="BB188" s="130"/>
      <c r="BC188" s="124"/>
      <c r="BE188" s="123"/>
      <c r="BG188" s="122"/>
    </row>
    <row r="189" spans="1:59" s="109" customFormat="1" x14ac:dyDescent="0.3">
      <c r="A189" s="134"/>
      <c r="B189" s="126"/>
      <c r="D189" s="98"/>
      <c r="E189" s="98"/>
      <c r="F189" s="183"/>
      <c r="G189" s="183"/>
      <c r="H189" s="127"/>
      <c r="I189" s="127"/>
      <c r="J189" s="127"/>
      <c r="K189" s="62"/>
      <c r="L189" s="127"/>
      <c r="M189" s="127"/>
      <c r="N189" s="128"/>
      <c r="O189" s="62"/>
      <c r="P189" s="124"/>
      <c r="Q189" s="124"/>
      <c r="R189" s="124"/>
      <c r="S189" s="124"/>
      <c r="T189" s="124"/>
      <c r="U189" s="124"/>
      <c r="V189" s="130"/>
      <c r="W189" s="124"/>
      <c r="X189" s="96"/>
      <c r="Y189" s="96"/>
      <c r="Z189" s="96"/>
      <c r="AA189" s="98"/>
      <c r="AB189" s="183"/>
      <c r="AC189" s="106"/>
      <c r="AD189" s="107"/>
      <c r="AE189" s="106"/>
      <c r="AF189" s="108"/>
      <c r="AJ189" s="143"/>
      <c r="AK189" s="143"/>
      <c r="AL189" s="143"/>
      <c r="AM189" s="143"/>
      <c r="AN189" s="143"/>
      <c r="AP189" s="96"/>
      <c r="AQ189" s="96"/>
      <c r="AR189" s="96"/>
      <c r="AS189" s="96"/>
      <c r="AT189" s="96"/>
      <c r="AU189" s="111" t="s">
        <v>1280</v>
      </c>
      <c r="AV189" s="98"/>
      <c r="AW189" s="183"/>
      <c r="AX189" s="131"/>
      <c r="AY189" s="107"/>
      <c r="AZ189" s="132"/>
      <c r="BA189" s="133"/>
      <c r="BB189" s="130"/>
      <c r="BC189" s="124"/>
      <c r="BE189" s="123"/>
      <c r="BG189" s="122"/>
    </row>
    <row r="190" spans="1:59" s="109" customFormat="1" x14ac:dyDescent="0.3">
      <c r="A190" s="134"/>
      <c r="B190" s="126"/>
      <c r="D190" s="98"/>
      <c r="E190" s="98"/>
      <c r="F190" s="183"/>
      <c r="G190" s="183"/>
      <c r="H190" s="127"/>
      <c r="I190" s="127"/>
      <c r="J190" s="127"/>
      <c r="K190" s="62"/>
      <c r="L190" s="127"/>
      <c r="M190" s="127"/>
      <c r="N190" s="128"/>
      <c r="O190" s="62"/>
      <c r="P190" s="124"/>
      <c r="Q190" s="124"/>
      <c r="R190" s="124"/>
      <c r="S190" s="124"/>
      <c r="T190" s="124"/>
      <c r="U190" s="124"/>
      <c r="V190" s="130"/>
      <c r="W190" s="124"/>
      <c r="X190" s="96"/>
      <c r="Y190" s="96"/>
      <c r="Z190" s="96"/>
      <c r="AA190" s="98"/>
      <c r="AB190" s="183"/>
      <c r="AC190" s="106"/>
      <c r="AD190" s="107"/>
      <c r="AE190" s="106"/>
      <c r="AF190" s="108"/>
      <c r="AJ190" s="143"/>
      <c r="AK190" s="143"/>
      <c r="AL190" s="143"/>
      <c r="AM190" s="143"/>
      <c r="AN190" s="143"/>
      <c r="AP190" s="96"/>
      <c r="AQ190" s="96"/>
      <c r="AR190" s="96"/>
      <c r="AS190" s="96"/>
      <c r="AT190" s="96"/>
      <c r="AU190" s="111" t="s">
        <v>1280</v>
      </c>
      <c r="AV190" s="98"/>
      <c r="AW190" s="183"/>
      <c r="AX190" s="131"/>
      <c r="AY190" s="107"/>
      <c r="AZ190" s="132"/>
      <c r="BA190" s="133"/>
      <c r="BB190" s="130"/>
      <c r="BC190" s="124"/>
      <c r="BE190" s="123"/>
      <c r="BG190" s="122"/>
    </row>
    <row r="191" spans="1:59" x14ac:dyDescent="0.3">
      <c r="AU191" s="111" t="s">
        <v>1280</v>
      </c>
    </row>
    <row r="192" spans="1:59" x14ac:dyDescent="0.3">
      <c r="AU192" s="111" t="s">
        <v>1280</v>
      </c>
    </row>
    <row r="193" spans="47:47" x14ac:dyDescent="0.3">
      <c r="AU193" s="111" t="s">
        <v>1280</v>
      </c>
    </row>
    <row r="194" spans="47:47" x14ac:dyDescent="0.3">
      <c r="AU194" s="111" t="s">
        <v>1280</v>
      </c>
    </row>
    <row r="195" spans="47:47" x14ac:dyDescent="0.3">
      <c r="AU195" s="111" t="s">
        <v>1280</v>
      </c>
    </row>
    <row r="196" spans="47:47" x14ac:dyDescent="0.3">
      <c r="AU196" s="111" t="s">
        <v>1280</v>
      </c>
    </row>
    <row r="197" spans="47:47" x14ac:dyDescent="0.3">
      <c r="AU197" s="111" t="s">
        <v>1280</v>
      </c>
    </row>
    <row r="198" spans="47:47" x14ac:dyDescent="0.3">
      <c r="AU198" s="111" t="s">
        <v>1280</v>
      </c>
    </row>
    <row r="199" spans="47:47" x14ac:dyDescent="0.3">
      <c r="AU199" s="111" t="s">
        <v>1280</v>
      </c>
    </row>
    <row r="200" spans="47:47" x14ac:dyDescent="0.3">
      <c r="AU200" s="111" t="s">
        <v>1280</v>
      </c>
    </row>
    <row r="201" spans="47:47" x14ac:dyDescent="0.3">
      <c r="AU201" s="111" t="s">
        <v>1280</v>
      </c>
    </row>
    <row r="202" spans="47:47" x14ac:dyDescent="0.3">
      <c r="AU202" s="111" t="s">
        <v>1280</v>
      </c>
    </row>
    <row r="203" spans="47:47" x14ac:dyDescent="0.3">
      <c r="AU203" s="111" t="s">
        <v>1280</v>
      </c>
    </row>
    <row r="204" spans="47:47" x14ac:dyDescent="0.3">
      <c r="AU204" s="111" t="s">
        <v>1280</v>
      </c>
    </row>
    <row r="205" spans="47:47" x14ac:dyDescent="0.3">
      <c r="AU205" s="111" t="s">
        <v>1280</v>
      </c>
    </row>
    <row r="206" spans="47:47" x14ac:dyDescent="0.3">
      <c r="AU206" s="111" t="s">
        <v>1280</v>
      </c>
    </row>
    <row r="207" spans="47:47" x14ac:dyDescent="0.3">
      <c r="AU207" s="111" t="s">
        <v>1280</v>
      </c>
    </row>
    <row r="208" spans="47:47" x14ac:dyDescent="0.3">
      <c r="AU208" s="111" t="s">
        <v>1280</v>
      </c>
    </row>
    <row r="209" spans="47:47" x14ac:dyDescent="0.3">
      <c r="AU209" s="111" t="s">
        <v>1280</v>
      </c>
    </row>
    <row r="210" spans="47:47" x14ac:dyDescent="0.3">
      <c r="AU210" s="111" t="s">
        <v>1280</v>
      </c>
    </row>
    <row r="211" spans="47:47" x14ac:dyDescent="0.3">
      <c r="AU211" s="111" t="s">
        <v>1280</v>
      </c>
    </row>
    <row r="212" spans="47:47" x14ac:dyDescent="0.3">
      <c r="AU212" s="111" t="s">
        <v>1280</v>
      </c>
    </row>
    <row r="213" spans="47:47" x14ac:dyDescent="0.3">
      <c r="AU213" s="111" t="s">
        <v>1280</v>
      </c>
    </row>
    <row r="214" spans="47:47" x14ac:dyDescent="0.3">
      <c r="AU214" s="111" t="s">
        <v>1280</v>
      </c>
    </row>
    <row r="215" spans="47:47" x14ac:dyDescent="0.3">
      <c r="AU215" s="111" t="s">
        <v>1280</v>
      </c>
    </row>
    <row r="216" spans="47:47" x14ac:dyDescent="0.3">
      <c r="AU216" s="111" t="s">
        <v>1280</v>
      </c>
    </row>
    <row r="217" spans="47:47" x14ac:dyDescent="0.3">
      <c r="AU217" s="111" t="s">
        <v>1280</v>
      </c>
    </row>
    <row r="218" spans="47:47" x14ac:dyDescent="0.3">
      <c r="AU218" s="111" t="s">
        <v>1280</v>
      </c>
    </row>
    <row r="219" spans="47:47" x14ac:dyDescent="0.3">
      <c r="AU219" s="111" t="s">
        <v>1280</v>
      </c>
    </row>
    <row r="220" spans="47:47" x14ac:dyDescent="0.3">
      <c r="AU220" s="111" t="s">
        <v>1280</v>
      </c>
    </row>
    <row r="221" spans="47:47" x14ac:dyDescent="0.3">
      <c r="AU221" s="111" t="s">
        <v>1280</v>
      </c>
    </row>
    <row r="222" spans="47:47" x14ac:dyDescent="0.3">
      <c r="AU222" s="111" t="s">
        <v>1280</v>
      </c>
    </row>
    <row r="223" spans="47:47" x14ac:dyDescent="0.3">
      <c r="AU223" s="111" t="s">
        <v>1280</v>
      </c>
    </row>
    <row r="245" spans="47:47" x14ac:dyDescent="0.3">
      <c r="AU245" s="111" t="s">
        <v>1280</v>
      </c>
    </row>
    <row r="246" spans="47:47" x14ac:dyDescent="0.3">
      <c r="AU246" s="111" t="s">
        <v>1871</v>
      </c>
    </row>
    <row r="249" spans="47:47" x14ac:dyDescent="0.3">
      <c r="AU249" s="111" t="s">
        <v>1996</v>
      </c>
    </row>
  </sheetData>
  <mergeCells count="138">
    <mergeCell ref="P48:W48"/>
    <mergeCell ref="AG48:AH48"/>
    <mergeCell ref="P46:W46"/>
    <mergeCell ref="P47:W47"/>
    <mergeCell ref="AG46:AH46"/>
    <mergeCell ref="AG47:AH47"/>
    <mergeCell ref="P25:W25"/>
    <mergeCell ref="AG23:AH23"/>
    <mergeCell ref="AG24:AH24"/>
    <mergeCell ref="P32:W32"/>
    <mergeCell ref="P34:W34"/>
    <mergeCell ref="P43:W43"/>
    <mergeCell ref="P44:W44"/>
    <mergeCell ref="P45:W45"/>
    <mergeCell ref="AG43:AH43"/>
    <mergeCell ref="AG44:AH44"/>
    <mergeCell ref="AG45:AH45"/>
    <mergeCell ref="P42:W42"/>
    <mergeCell ref="AG42:AH42"/>
    <mergeCell ref="AG36:AH36"/>
    <mergeCell ref="AG39:AH39"/>
    <mergeCell ref="AG40:AH40"/>
    <mergeCell ref="AG41:AH41"/>
    <mergeCell ref="P40:W40"/>
    <mergeCell ref="AG18:AH18"/>
    <mergeCell ref="AG20:AH20"/>
    <mergeCell ref="P39:W39"/>
    <mergeCell ref="AG19:AH19"/>
    <mergeCell ref="AG21:AH21"/>
    <mergeCell ref="AG37:AH37"/>
    <mergeCell ref="AG38:AH38"/>
    <mergeCell ref="AG35:AH35"/>
    <mergeCell ref="AG30:AH30"/>
    <mergeCell ref="P33:W33"/>
    <mergeCell ref="AG27:AH27"/>
    <mergeCell ref="AG28:AH28"/>
    <mergeCell ref="AG29:AH29"/>
    <mergeCell ref="AG33:AH33"/>
    <mergeCell ref="AG31:AH31"/>
    <mergeCell ref="AG32:AH32"/>
    <mergeCell ref="AG34:AH34"/>
    <mergeCell ref="P26:W26"/>
    <mergeCell ref="P29:W29"/>
    <mergeCell ref="P30:W30"/>
    <mergeCell ref="P31:W31"/>
    <mergeCell ref="AG25:AH25"/>
    <mergeCell ref="AG26:AH26"/>
    <mergeCell ref="A1:BG1"/>
    <mergeCell ref="A2:A3"/>
    <mergeCell ref="B2:B3"/>
    <mergeCell ref="C2:C3"/>
    <mergeCell ref="D2:D3"/>
    <mergeCell ref="E2:E3"/>
    <mergeCell ref="F2:F3"/>
    <mergeCell ref="H2:O2"/>
    <mergeCell ref="P2:W2"/>
    <mergeCell ref="X2:AB2"/>
    <mergeCell ref="BG2:BG3"/>
    <mergeCell ref="AJ2:AO2"/>
    <mergeCell ref="BD2:BF2"/>
    <mergeCell ref="BB2:BC2"/>
    <mergeCell ref="AZ2:BA2"/>
    <mergeCell ref="AX2:AY2"/>
    <mergeCell ref="AP2:AW2"/>
    <mergeCell ref="AG2:AI2"/>
    <mergeCell ref="X9:Z9"/>
    <mergeCell ref="X16:Z16"/>
    <mergeCell ref="P36:W36"/>
    <mergeCell ref="P37:W37"/>
    <mergeCell ref="P38:W38"/>
    <mergeCell ref="P41:W41"/>
    <mergeCell ref="X10:Z10"/>
    <mergeCell ref="X11:Z11"/>
    <mergeCell ref="P27:W27"/>
    <mergeCell ref="P28:W28"/>
    <mergeCell ref="P35:W35"/>
    <mergeCell ref="X12:Z12"/>
    <mergeCell ref="X13:Z13"/>
    <mergeCell ref="X14:Z14"/>
    <mergeCell ref="X15:Z15"/>
    <mergeCell ref="X22:Z22"/>
    <mergeCell ref="P20:U20"/>
    <mergeCell ref="P24:W24"/>
    <mergeCell ref="P23:W23"/>
    <mergeCell ref="X17:Z17"/>
    <mergeCell ref="P18:U18"/>
    <mergeCell ref="P19:U19"/>
    <mergeCell ref="P21:U21"/>
    <mergeCell ref="P4:T4"/>
    <mergeCell ref="P5:T5"/>
    <mergeCell ref="AG4:AH4"/>
    <mergeCell ref="AG5:AH5"/>
    <mergeCell ref="AG6:AH6"/>
    <mergeCell ref="X8:Z8"/>
    <mergeCell ref="P7:T7"/>
    <mergeCell ref="AG7:AH7"/>
    <mergeCell ref="P6:T6"/>
    <mergeCell ref="P67:V67"/>
    <mergeCell ref="P58:V58"/>
    <mergeCell ref="P54:V54"/>
    <mergeCell ref="P55:V55"/>
    <mergeCell ref="P86:V86"/>
    <mergeCell ref="P79:V79"/>
    <mergeCell ref="P80:V80"/>
    <mergeCell ref="P81:V81"/>
    <mergeCell ref="P82:V82"/>
    <mergeCell ref="P85:V85"/>
    <mergeCell ref="P84:V84"/>
    <mergeCell ref="P74:V74"/>
    <mergeCell ref="P77:V77"/>
    <mergeCell ref="P75:V75"/>
    <mergeCell ref="P78:V78"/>
    <mergeCell ref="P76:V76"/>
    <mergeCell ref="P83:V83"/>
    <mergeCell ref="P49:W49"/>
    <mergeCell ref="P50:W50"/>
    <mergeCell ref="P51:W51"/>
    <mergeCell ref="AG49:AH49"/>
    <mergeCell ref="AG50:AH50"/>
    <mergeCell ref="AG51:AH51"/>
    <mergeCell ref="P73:V73"/>
    <mergeCell ref="P71:V71"/>
    <mergeCell ref="P61:V61"/>
    <mergeCell ref="P62:V62"/>
    <mergeCell ref="P59:V59"/>
    <mergeCell ref="P72:V72"/>
    <mergeCell ref="P52:V52"/>
    <mergeCell ref="P53:V53"/>
    <mergeCell ref="P69:V69"/>
    <mergeCell ref="P68:V68"/>
    <mergeCell ref="P63:V63"/>
    <mergeCell ref="P64:V64"/>
    <mergeCell ref="P65:V65"/>
    <mergeCell ref="P66:V66"/>
    <mergeCell ref="P70:V70"/>
    <mergeCell ref="P60:V60"/>
    <mergeCell ref="P57:V57"/>
    <mergeCell ref="P56:V56"/>
  </mergeCells>
  <conditionalFormatting sqref="E4:E7 E9:E10 E17 E30 E33 E52:E56 E66:E67 E87:E2445">
    <cfRule type="containsBlanks" priority="75" stopIfTrue="1">
      <formula>LEN(TRIM(E4))=0</formula>
    </cfRule>
    <cfRule type="cellIs" dxfId="79" priority="76" stopIfTrue="1" operator="lessThanOrEqual">
      <formula>$D4+14</formula>
    </cfRule>
    <cfRule type="cellIs" dxfId="78" priority="77" operator="greaterThanOrEqual">
      <formula>$D4+14</formula>
    </cfRule>
  </conditionalFormatting>
  <conditionalFormatting sqref="E14:E15">
    <cfRule type="containsBlanks" priority="15" stopIfTrue="1">
      <formula>LEN(TRIM(E14))=0</formula>
    </cfRule>
    <cfRule type="cellIs" dxfId="77" priority="16" stopIfTrue="1" operator="lessThanOrEqual">
      <formula>$D14+14</formula>
    </cfRule>
    <cfRule type="cellIs" dxfId="76" priority="17" operator="greaterThanOrEqual">
      <formula>$D14+14</formula>
    </cfRule>
  </conditionalFormatting>
  <conditionalFormatting sqref="E22:E24">
    <cfRule type="containsBlanks" priority="9" stopIfTrue="1">
      <formula>LEN(TRIM(E22))=0</formula>
    </cfRule>
    <cfRule type="cellIs" dxfId="75" priority="10" stopIfTrue="1" operator="lessThanOrEqual">
      <formula>$D22+14</formula>
    </cfRule>
    <cfRule type="cellIs" dxfId="74" priority="11" operator="greaterThanOrEqual">
      <formula>$D22+14</formula>
    </cfRule>
  </conditionalFormatting>
  <conditionalFormatting sqref="E59:E60">
    <cfRule type="containsBlanks" priority="45" stopIfTrue="1">
      <formula>LEN(TRIM(E59))=0</formula>
    </cfRule>
    <cfRule type="cellIs" dxfId="73" priority="46" stopIfTrue="1" operator="lessThanOrEqual">
      <formula>$D59+14</formula>
    </cfRule>
    <cfRule type="cellIs" dxfId="72" priority="47" operator="greaterThanOrEqual">
      <formula>$D59+14</formula>
    </cfRule>
  </conditionalFormatting>
  <conditionalFormatting sqref="E63:E64">
    <cfRule type="containsBlanks" priority="33" stopIfTrue="1">
      <formula>LEN(TRIM(E63))=0</formula>
    </cfRule>
    <cfRule type="cellIs" dxfId="71" priority="34" stopIfTrue="1" operator="lessThanOrEqual">
      <formula>$D63+14</formula>
    </cfRule>
    <cfRule type="cellIs" dxfId="70" priority="35" operator="greaterThanOrEqual">
      <formula>$D63+14</formula>
    </cfRule>
  </conditionalFormatting>
  <conditionalFormatting sqref="E74 E82">
    <cfRule type="containsBlanks" priority="21" stopIfTrue="1">
      <formula>LEN(TRIM(E74))=0</formula>
    </cfRule>
    <cfRule type="cellIs" dxfId="69" priority="22" stopIfTrue="1" operator="lessThanOrEqual">
      <formula>$D74+14</formula>
    </cfRule>
    <cfRule type="cellIs" dxfId="68" priority="23" operator="greaterThanOrEqual">
      <formula>$D74+14</formula>
    </cfRule>
  </conditionalFormatting>
  <conditionalFormatting sqref="AU1:AU1048576">
    <cfRule type="cellIs" dxfId="67" priority="1" operator="equal">
      <formula>"Yes"</formula>
    </cfRule>
  </conditionalFormatting>
  <conditionalFormatting sqref="BB4:BB78">
    <cfRule type="cellIs" dxfId="66" priority="4" stopIfTrue="1" operator="lessThanOrEqual">
      <formula>$E4+14</formula>
    </cfRule>
    <cfRule type="cellIs" dxfId="65" priority="5" operator="greaterThanOrEqual">
      <formula>$E4+14</formula>
    </cfRule>
  </conditionalFormatting>
  <conditionalFormatting sqref="BB4:BB1848">
    <cfRule type="containsBlanks" priority="3" stopIfTrue="1">
      <formula>LEN(TRIM(BB4))=0</formula>
    </cfRule>
  </conditionalFormatting>
  <conditionalFormatting sqref="BB79:BB86">
    <cfRule type="cellIs" dxfId="64" priority="25" stopIfTrue="1" operator="lessThanOrEqual">
      <formula>$E80+14</formula>
    </cfRule>
    <cfRule type="cellIs" dxfId="63" priority="26" operator="greaterThanOrEqual">
      <formula>$E80+14</formula>
    </cfRule>
  </conditionalFormatting>
  <conditionalFormatting sqref="BB87:BB1848">
    <cfRule type="cellIs" dxfId="62" priority="73" stopIfTrue="1" operator="lessThanOrEqual">
      <formula>$E87+14</formula>
    </cfRule>
    <cfRule type="cellIs" dxfId="61" priority="74" operator="greaterThanOrEqual">
      <formula>$E87+14</formula>
    </cfRule>
  </conditionalFormatting>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249"/>
  <sheetViews>
    <sheetView zoomScaleNormal="100" workbookViewId="0">
      <pane xSplit="4" ySplit="3" topLeftCell="AR211" activePane="bottomRight" state="frozen"/>
      <selection pane="topRight" activeCell="E1" sqref="E1"/>
      <selection pane="bottomLeft" activeCell="A4" sqref="A4"/>
      <selection pane="bottomRight" activeCell="AY232" sqref="AY232"/>
    </sheetView>
  </sheetViews>
  <sheetFormatPr defaultColWidth="9.33203125" defaultRowHeight="14.4" x14ac:dyDescent="0.3"/>
  <cols>
    <col min="1" max="1" width="13" style="134" customWidth="1"/>
    <col min="2" max="2" width="23.33203125" style="126" bestFit="1" customWidth="1"/>
    <col min="3" max="3" width="15.44140625" style="109" bestFit="1" customWidth="1"/>
    <col min="4" max="4" width="14.33203125" style="98" customWidth="1"/>
    <col min="5" max="5" width="11.88671875" style="98" customWidth="1"/>
    <col min="6" max="6" width="14.33203125" style="97" customWidth="1"/>
    <col min="7" max="8" width="9.33203125" style="127" customWidth="1"/>
    <col min="9" max="9" width="9.6640625" style="127" customWidth="1"/>
    <col min="10" max="10" width="9.33203125" style="127" customWidth="1"/>
    <col min="11" max="11" width="12.6640625" style="127" bestFit="1" customWidth="1"/>
    <col min="12" max="12" width="13.6640625" style="127" bestFit="1" customWidth="1"/>
    <col min="13" max="13" width="12.109375" style="128" bestFit="1" customWidth="1"/>
    <col min="14" max="14" width="7.6640625" style="129" customWidth="1"/>
    <col min="15" max="19" width="9.33203125" style="125" customWidth="1"/>
    <col min="20" max="20" width="11.6640625" style="124" bestFit="1" customWidth="1"/>
    <col min="21" max="21" width="12.109375" style="130" bestFit="1" customWidth="1"/>
    <col min="22" max="22" width="6.6640625" style="121" customWidth="1"/>
    <col min="23" max="25" width="9.33203125" style="96" customWidth="1"/>
    <col min="26" max="26" width="12.109375" style="98" bestFit="1" customWidth="1"/>
    <col min="27" max="27" width="9.33203125" style="97" customWidth="1"/>
    <col min="28" max="28" width="23.44140625" style="106" bestFit="1" customWidth="1"/>
    <col min="29" max="29" width="24.6640625" style="107" bestFit="1" customWidth="1"/>
    <col min="30" max="30" width="25.5546875" style="106" bestFit="1" customWidth="1"/>
    <col min="31" max="31" width="27.6640625" style="108" bestFit="1" customWidth="1"/>
    <col min="32" max="32" width="15.44140625" style="109" customWidth="1"/>
    <col min="33" max="33" width="14.44140625" style="109" bestFit="1" customWidth="1"/>
    <col min="34" max="34" width="14.44140625" style="109" customWidth="1"/>
    <col min="35" max="37" width="9.33203125" style="109" customWidth="1"/>
    <col min="38" max="38" width="13.44140625" style="109" customWidth="1"/>
    <col min="39" max="39" width="9.33203125" style="109" customWidth="1"/>
    <col min="40" max="40" width="9.33203125" style="110" customWidth="1"/>
    <col min="41" max="41" width="11.6640625" style="111" customWidth="1"/>
    <col min="42" max="42" width="13" style="111" customWidth="1"/>
    <col min="43" max="43" width="13.5546875" style="111" customWidth="1"/>
    <col min="44" max="44" width="12.33203125" style="111" customWidth="1"/>
    <col min="45" max="46" width="11" style="111" customWidth="1"/>
    <col min="47" max="47" width="16.5546875" style="112" bestFit="1" customWidth="1"/>
    <col min="48" max="48" width="6.6640625" style="113" customWidth="1"/>
    <col min="49" max="49" width="12.109375" style="131" bestFit="1" customWidth="1"/>
    <col min="50" max="50" width="10.6640625" style="107" customWidth="1"/>
    <col min="51" max="51" width="12.109375" style="132" bestFit="1" customWidth="1"/>
    <col min="52" max="52" width="9.33203125" style="133" customWidth="1"/>
    <col min="53" max="53" width="12.109375" style="130" bestFit="1" customWidth="1"/>
    <col min="54" max="54" width="9.33203125" style="124" customWidth="1"/>
    <col min="55" max="55" width="12.5546875" style="109" bestFit="1" customWidth="1"/>
    <col min="56" max="56" width="12.109375" style="123" bestFit="1" customWidth="1"/>
    <col min="57" max="57" width="9.33203125" style="109" customWidth="1"/>
    <col min="58" max="58" width="54.44140625" style="122" customWidth="1"/>
    <col min="59" max="78" width="9.33203125" style="61" customWidth="1"/>
    <col min="79" max="16384" width="9.33203125" style="61"/>
  </cols>
  <sheetData>
    <row r="1" spans="1:58" ht="23.7" customHeight="1" x14ac:dyDescent="0.3">
      <c r="A1" s="336" t="s">
        <v>1225</v>
      </c>
      <c r="B1" s="337"/>
      <c r="C1" s="303"/>
      <c r="D1" s="298"/>
      <c r="E1" s="298"/>
      <c r="F1" s="299"/>
      <c r="G1" s="338"/>
      <c r="H1" s="338"/>
      <c r="I1" s="338"/>
      <c r="J1" s="338"/>
      <c r="K1" s="338"/>
      <c r="L1" s="338"/>
      <c r="M1" s="339"/>
      <c r="N1" s="340"/>
      <c r="O1" s="334"/>
      <c r="P1" s="334"/>
      <c r="Q1" s="334"/>
      <c r="R1" s="334"/>
      <c r="S1" s="334"/>
      <c r="T1" s="334"/>
      <c r="U1" s="335"/>
      <c r="V1" s="330"/>
      <c r="W1" s="284"/>
      <c r="X1" s="284"/>
      <c r="Y1" s="284"/>
      <c r="Z1" s="298"/>
      <c r="AA1" s="299"/>
      <c r="AB1" s="300"/>
      <c r="AC1" s="301"/>
      <c r="AD1" s="300"/>
      <c r="AE1" s="302"/>
      <c r="AF1" s="303"/>
      <c r="AG1" s="303"/>
      <c r="AH1" s="303"/>
      <c r="AI1" s="303"/>
      <c r="AJ1" s="303"/>
      <c r="AK1" s="303"/>
      <c r="AL1" s="303"/>
      <c r="AM1" s="303"/>
      <c r="AN1" s="304"/>
      <c r="AO1" s="305"/>
      <c r="AP1" s="305"/>
      <c r="AQ1" s="305"/>
      <c r="AR1" s="305"/>
      <c r="AS1" s="305"/>
      <c r="AT1" s="305"/>
      <c r="AU1" s="306"/>
      <c r="AV1" s="307"/>
      <c r="AW1" s="341"/>
      <c r="AX1" s="301"/>
      <c r="AY1" s="342"/>
      <c r="AZ1" s="343"/>
      <c r="BA1" s="335"/>
      <c r="BB1" s="344"/>
      <c r="BC1" s="303"/>
      <c r="BD1" s="345"/>
      <c r="BE1" s="303"/>
      <c r="BF1" s="333"/>
    </row>
    <row r="2" spans="1:58" ht="44.25" customHeight="1" x14ac:dyDescent="0.3">
      <c r="A2" s="346" t="s">
        <v>1</v>
      </c>
      <c r="B2" s="348" t="s">
        <v>1226</v>
      </c>
      <c r="C2" s="322" t="s">
        <v>1227</v>
      </c>
      <c r="D2" s="325" t="s">
        <v>1228</v>
      </c>
      <c r="E2" s="325" t="s">
        <v>1229</v>
      </c>
      <c r="F2" s="324" t="s">
        <v>1230</v>
      </c>
      <c r="G2" s="320" t="s">
        <v>1231</v>
      </c>
      <c r="H2" s="338"/>
      <c r="I2" s="338"/>
      <c r="J2" s="338"/>
      <c r="K2" s="338"/>
      <c r="L2" s="338"/>
      <c r="M2" s="339"/>
      <c r="N2" s="340"/>
      <c r="O2" s="318" t="s">
        <v>1232</v>
      </c>
      <c r="P2" s="334"/>
      <c r="Q2" s="334"/>
      <c r="R2" s="334"/>
      <c r="S2" s="334"/>
      <c r="T2" s="334"/>
      <c r="U2" s="335"/>
      <c r="V2" s="330"/>
      <c r="W2" s="321" t="s">
        <v>1233</v>
      </c>
      <c r="X2" s="284"/>
      <c r="Y2" s="284"/>
      <c r="Z2" s="298"/>
      <c r="AA2" s="299"/>
      <c r="AB2" s="178" t="s">
        <v>1234</v>
      </c>
      <c r="AC2" s="9" t="s">
        <v>1235</v>
      </c>
      <c r="AD2" s="178" t="s">
        <v>1236</v>
      </c>
      <c r="AE2" s="10" t="s">
        <v>1237</v>
      </c>
      <c r="AF2" s="327" t="s">
        <v>1238</v>
      </c>
      <c r="AG2" s="328"/>
      <c r="AH2" s="329"/>
      <c r="AI2" s="322" t="s">
        <v>1239</v>
      </c>
      <c r="AJ2" s="303"/>
      <c r="AK2" s="303"/>
      <c r="AL2" s="303"/>
      <c r="AM2" s="303"/>
      <c r="AN2" s="304"/>
      <c r="AO2" s="324" t="s">
        <v>1240</v>
      </c>
      <c r="AP2" s="305"/>
      <c r="AQ2" s="305"/>
      <c r="AR2" s="305"/>
      <c r="AS2" s="305"/>
      <c r="AT2" s="305"/>
      <c r="AU2" s="306"/>
      <c r="AV2" s="307"/>
      <c r="AW2" s="316" t="s">
        <v>1241</v>
      </c>
      <c r="AX2" s="301"/>
      <c r="AY2" s="317" t="s">
        <v>1242</v>
      </c>
      <c r="AZ2" s="343"/>
      <c r="BA2" s="318" t="s">
        <v>1243</v>
      </c>
      <c r="BB2" s="344"/>
      <c r="BC2" s="319" t="s">
        <v>1244</v>
      </c>
      <c r="BD2" s="345"/>
      <c r="BE2" s="303"/>
      <c r="BF2" s="326" t="s">
        <v>1245</v>
      </c>
    </row>
    <row r="3" spans="1:58" ht="72" customHeight="1" x14ac:dyDescent="0.3">
      <c r="A3" s="347"/>
      <c r="B3" s="337"/>
      <c r="C3" s="303"/>
      <c r="D3" s="298"/>
      <c r="E3" s="298"/>
      <c r="F3" s="299"/>
      <c r="G3" s="5" t="s">
        <v>1246</v>
      </c>
      <c r="H3" s="6" t="s">
        <v>1247</v>
      </c>
      <c r="I3" s="6" t="s">
        <v>1248</v>
      </c>
      <c r="J3" s="6" t="s">
        <v>1249</v>
      </c>
      <c r="K3" s="6" t="s">
        <v>1250</v>
      </c>
      <c r="L3" s="6" t="s">
        <v>1997</v>
      </c>
      <c r="M3" s="6" t="s">
        <v>1252</v>
      </c>
      <c r="N3" s="5" t="s">
        <v>1253</v>
      </c>
      <c r="O3" s="8" t="s">
        <v>1254</v>
      </c>
      <c r="P3" s="8" t="s">
        <v>1255</v>
      </c>
      <c r="Q3" s="8" t="s">
        <v>1256</v>
      </c>
      <c r="R3" s="8" t="s">
        <v>1257</v>
      </c>
      <c r="S3" s="8" t="s">
        <v>1258</v>
      </c>
      <c r="T3" s="8" t="s">
        <v>1259</v>
      </c>
      <c r="U3" s="8" t="s">
        <v>1252</v>
      </c>
      <c r="V3" s="7" t="s">
        <v>1253</v>
      </c>
      <c r="W3" s="180" t="s">
        <v>1256</v>
      </c>
      <c r="X3" s="180" t="s">
        <v>1260</v>
      </c>
      <c r="Y3" s="180" t="s">
        <v>1257</v>
      </c>
      <c r="Z3" s="180" t="s">
        <v>1252</v>
      </c>
      <c r="AA3" s="179" t="s">
        <v>1253</v>
      </c>
      <c r="AB3" s="178" t="s">
        <v>1261</v>
      </c>
      <c r="AC3" s="9" t="s">
        <v>1261</v>
      </c>
      <c r="AD3" s="178" t="s">
        <v>1261</v>
      </c>
      <c r="AE3" s="10" t="s">
        <v>1261</v>
      </c>
      <c r="AF3" s="11" t="s">
        <v>1262</v>
      </c>
      <c r="AG3" s="11" t="s">
        <v>1263</v>
      </c>
      <c r="AH3" s="11" t="s">
        <v>1998</v>
      </c>
      <c r="AI3" s="11" t="s">
        <v>1265</v>
      </c>
      <c r="AJ3" s="11" t="s">
        <v>1266</v>
      </c>
      <c r="AK3" s="11" t="s">
        <v>1263</v>
      </c>
      <c r="AL3" s="11" t="s">
        <v>1267</v>
      </c>
      <c r="AM3" s="11" t="s">
        <v>1268</v>
      </c>
      <c r="AN3" s="11" t="s">
        <v>1253</v>
      </c>
      <c r="AO3" s="179" t="s">
        <v>1269</v>
      </c>
      <c r="AP3" s="179" t="s">
        <v>1270</v>
      </c>
      <c r="AQ3" s="179" t="s">
        <v>1271</v>
      </c>
      <c r="AR3" s="179" t="s">
        <v>1272</v>
      </c>
      <c r="AS3" s="179" t="s">
        <v>1273</v>
      </c>
      <c r="AT3" s="179" t="s">
        <v>1274</v>
      </c>
      <c r="AU3" s="180" t="s">
        <v>1275</v>
      </c>
      <c r="AV3" s="179" t="s">
        <v>1253</v>
      </c>
      <c r="AW3" s="14" t="s">
        <v>1275</v>
      </c>
      <c r="AX3" s="9" t="s">
        <v>1253</v>
      </c>
      <c r="AY3" s="15" t="s">
        <v>1275</v>
      </c>
      <c r="AZ3" s="12" t="s">
        <v>1253</v>
      </c>
      <c r="BA3" s="13" t="s">
        <v>1275</v>
      </c>
      <c r="BB3" s="176" t="s">
        <v>1253</v>
      </c>
      <c r="BC3" s="177" t="s">
        <v>1261</v>
      </c>
      <c r="BD3" s="16" t="s">
        <v>1275</v>
      </c>
      <c r="BE3" s="177" t="s">
        <v>1253</v>
      </c>
      <c r="BF3" s="333"/>
    </row>
    <row r="4" spans="1:58" x14ac:dyDescent="0.3">
      <c r="A4" s="134" t="s">
        <v>27</v>
      </c>
      <c r="B4" s="126" t="s">
        <v>1999</v>
      </c>
      <c r="C4" s="109" t="s">
        <v>2000</v>
      </c>
      <c r="D4" s="98">
        <v>44342</v>
      </c>
      <c r="E4" s="98">
        <v>44350</v>
      </c>
      <c r="G4" s="127" t="s">
        <v>1278</v>
      </c>
      <c r="H4" s="127" t="s">
        <v>1278</v>
      </c>
      <c r="I4" s="127" t="s">
        <v>1278</v>
      </c>
      <c r="J4" s="127" t="s">
        <v>1278</v>
      </c>
      <c r="K4" s="127" t="s">
        <v>1278</v>
      </c>
      <c r="L4" s="127" t="s">
        <v>1278</v>
      </c>
      <c r="M4" s="128">
        <v>44357</v>
      </c>
      <c r="N4" s="129" t="s">
        <v>1287</v>
      </c>
      <c r="O4" s="125" t="s">
        <v>1278</v>
      </c>
      <c r="P4" s="125" t="s">
        <v>1278</v>
      </c>
      <c r="Q4" s="125" t="s">
        <v>1278</v>
      </c>
      <c r="R4" s="125" t="s">
        <v>1278</v>
      </c>
      <c r="S4" s="125" t="s">
        <v>1278</v>
      </c>
      <c r="T4" s="125"/>
      <c r="U4" s="130">
        <v>44357</v>
      </c>
      <c r="V4" s="121" t="s">
        <v>1287</v>
      </c>
      <c r="W4" s="96" t="s">
        <v>1278</v>
      </c>
      <c r="X4" s="96" t="s">
        <v>1278</v>
      </c>
      <c r="Y4" s="96" t="s">
        <v>1278</v>
      </c>
      <c r="Z4" s="98">
        <v>44357</v>
      </c>
      <c r="AA4" s="97" t="s">
        <v>1287</v>
      </c>
      <c r="AB4" s="106" t="s">
        <v>2001</v>
      </c>
      <c r="AC4" s="107" t="s">
        <v>2002</v>
      </c>
      <c r="AD4" s="106" t="s">
        <v>2003</v>
      </c>
      <c r="AE4" s="108" t="s">
        <v>1280</v>
      </c>
      <c r="AF4" s="143" t="s">
        <v>1278</v>
      </c>
      <c r="AG4" s="143" t="s">
        <v>1278</v>
      </c>
      <c r="AH4" s="109" t="s">
        <v>1280</v>
      </c>
      <c r="AI4" s="143" t="s">
        <v>1278</v>
      </c>
      <c r="AJ4" s="143" t="s">
        <v>1278</v>
      </c>
      <c r="AK4" s="143" t="s">
        <v>1278</v>
      </c>
      <c r="AL4" s="143" t="s">
        <v>1278</v>
      </c>
      <c r="AM4" s="143" t="s">
        <v>1278</v>
      </c>
      <c r="AN4" s="110" t="s">
        <v>1287</v>
      </c>
      <c r="AO4" s="144" t="s">
        <v>1278</v>
      </c>
      <c r="AP4" s="144" t="s">
        <v>1278</v>
      </c>
      <c r="AQ4" s="144" t="s">
        <v>1278</v>
      </c>
      <c r="AR4" s="144" t="s">
        <v>1278</v>
      </c>
      <c r="AS4" s="144" t="s">
        <v>1278</v>
      </c>
      <c r="AT4" s="111" t="s">
        <v>1280</v>
      </c>
      <c r="AU4" s="112">
        <v>44357</v>
      </c>
      <c r="AV4" s="113" t="s">
        <v>1287</v>
      </c>
      <c r="AW4" s="131">
        <v>44357</v>
      </c>
      <c r="AX4" s="107" t="s">
        <v>1287</v>
      </c>
      <c r="AY4" s="132">
        <v>44357</v>
      </c>
      <c r="AZ4" s="133" t="s">
        <v>1287</v>
      </c>
      <c r="BA4" s="130">
        <v>44358</v>
      </c>
      <c r="BB4" s="124" t="s">
        <v>1284</v>
      </c>
      <c r="BC4" t="s">
        <v>2004</v>
      </c>
      <c r="BD4" t="s">
        <v>1286</v>
      </c>
      <c r="BE4" t="s">
        <v>1287</v>
      </c>
    </row>
    <row r="5" spans="1:58" x14ac:dyDescent="0.3">
      <c r="A5" s="134" t="s">
        <v>31</v>
      </c>
      <c r="B5" s="126" t="s">
        <v>2005</v>
      </c>
      <c r="C5" s="109" t="s">
        <v>2000</v>
      </c>
      <c r="D5" s="98">
        <v>44343</v>
      </c>
      <c r="E5" s="98">
        <v>44350</v>
      </c>
      <c r="G5" s="127" t="s">
        <v>1278</v>
      </c>
      <c r="H5" s="127" t="s">
        <v>1278</v>
      </c>
      <c r="I5" s="127" t="s">
        <v>1278</v>
      </c>
      <c r="J5" s="127" t="s">
        <v>1278</v>
      </c>
      <c r="K5" s="127" t="s">
        <v>1278</v>
      </c>
      <c r="L5" s="127" t="s">
        <v>1278</v>
      </c>
      <c r="M5" s="128">
        <v>44357</v>
      </c>
      <c r="N5" s="129" t="s">
        <v>1287</v>
      </c>
      <c r="O5" s="125" t="s">
        <v>1278</v>
      </c>
      <c r="P5" s="125" t="s">
        <v>1278</v>
      </c>
      <c r="Q5" s="125" t="s">
        <v>1278</v>
      </c>
      <c r="R5" s="125" t="s">
        <v>1278</v>
      </c>
      <c r="S5" s="125" t="s">
        <v>1278</v>
      </c>
      <c r="T5" s="125"/>
      <c r="U5" s="130">
        <v>44357</v>
      </c>
      <c r="V5" s="121" t="s">
        <v>1287</v>
      </c>
      <c r="W5" s="96" t="s">
        <v>1278</v>
      </c>
      <c r="X5" s="96" t="s">
        <v>1278</v>
      </c>
      <c r="Y5" s="96" t="s">
        <v>1278</v>
      </c>
      <c r="Z5" s="98">
        <v>44357</v>
      </c>
      <c r="AA5" s="97" t="s">
        <v>1287</v>
      </c>
      <c r="AB5" s="106" t="s">
        <v>2006</v>
      </c>
      <c r="AC5" s="107" t="s">
        <v>2007</v>
      </c>
      <c r="AD5" s="106" t="s">
        <v>2008</v>
      </c>
      <c r="AE5" s="108" t="s">
        <v>1280</v>
      </c>
      <c r="AF5" s="143" t="s">
        <v>1278</v>
      </c>
      <c r="AG5" s="143" t="s">
        <v>1278</v>
      </c>
      <c r="AH5" s="109" t="s">
        <v>1280</v>
      </c>
      <c r="AI5" s="143" t="s">
        <v>1278</v>
      </c>
      <c r="AJ5" s="143" t="s">
        <v>1278</v>
      </c>
      <c r="AK5" s="143" t="s">
        <v>1278</v>
      </c>
      <c r="AL5" s="143" t="s">
        <v>1278</v>
      </c>
      <c r="AM5" s="143" t="s">
        <v>1278</v>
      </c>
      <c r="AN5" s="110" t="s">
        <v>1287</v>
      </c>
      <c r="AO5" s="144" t="s">
        <v>1278</v>
      </c>
      <c r="AP5" s="144" t="s">
        <v>1278</v>
      </c>
      <c r="AQ5" s="144" t="s">
        <v>1278</v>
      </c>
      <c r="AR5" s="144" t="s">
        <v>1278</v>
      </c>
      <c r="AS5" s="144" t="s">
        <v>1278</v>
      </c>
      <c r="AT5" s="111" t="s">
        <v>1280</v>
      </c>
      <c r="AU5" s="112">
        <v>44357</v>
      </c>
      <c r="AV5" s="113" t="s">
        <v>1287</v>
      </c>
      <c r="AW5" s="131">
        <v>44357</v>
      </c>
      <c r="AX5" s="107" t="s">
        <v>1287</v>
      </c>
      <c r="AY5" s="132">
        <v>44357</v>
      </c>
      <c r="AZ5" s="133" t="s">
        <v>1287</v>
      </c>
      <c r="BA5" s="130">
        <v>44358</v>
      </c>
      <c r="BB5" s="124" t="s">
        <v>1284</v>
      </c>
      <c r="BC5" t="s">
        <v>2009</v>
      </c>
      <c r="BD5" t="s">
        <v>1286</v>
      </c>
      <c r="BE5" t="s">
        <v>1287</v>
      </c>
    </row>
    <row r="6" spans="1:58" x14ac:dyDescent="0.3">
      <c r="A6" s="134" t="s">
        <v>63</v>
      </c>
      <c r="B6" s="126" t="s">
        <v>2010</v>
      </c>
      <c r="C6" s="109" t="s">
        <v>1277</v>
      </c>
      <c r="D6" s="98">
        <v>44449</v>
      </c>
      <c r="E6" s="98">
        <v>44459</v>
      </c>
      <c r="F6" s="97">
        <v>19913</v>
      </c>
      <c r="G6" s="127" t="s">
        <v>1278</v>
      </c>
      <c r="H6" s="127" t="s">
        <v>1278</v>
      </c>
      <c r="I6" s="127" t="s">
        <v>1278</v>
      </c>
      <c r="J6" s="127" t="s">
        <v>1278</v>
      </c>
      <c r="K6" s="127" t="s">
        <v>1278</v>
      </c>
      <c r="L6" s="127" t="s">
        <v>1278</v>
      </c>
      <c r="M6" s="128">
        <v>44463</v>
      </c>
      <c r="N6" s="129" t="s">
        <v>1284</v>
      </c>
      <c r="T6" s="125"/>
      <c r="U6" s="130">
        <v>44463</v>
      </c>
      <c r="V6" s="121" t="s">
        <v>1284</v>
      </c>
      <c r="W6" s="96" t="s">
        <v>1278</v>
      </c>
      <c r="X6" s="96" t="s">
        <v>1278</v>
      </c>
      <c r="Y6" s="96" t="s">
        <v>1278</v>
      </c>
      <c r="Z6" s="98">
        <v>44466</v>
      </c>
      <c r="AA6" s="97" t="s">
        <v>1284</v>
      </c>
      <c r="AB6" s="106" t="s">
        <v>2011</v>
      </c>
      <c r="AC6" s="107" t="s">
        <v>2012</v>
      </c>
      <c r="AD6" s="106" t="s">
        <v>2013</v>
      </c>
      <c r="AE6" s="108" t="s">
        <v>1517</v>
      </c>
      <c r="AF6" s="143" t="s">
        <v>1278</v>
      </c>
      <c r="AG6" s="143" t="s">
        <v>1278</v>
      </c>
      <c r="AH6" s="109" t="s">
        <v>1280</v>
      </c>
      <c r="AI6" s="143" t="s">
        <v>1278</v>
      </c>
      <c r="AJ6" s="143" t="s">
        <v>1278</v>
      </c>
      <c r="AK6" s="143" t="s">
        <v>1278</v>
      </c>
      <c r="AL6" s="143" t="s">
        <v>1278</v>
      </c>
      <c r="AM6" s="143" t="s">
        <v>1278</v>
      </c>
      <c r="AN6" s="110" t="s">
        <v>1284</v>
      </c>
      <c r="AO6" s="144" t="s">
        <v>1278</v>
      </c>
      <c r="AP6" s="144" t="s">
        <v>1278</v>
      </c>
      <c r="AQ6" s="144" t="s">
        <v>1278</v>
      </c>
      <c r="AR6" s="144" t="s">
        <v>1278</v>
      </c>
      <c r="AS6" s="144" t="s">
        <v>1278</v>
      </c>
      <c r="AT6" s="111" t="s">
        <v>1280</v>
      </c>
      <c r="AU6" s="112">
        <v>44467</v>
      </c>
      <c r="AV6" s="113" t="s">
        <v>1284</v>
      </c>
      <c r="AW6" s="131">
        <v>44467</v>
      </c>
      <c r="AX6" s="107" t="s">
        <v>1284</v>
      </c>
      <c r="AY6" s="132">
        <v>44467</v>
      </c>
      <c r="AZ6" s="133" t="s">
        <v>1284</v>
      </c>
      <c r="BA6" s="130">
        <v>44467</v>
      </c>
      <c r="BB6" s="124" t="s">
        <v>1284</v>
      </c>
      <c r="BC6" s="109" t="s">
        <v>62</v>
      </c>
      <c r="BD6" s="123">
        <v>44482</v>
      </c>
      <c r="BE6" s="109" t="s">
        <v>1284</v>
      </c>
    </row>
    <row r="7" spans="1:58" x14ac:dyDescent="0.3">
      <c r="A7" s="134" t="s">
        <v>65</v>
      </c>
      <c r="B7" s="126" t="s">
        <v>2014</v>
      </c>
      <c r="C7" s="109" t="s">
        <v>1870</v>
      </c>
      <c r="D7" s="98">
        <v>44449</v>
      </c>
      <c r="E7" s="98">
        <v>44460</v>
      </c>
      <c r="F7" s="97">
        <v>19955</v>
      </c>
      <c r="G7" s="127" t="s">
        <v>1278</v>
      </c>
      <c r="H7" s="127" t="s">
        <v>1278</v>
      </c>
      <c r="I7" s="127" t="s">
        <v>1278</v>
      </c>
      <c r="J7" s="127" t="s">
        <v>1278</v>
      </c>
      <c r="K7" s="127" t="s">
        <v>1278</v>
      </c>
      <c r="L7" s="127" t="s">
        <v>1278</v>
      </c>
      <c r="M7" s="128">
        <v>44464</v>
      </c>
      <c r="N7" s="129" t="s">
        <v>1284</v>
      </c>
      <c r="O7" s="352" t="s">
        <v>1517</v>
      </c>
      <c r="P7" s="334"/>
      <c r="Q7" s="334"/>
      <c r="R7" s="334"/>
      <c r="S7" s="334"/>
      <c r="T7" s="125"/>
      <c r="U7" s="130">
        <v>44464</v>
      </c>
      <c r="V7" s="121" t="s">
        <v>1284</v>
      </c>
      <c r="W7" s="96" t="s">
        <v>1278</v>
      </c>
      <c r="X7" s="96" t="s">
        <v>1278</v>
      </c>
      <c r="Y7" s="96" t="s">
        <v>1278</v>
      </c>
      <c r="Z7" s="98">
        <v>44464</v>
      </c>
      <c r="AA7" s="97" t="s">
        <v>1284</v>
      </c>
      <c r="AB7" s="106" t="s">
        <v>1517</v>
      </c>
      <c r="AC7" s="107" t="s">
        <v>1517</v>
      </c>
      <c r="AD7" s="106" t="s">
        <v>2015</v>
      </c>
      <c r="AE7" s="108" t="s">
        <v>1517</v>
      </c>
      <c r="AF7" s="109" t="s">
        <v>1517</v>
      </c>
      <c r="AG7" s="109" t="s">
        <v>1517</v>
      </c>
      <c r="AH7" s="109" t="s">
        <v>1280</v>
      </c>
      <c r="AI7" s="143" t="s">
        <v>1278</v>
      </c>
      <c r="AJ7" s="143" t="s">
        <v>1278</v>
      </c>
      <c r="AK7" s="143" t="s">
        <v>1278</v>
      </c>
      <c r="AL7" s="143" t="s">
        <v>1278</v>
      </c>
      <c r="AM7" s="143" t="s">
        <v>1278</v>
      </c>
      <c r="AN7" s="110" t="s">
        <v>1284</v>
      </c>
      <c r="AO7" s="144" t="s">
        <v>1278</v>
      </c>
      <c r="AP7" s="144" t="s">
        <v>1278</v>
      </c>
      <c r="AQ7" s="144" t="s">
        <v>1278</v>
      </c>
      <c r="AR7" s="144" t="s">
        <v>1278</v>
      </c>
      <c r="AS7" s="144" t="s">
        <v>1278</v>
      </c>
      <c r="AT7" s="111" t="s">
        <v>1280</v>
      </c>
      <c r="AU7" s="112">
        <v>44467</v>
      </c>
      <c r="AV7" s="113" t="s">
        <v>1284</v>
      </c>
      <c r="AW7" s="131">
        <v>44467</v>
      </c>
      <c r="AX7" s="107" t="s">
        <v>1284</v>
      </c>
      <c r="AY7" s="132">
        <v>44467</v>
      </c>
      <c r="AZ7" s="133" t="s">
        <v>1284</v>
      </c>
      <c r="BA7" s="130">
        <v>44467</v>
      </c>
      <c r="BB7" s="124" t="s">
        <v>1284</v>
      </c>
      <c r="BC7" s="109" t="s">
        <v>64</v>
      </c>
      <c r="BD7" s="123">
        <v>44482</v>
      </c>
      <c r="BE7" s="109" t="s">
        <v>1284</v>
      </c>
    </row>
    <row r="8" spans="1:58" x14ac:dyDescent="0.3">
      <c r="A8" s="134" t="s">
        <v>67</v>
      </c>
      <c r="B8" s="126" t="s">
        <v>2016</v>
      </c>
      <c r="C8" s="109" t="s">
        <v>1870</v>
      </c>
      <c r="D8" s="98">
        <v>44449</v>
      </c>
      <c r="E8" s="98">
        <v>44460</v>
      </c>
      <c r="F8" s="97">
        <v>19955</v>
      </c>
      <c r="G8" s="127" t="s">
        <v>1278</v>
      </c>
      <c r="H8" s="127" t="s">
        <v>1278</v>
      </c>
      <c r="I8" s="127" t="s">
        <v>1278</v>
      </c>
      <c r="J8" s="127" t="s">
        <v>1278</v>
      </c>
      <c r="K8" s="127" t="s">
        <v>1278</v>
      </c>
      <c r="L8" s="127" t="s">
        <v>1278</v>
      </c>
      <c r="M8" s="128">
        <v>44464</v>
      </c>
      <c r="N8" s="129" t="s">
        <v>1284</v>
      </c>
      <c r="O8" s="352" t="s">
        <v>1517</v>
      </c>
      <c r="P8" s="334"/>
      <c r="Q8" s="334"/>
      <c r="R8" s="334"/>
      <c r="S8" s="334"/>
      <c r="T8" s="125"/>
      <c r="U8" s="130">
        <v>44464</v>
      </c>
      <c r="V8" s="121" t="s">
        <v>1284</v>
      </c>
      <c r="W8" s="96" t="s">
        <v>1278</v>
      </c>
      <c r="X8" s="96" t="s">
        <v>1278</v>
      </c>
      <c r="Y8" s="96" t="s">
        <v>1278</v>
      </c>
      <c r="Z8" s="98">
        <v>44464</v>
      </c>
      <c r="AA8" s="97" t="s">
        <v>1284</v>
      </c>
      <c r="AB8" s="106" t="s">
        <v>1517</v>
      </c>
      <c r="AC8" s="107" t="s">
        <v>1517</v>
      </c>
      <c r="AD8" s="106" t="s">
        <v>2017</v>
      </c>
      <c r="AE8" s="108" t="s">
        <v>1517</v>
      </c>
      <c r="AF8" s="109" t="s">
        <v>1517</v>
      </c>
      <c r="AG8" s="109" t="s">
        <v>1517</v>
      </c>
      <c r="AH8" s="109" t="s">
        <v>1280</v>
      </c>
      <c r="AI8" s="143" t="s">
        <v>1278</v>
      </c>
      <c r="AJ8" s="143" t="s">
        <v>1278</v>
      </c>
      <c r="AK8" s="143" t="s">
        <v>1278</v>
      </c>
      <c r="AL8" s="143" t="s">
        <v>1278</v>
      </c>
      <c r="AM8" s="143" t="s">
        <v>1278</v>
      </c>
      <c r="AN8" s="110" t="s">
        <v>1284</v>
      </c>
      <c r="AO8" s="144" t="s">
        <v>1278</v>
      </c>
      <c r="AP8" s="144" t="s">
        <v>1278</v>
      </c>
      <c r="AQ8" s="144" t="s">
        <v>1278</v>
      </c>
      <c r="AR8" s="144" t="s">
        <v>1278</v>
      </c>
      <c r="AS8" s="144" t="s">
        <v>1278</v>
      </c>
      <c r="AT8" s="111" t="s">
        <v>1280</v>
      </c>
      <c r="AU8" s="112">
        <v>44467</v>
      </c>
      <c r="AV8" s="113" t="s">
        <v>1284</v>
      </c>
      <c r="AW8" s="131">
        <v>44467</v>
      </c>
      <c r="AX8" s="107" t="s">
        <v>1284</v>
      </c>
      <c r="AY8" s="132">
        <v>44467</v>
      </c>
      <c r="AZ8" s="133" t="s">
        <v>1284</v>
      </c>
      <c r="BA8" s="130">
        <v>44467</v>
      </c>
      <c r="BB8" s="124" t="s">
        <v>1284</v>
      </c>
      <c r="BC8" s="109" t="s">
        <v>66</v>
      </c>
      <c r="BD8" s="123">
        <v>44482</v>
      </c>
      <c r="BE8" s="109" t="s">
        <v>1284</v>
      </c>
    </row>
    <row r="9" spans="1:58" x14ac:dyDescent="0.3">
      <c r="A9" s="134" t="s">
        <v>69</v>
      </c>
      <c r="B9" s="126" t="s">
        <v>2018</v>
      </c>
      <c r="C9" s="109" t="s">
        <v>1870</v>
      </c>
      <c r="D9" s="98">
        <v>44449</v>
      </c>
      <c r="E9" s="98">
        <v>44460</v>
      </c>
      <c r="F9" s="97">
        <v>19955</v>
      </c>
      <c r="G9" s="127" t="s">
        <v>1278</v>
      </c>
      <c r="H9" s="127" t="s">
        <v>1278</v>
      </c>
      <c r="I9" s="127" t="s">
        <v>1278</v>
      </c>
      <c r="J9" s="127" t="s">
        <v>1278</v>
      </c>
      <c r="K9" s="127" t="s">
        <v>1278</v>
      </c>
      <c r="L9" s="127" t="s">
        <v>1278</v>
      </c>
      <c r="M9" s="128">
        <v>44464</v>
      </c>
      <c r="N9" s="129" t="s">
        <v>1284</v>
      </c>
      <c r="O9" s="352" t="s">
        <v>1517</v>
      </c>
      <c r="P9" s="334"/>
      <c r="Q9" s="334"/>
      <c r="R9" s="334"/>
      <c r="S9" s="334"/>
      <c r="T9" s="125"/>
      <c r="U9" s="130">
        <v>44464</v>
      </c>
      <c r="V9" s="121" t="s">
        <v>1284</v>
      </c>
      <c r="W9" s="96" t="s">
        <v>1278</v>
      </c>
      <c r="X9" s="96" t="s">
        <v>1278</v>
      </c>
      <c r="Y9" s="96" t="s">
        <v>1278</v>
      </c>
      <c r="Z9" s="98">
        <v>44464</v>
      </c>
      <c r="AA9" s="97" t="s">
        <v>1284</v>
      </c>
      <c r="AB9" s="106" t="s">
        <v>1517</v>
      </c>
      <c r="AC9" s="107" t="s">
        <v>1517</v>
      </c>
      <c r="AD9" s="106" t="s">
        <v>2019</v>
      </c>
      <c r="AE9" s="108" t="s">
        <v>1517</v>
      </c>
      <c r="AF9" s="109" t="s">
        <v>1517</v>
      </c>
      <c r="AG9" s="109" t="s">
        <v>1517</v>
      </c>
      <c r="AH9" s="109" t="s">
        <v>1280</v>
      </c>
      <c r="AI9" s="143" t="s">
        <v>1278</v>
      </c>
      <c r="AJ9" s="143" t="s">
        <v>1278</v>
      </c>
      <c r="AK9" s="143" t="s">
        <v>1278</v>
      </c>
      <c r="AL9" s="143" t="s">
        <v>1278</v>
      </c>
      <c r="AM9" s="143" t="s">
        <v>1278</v>
      </c>
      <c r="AN9" s="110" t="s">
        <v>1284</v>
      </c>
      <c r="AO9" s="144" t="s">
        <v>1278</v>
      </c>
      <c r="AP9" s="144" t="s">
        <v>1278</v>
      </c>
      <c r="AQ9" s="144" t="s">
        <v>1278</v>
      </c>
      <c r="AR9" s="144" t="s">
        <v>1278</v>
      </c>
      <c r="AS9" s="144" t="s">
        <v>1278</v>
      </c>
      <c r="AT9" s="111" t="s">
        <v>1280</v>
      </c>
      <c r="AU9" s="112">
        <v>44467</v>
      </c>
      <c r="AV9" s="113" t="s">
        <v>1284</v>
      </c>
      <c r="AW9" s="131">
        <v>44467</v>
      </c>
      <c r="AX9" s="107" t="s">
        <v>1284</v>
      </c>
      <c r="AY9" s="132">
        <v>44467</v>
      </c>
      <c r="AZ9" s="133" t="s">
        <v>1284</v>
      </c>
      <c r="BA9" s="130">
        <v>44467</v>
      </c>
      <c r="BB9" s="124" t="s">
        <v>1284</v>
      </c>
      <c r="BC9" s="109" t="s">
        <v>68</v>
      </c>
      <c r="BD9" s="123">
        <v>44482</v>
      </c>
      <c r="BE9" s="109" t="s">
        <v>1284</v>
      </c>
    </row>
    <row r="10" spans="1:58" x14ac:dyDescent="0.3">
      <c r="A10" s="84" t="s">
        <v>135</v>
      </c>
      <c r="B10" s="85" t="s">
        <v>2020</v>
      </c>
      <c r="C10" s="84" t="s">
        <v>2021</v>
      </c>
      <c r="D10" s="77">
        <v>44476</v>
      </c>
      <c r="E10" s="77">
        <v>44494</v>
      </c>
      <c r="F10" s="97">
        <v>19955</v>
      </c>
      <c r="G10" s="127" t="s">
        <v>1278</v>
      </c>
      <c r="H10" s="127" t="s">
        <v>1278</v>
      </c>
      <c r="I10" s="127" t="s">
        <v>1278</v>
      </c>
      <c r="J10" s="127" t="s">
        <v>1278</v>
      </c>
      <c r="K10" s="127" t="s">
        <v>1278</v>
      </c>
      <c r="L10" s="127" t="s">
        <v>1278</v>
      </c>
      <c r="M10" s="128">
        <v>44495</v>
      </c>
      <c r="N10" s="129" t="s">
        <v>1287</v>
      </c>
      <c r="O10" s="330" t="s">
        <v>1280</v>
      </c>
      <c r="P10" s="334"/>
      <c r="Q10" s="334"/>
      <c r="R10" s="334"/>
      <c r="S10" s="334"/>
      <c r="T10" s="125"/>
      <c r="U10" s="130">
        <v>44495</v>
      </c>
      <c r="V10" s="121" t="s">
        <v>1287</v>
      </c>
      <c r="W10" s="96" t="s">
        <v>1278</v>
      </c>
      <c r="X10" s="96" t="s">
        <v>1278</v>
      </c>
      <c r="Y10" s="96" t="s">
        <v>1278</v>
      </c>
      <c r="Z10" s="98">
        <v>44495</v>
      </c>
      <c r="AA10" s="97" t="s">
        <v>1287</v>
      </c>
      <c r="AB10" s="106" t="s">
        <v>1280</v>
      </c>
      <c r="AC10" s="107" t="s">
        <v>1280</v>
      </c>
      <c r="AD10" s="106" t="s">
        <v>2022</v>
      </c>
      <c r="AE10" s="108" t="s">
        <v>1280</v>
      </c>
      <c r="AF10" s="109" t="s">
        <v>1280</v>
      </c>
      <c r="AG10" s="109" t="s">
        <v>1280</v>
      </c>
      <c r="AH10" s="109" t="s">
        <v>1280</v>
      </c>
      <c r="AI10" s="143" t="s">
        <v>1278</v>
      </c>
      <c r="AJ10" s="143" t="s">
        <v>1278</v>
      </c>
      <c r="AK10" s="143" t="s">
        <v>1278</v>
      </c>
      <c r="AL10" s="143" t="s">
        <v>1278</v>
      </c>
      <c r="AM10" s="143" t="s">
        <v>1278</v>
      </c>
      <c r="AN10" s="109" t="s">
        <v>1287</v>
      </c>
      <c r="AO10" s="144" t="s">
        <v>1278</v>
      </c>
      <c r="AP10" s="144" t="s">
        <v>1278</v>
      </c>
      <c r="AQ10" s="144" t="s">
        <v>1278</v>
      </c>
      <c r="AR10" s="144" t="s">
        <v>1278</v>
      </c>
      <c r="AS10" s="144" t="s">
        <v>1278</v>
      </c>
      <c r="AT10" s="111" t="s">
        <v>1280</v>
      </c>
      <c r="AU10" s="112">
        <v>44496</v>
      </c>
      <c r="AV10" s="113" t="s">
        <v>1287</v>
      </c>
      <c r="AW10" s="131">
        <v>44496</v>
      </c>
      <c r="AX10" s="107" t="s">
        <v>1287</v>
      </c>
      <c r="AY10" s="132">
        <v>44496</v>
      </c>
      <c r="AZ10" s="133" t="s">
        <v>1287</v>
      </c>
      <c r="BA10" s="130">
        <v>44497</v>
      </c>
      <c r="BB10" s="124" t="s">
        <v>1284</v>
      </c>
      <c r="BC10" s="109" t="s">
        <v>2023</v>
      </c>
      <c r="BD10" s="123" t="s">
        <v>1348</v>
      </c>
      <c r="BE10" s="109" t="s">
        <v>1287</v>
      </c>
    </row>
    <row r="11" spans="1:58" x14ac:dyDescent="0.3">
      <c r="A11" s="84" t="s">
        <v>27</v>
      </c>
      <c r="B11" s="85" t="s">
        <v>2024</v>
      </c>
      <c r="C11" s="84" t="s">
        <v>2021</v>
      </c>
      <c r="D11" s="77">
        <v>44476</v>
      </c>
      <c r="E11" s="77">
        <v>44494</v>
      </c>
      <c r="F11" s="97">
        <v>19955</v>
      </c>
      <c r="G11" s="127" t="s">
        <v>1278</v>
      </c>
      <c r="H11" s="127" t="s">
        <v>1278</v>
      </c>
      <c r="I11" s="127" t="s">
        <v>1278</v>
      </c>
      <c r="J11" s="127" t="s">
        <v>1278</v>
      </c>
      <c r="K11" s="127" t="s">
        <v>1278</v>
      </c>
      <c r="L11" s="127" t="s">
        <v>1278</v>
      </c>
      <c r="M11" s="128">
        <v>44495</v>
      </c>
      <c r="N11" s="129" t="s">
        <v>1287</v>
      </c>
      <c r="O11" s="330" t="s">
        <v>1280</v>
      </c>
      <c r="P11" s="334"/>
      <c r="Q11" s="334"/>
      <c r="R11" s="334"/>
      <c r="S11" s="334"/>
      <c r="T11" s="125"/>
      <c r="U11" s="130">
        <v>44495</v>
      </c>
      <c r="V11" s="121" t="s">
        <v>1287</v>
      </c>
      <c r="W11" s="96" t="s">
        <v>1278</v>
      </c>
      <c r="X11" s="96" t="s">
        <v>1278</v>
      </c>
      <c r="Y11" s="96" t="s">
        <v>1278</v>
      </c>
      <c r="Z11" s="98">
        <v>44495</v>
      </c>
      <c r="AA11" s="97" t="s">
        <v>1287</v>
      </c>
      <c r="AB11" s="106" t="s">
        <v>1280</v>
      </c>
      <c r="AC11" s="107" t="s">
        <v>1280</v>
      </c>
      <c r="AD11" s="106" t="s">
        <v>2025</v>
      </c>
      <c r="AE11" s="108" t="s">
        <v>1280</v>
      </c>
      <c r="AF11" s="109" t="s">
        <v>1280</v>
      </c>
      <c r="AG11" s="109" t="s">
        <v>1280</v>
      </c>
      <c r="AH11" s="109" t="s">
        <v>1280</v>
      </c>
      <c r="AI11" s="143" t="s">
        <v>1278</v>
      </c>
      <c r="AJ11" s="143" t="s">
        <v>1278</v>
      </c>
      <c r="AK11" s="143" t="s">
        <v>1278</v>
      </c>
      <c r="AL11" s="143" t="s">
        <v>1278</v>
      </c>
      <c r="AM11" s="143" t="s">
        <v>1278</v>
      </c>
      <c r="AN11" s="109" t="s">
        <v>1287</v>
      </c>
      <c r="AO11" s="144" t="s">
        <v>1278</v>
      </c>
      <c r="AP11" s="144" t="s">
        <v>1278</v>
      </c>
      <c r="AQ11" s="144" t="s">
        <v>1278</v>
      </c>
      <c r="AR11" s="144" t="s">
        <v>1278</v>
      </c>
      <c r="AS11" s="144" t="s">
        <v>1278</v>
      </c>
      <c r="AT11" s="111" t="s">
        <v>1280</v>
      </c>
      <c r="AU11" s="112">
        <v>44496</v>
      </c>
      <c r="AV11" s="113" t="s">
        <v>1287</v>
      </c>
      <c r="AW11" s="131">
        <v>44496</v>
      </c>
      <c r="AX11" s="107" t="s">
        <v>1287</v>
      </c>
      <c r="AY11" s="132">
        <v>44496</v>
      </c>
      <c r="AZ11" s="133" t="s">
        <v>1287</v>
      </c>
      <c r="BA11" s="130">
        <v>44497</v>
      </c>
      <c r="BB11" s="124" t="s">
        <v>1284</v>
      </c>
      <c r="BC11" s="109" t="s">
        <v>2026</v>
      </c>
      <c r="BD11" s="123" t="s">
        <v>1348</v>
      </c>
      <c r="BE11" s="109" t="s">
        <v>1287</v>
      </c>
    </row>
    <row r="12" spans="1:58" x14ac:dyDescent="0.3">
      <c r="A12" s="84" t="s">
        <v>140</v>
      </c>
      <c r="B12" s="85" t="s">
        <v>2027</v>
      </c>
      <c r="C12" s="84" t="s">
        <v>2021</v>
      </c>
      <c r="D12" s="77">
        <v>44476</v>
      </c>
      <c r="E12" s="77">
        <v>44494</v>
      </c>
      <c r="F12" s="97">
        <v>19955</v>
      </c>
      <c r="G12" s="127" t="s">
        <v>1278</v>
      </c>
      <c r="H12" s="127" t="s">
        <v>1278</v>
      </c>
      <c r="I12" s="127" t="s">
        <v>1278</v>
      </c>
      <c r="J12" s="127" t="s">
        <v>1278</v>
      </c>
      <c r="K12" s="127" t="s">
        <v>1278</v>
      </c>
      <c r="L12" s="127" t="s">
        <v>1278</v>
      </c>
      <c r="M12" s="128">
        <v>44495</v>
      </c>
      <c r="N12" s="129" t="s">
        <v>1287</v>
      </c>
      <c r="O12" s="330" t="s">
        <v>1280</v>
      </c>
      <c r="P12" s="334"/>
      <c r="Q12" s="334"/>
      <c r="R12" s="334"/>
      <c r="S12" s="334"/>
      <c r="T12" s="125"/>
      <c r="U12" s="130">
        <v>44495</v>
      </c>
      <c r="V12" s="121" t="s">
        <v>1287</v>
      </c>
      <c r="W12" s="96" t="s">
        <v>1278</v>
      </c>
      <c r="X12" s="96" t="s">
        <v>1278</v>
      </c>
      <c r="Y12" s="96" t="s">
        <v>1278</v>
      </c>
      <c r="Z12" s="98">
        <v>44495</v>
      </c>
      <c r="AA12" s="97" t="s">
        <v>1287</v>
      </c>
      <c r="AB12" s="106" t="s">
        <v>1280</v>
      </c>
      <c r="AC12" s="107" t="s">
        <v>1280</v>
      </c>
      <c r="AD12" s="106" t="s">
        <v>2028</v>
      </c>
      <c r="AE12" s="108" t="s">
        <v>1280</v>
      </c>
      <c r="AF12" s="109" t="s">
        <v>1280</v>
      </c>
      <c r="AG12" s="109" t="s">
        <v>1280</v>
      </c>
      <c r="AH12" s="109" t="s">
        <v>1280</v>
      </c>
      <c r="AI12" s="143" t="s">
        <v>1278</v>
      </c>
      <c r="AJ12" s="143" t="s">
        <v>1278</v>
      </c>
      <c r="AK12" s="143" t="s">
        <v>1278</v>
      </c>
      <c r="AL12" s="143" t="s">
        <v>1278</v>
      </c>
      <c r="AM12" s="143" t="s">
        <v>1278</v>
      </c>
      <c r="AN12" s="109" t="s">
        <v>1287</v>
      </c>
      <c r="AO12" s="144" t="s">
        <v>1278</v>
      </c>
      <c r="AP12" s="144" t="s">
        <v>1278</v>
      </c>
      <c r="AQ12" s="144" t="s">
        <v>1278</v>
      </c>
      <c r="AR12" s="144" t="s">
        <v>1278</v>
      </c>
      <c r="AS12" s="144" t="s">
        <v>1278</v>
      </c>
      <c r="AT12" s="111" t="s">
        <v>1280</v>
      </c>
      <c r="AU12" s="112">
        <v>44496</v>
      </c>
      <c r="AV12" s="113" t="s">
        <v>1287</v>
      </c>
      <c r="AW12" s="131">
        <v>44496</v>
      </c>
      <c r="AX12" s="107" t="s">
        <v>1287</v>
      </c>
      <c r="AY12" s="132">
        <v>44496</v>
      </c>
      <c r="AZ12" s="133" t="s">
        <v>1287</v>
      </c>
      <c r="BA12" s="130">
        <v>44497</v>
      </c>
      <c r="BB12" s="124" t="s">
        <v>1284</v>
      </c>
      <c r="BC12" s="109" t="s">
        <v>2029</v>
      </c>
      <c r="BD12" s="123" t="s">
        <v>1348</v>
      </c>
      <c r="BE12" s="109" t="s">
        <v>1287</v>
      </c>
    </row>
    <row r="13" spans="1:58" x14ac:dyDescent="0.3">
      <c r="A13" s="84" t="s">
        <v>142</v>
      </c>
      <c r="B13" s="85" t="s">
        <v>2030</v>
      </c>
      <c r="C13" s="84" t="s">
        <v>2021</v>
      </c>
      <c r="D13" s="77">
        <v>44476</v>
      </c>
      <c r="E13" s="77">
        <v>44494</v>
      </c>
      <c r="F13" s="97">
        <v>19955</v>
      </c>
      <c r="G13" s="127" t="s">
        <v>1278</v>
      </c>
      <c r="H13" s="127" t="s">
        <v>1278</v>
      </c>
      <c r="I13" s="127" t="s">
        <v>1278</v>
      </c>
      <c r="J13" s="127" t="s">
        <v>1278</v>
      </c>
      <c r="K13" s="127" t="s">
        <v>1278</v>
      </c>
      <c r="L13" s="127" t="s">
        <v>1278</v>
      </c>
      <c r="M13" s="128">
        <v>44495</v>
      </c>
      <c r="N13" s="129" t="s">
        <v>1287</v>
      </c>
      <c r="O13" s="330" t="s">
        <v>1280</v>
      </c>
      <c r="P13" s="334"/>
      <c r="Q13" s="334"/>
      <c r="R13" s="334"/>
      <c r="S13" s="334"/>
      <c r="T13" s="125"/>
      <c r="U13" s="130">
        <v>44495</v>
      </c>
      <c r="V13" s="121" t="s">
        <v>1287</v>
      </c>
      <c r="W13" s="96" t="s">
        <v>1278</v>
      </c>
      <c r="X13" s="96" t="s">
        <v>1278</v>
      </c>
      <c r="Y13" s="96" t="s">
        <v>1278</v>
      </c>
      <c r="Z13" s="98">
        <v>44495</v>
      </c>
      <c r="AA13" s="97" t="s">
        <v>1287</v>
      </c>
      <c r="AB13" s="106" t="s">
        <v>1280</v>
      </c>
      <c r="AC13" s="107" t="s">
        <v>1280</v>
      </c>
      <c r="AD13" s="106" t="s">
        <v>2031</v>
      </c>
      <c r="AE13" s="108" t="s">
        <v>1280</v>
      </c>
      <c r="AF13" s="109" t="s">
        <v>1280</v>
      </c>
      <c r="AG13" s="109" t="s">
        <v>1280</v>
      </c>
      <c r="AH13" s="109" t="s">
        <v>1280</v>
      </c>
      <c r="AI13" s="143" t="s">
        <v>1278</v>
      </c>
      <c r="AJ13" s="143" t="s">
        <v>1278</v>
      </c>
      <c r="AK13" s="143" t="s">
        <v>1278</v>
      </c>
      <c r="AL13" s="143" t="s">
        <v>1278</v>
      </c>
      <c r="AM13" s="143" t="s">
        <v>1278</v>
      </c>
      <c r="AN13" s="109" t="s">
        <v>1287</v>
      </c>
      <c r="AO13" s="144" t="s">
        <v>1278</v>
      </c>
      <c r="AP13" s="144" t="s">
        <v>1278</v>
      </c>
      <c r="AQ13" s="144" t="s">
        <v>1278</v>
      </c>
      <c r="AR13" s="144" t="s">
        <v>1278</v>
      </c>
      <c r="AS13" s="144" t="s">
        <v>1278</v>
      </c>
      <c r="AT13" s="111" t="s">
        <v>1280</v>
      </c>
      <c r="AU13" s="112">
        <v>44496</v>
      </c>
      <c r="AV13" s="113" t="s">
        <v>1287</v>
      </c>
      <c r="AW13" s="131">
        <v>44496</v>
      </c>
      <c r="AX13" s="107" t="s">
        <v>1287</v>
      </c>
      <c r="AY13" s="132">
        <v>44496</v>
      </c>
      <c r="AZ13" s="133" t="s">
        <v>1287</v>
      </c>
      <c r="BA13" s="130">
        <v>44497</v>
      </c>
      <c r="BB13" s="124" t="s">
        <v>1284</v>
      </c>
      <c r="BC13" s="109" t="s">
        <v>2032</v>
      </c>
      <c r="BD13" s="123" t="s">
        <v>1348</v>
      </c>
      <c r="BE13" s="109" t="s">
        <v>1287</v>
      </c>
    </row>
    <row r="14" spans="1:58" x14ac:dyDescent="0.3">
      <c r="A14" s="84" t="s">
        <v>144</v>
      </c>
      <c r="B14" s="85" t="s">
        <v>2033</v>
      </c>
      <c r="C14" s="84" t="s">
        <v>2021</v>
      </c>
      <c r="D14" s="77">
        <v>44479</v>
      </c>
      <c r="E14" s="77">
        <v>44494</v>
      </c>
      <c r="F14" s="97">
        <v>19955</v>
      </c>
      <c r="G14" s="127" t="s">
        <v>1278</v>
      </c>
      <c r="H14" s="127" t="s">
        <v>1278</v>
      </c>
      <c r="I14" s="127" t="s">
        <v>1278</v>
      </c>
      <c r="J14" s="127" t="s">
        <v>1278</v>
      </c>
      <c r="K14" s="127" t="s">
        <v>1278</v>
      </c>
      <c r="L14" s="127" t="s">
        <v>1278</v>
      </c>
      <c r="M14" s="128">
        <v>44495</v>
      </c>
      <c r="N14" s="129" t="s">
        <v>1287</v>
      </c>
      <c r="O14" s="330" t="s">
        <v>1280</v>
      </c>
      <c r="P14" s="334"/>
      <c r="Q14" s="334"/>
      <c r="R14" s="334"/>
      <c r="S14" s="334"/>
      <c r="T14" s="125"/>
      <c r="U14" s="130">
        <v>44495</v>
      </c>
      <c r="V14" s="121" t="s">
        <v>1287</v>
      </c>
      <c r="W14" s="96" t="s">
        <v>1278</v>
      </c>
      <c r="X14" s="96" t="s">
        <v>1278</v>
      </c>
      <c r="Y14" s="96" t="s">
        <v>1278</v>
      </c>
      <c r="Z14" s="98">
        <v>44495</v>
      </c>
      <c r="AA14" s="97" t="s">
        <v>1287</v>
      </c>
      <c r="AB14" s="106" t="s">
        <v>1280</v>
      </c>
      <c r="AC14" s="107" t="s">
        <v>1280</v>
      </c>
      <c r="AD14" s="106" t="s">
        <v>2034</v>
      </c>
      <c r="AE14" s="108" t="s">
        <v>1280</v>
      </c>
      <c r="AF14" s="109" t="s">
        <v>1280</v>
      </c>
      <c r="AG14" s="109" t="s">
        <v>1280</v>
      </c>
      <c r="AH14" s="109" t="s">
        <v>1280</v>
      </c>
      <c r="AI14" s="143" t="s">
        <v>1278</v>
      </c>
      <c r="AJ14" s="143" t="s">
        <v>1278</v>
      </c>
      <c r="AK14" s="143" t="s">
        <v>1278</v>
      </c>
      <c r="AL14" s="143" t="s">
        <v>1278</v>
      </c>
      <c r="AM14" s="143" t="s">
        <v>1278</v>
      </c>
      <c r="AN14" s="109" t="s">
        <v>1287</v>
      </c>
      <c r="AO14" s="144" t="s">
        <v>1278</v>
      </c>
      <c r="AP14" s="144" t="s">
        <v>1278</v>
      </c>
      <c r="AQ14" s="144" t="s">
        <v>1278</v>
      </c>
      <c r="AR14" s="144" t="s">
        <v>1278</v>
      </c>
      <c r="AS14" s="144" t="s">
        <v>1278</v>
      </c>
      <c r="AT14" s="111" t="s">
        <v>1280</v>
      </c>
      <c r="AU14" s="112">
        <v>44496</v>
      </c>
      <c r="AV14" s="113" t="s">
        <v>1287</v>
      </c>
      <c r="AW14" s="131">
        <v>44496</v>
      </c>
      <c r="AX14" s="107" t="s">
        <v>1287</v>
      </c>
      <c r="AY14" s="132">
        <v>44496</v>
      </c>
      <c r="AZ14" s="133" t="s">
        <v>1287</v>
      </c>
      <c r="BA14" s="130">
        <v>44497</v>
      </c>
      <c r="BB14" s="124" t="s">
        <v>1284</v>
      </c>
      <c r="BC14" s="109" t="s">
        <v>2035</v>
      </c>
      <c r="BD14" s="123" t="s">
        <v>1348</v>
      </c>
      <c r="BE14" s="109" t="s">
        <v>1287</v>
      </c>
    </row>
    <row r="15" spans="1:58" x14ac:dyDescent="0.3">
      <c r="A15" s="84" t="s">
        <v>147</v>
      </c>
      <c r="B15" s="85" t="s">
        <v>2036</v>
      </c>
      <c r="C15" s="84" t="s">
        <v>2021</v>
      </c>
      <c r="D15" s="77">
        <v>44479</v>
      </c>
      <c r="E15" s="77">
        <v>44494</v>
      </c>
      <c r="F15" s="97">
        <v>19955</v>
      </c>
      <c r="G15" s="127" t="s">
        <v>1278</v>
      </c>
      <c r="H15" s="127" t="s">
        <v>1278</v>
      </c>
      <c r="I15" s="127" t="s">
        <v>1278</v>
      </c>
      <c r="J15" s="127" t="s">
        <v>1278</v>
      </c>
      <c r="K15" s="127" t="s">
        <v>1278</v>
      </c>
      <c r="L15" s="127" t="s">
        <v>1278</v>
      </c>
      <c r="M15" s="128">
        <v>44495</v>
      </c>
      <c r="N15" s="129" t="s">
        <v>1287</v>
      </c>
      <c r="O15" s="330" t="s">
        <v>1280</v>
      </c>
      <c r="P15" s="334"/>
      <c r="Q15" s="334"/>
      <c r="R15" s="334"/>
      <c r="S15" s="334"/>
      <c r="T15" s="125"/>
      <c r="U15" s="130">
        <v>44495</v>
      </c>
      <c r="V15" s="121" t="s">
        <v>1287</v>
      </c>
      <c r="W15" s="96" t="s">
        <v>1278</v>
      </c>
      <c r="X15" s="96" t="s">
        <v>1278</v>
      </c>
      <c r="Y15" s="96" t="s">
        <v>1278</v>
      </c>
      <c r="Z15" s="98">
        <v>44495</v>
      </c>
      <c r="AA15" s="97" t="s">
        <v>1287</v>
      </c>
      <c r="AB15" s="106" t="s">
        <v>1280</v>
      </c>
      <c r="AC15" s="107" t="s">
        <v>1280</v>
      </c>
      <c r="AD15" s="106" t="s">
        <v>2037</v>
      </c>
      <c r="AE15" s="108" t="s">
        <v>1280</v>
      </c>
      <c r="AF15" s="109" t="s">
        <v>1280</v>
      </c>
      <c r="AG15" s="109" t="s">
        <v>1280</v>
      </c>
      <c r="AH15" s="109" t="s">
        <v>1280</v>
      </c>
      <c r="AI15" s="143" t="s">
        <v>1278</v>
      </c>
      <c r="AJ15" s="143" t="s">
        <v>1278</v>
      </c>
      <c r="AK15" s="143" t="s">
        <v>1278</v>
      </c>
      <c r="AL15" s="143" t="s">
        <v>1278</v>
      </c>
      <c r="AM15" s="143" t="s">
        <v>1278</v>
      </c>
      <c r="AN15" s="109" t="s">
        <v>1287</v>
      </c>
      <c r="AO15" s="144" t="s">
        <v>1278</v>
      </c>
      <c r="AP15" s="144" t="s">
        <v>1278</v>
      </c>
      <c r="AQ15" s="144" t="s">
        <v>1278</v>
      </c>
      <c r="AR15" s="144" t="s">
        <v>1278</v>
      </c>
      <c r="AS15" s="144" t="s">
        <v>1278</v>
      </c>
      <c r="AT15" s="111" t="s">
        <v>1280</v>
      </c>
      <c r="AU15" s="112">
        <v>44496</v>
      </c>
      <c r="AV15" s="113" t="s">
        <v>1287</v>
      </c>
      <c r="AW15" s="131">
        <v>44496</v>
      </c>
      <c r="AX15" s="107" t="s">
        <v>1287</v>
      </c>
      <c r="AY15" s="132">
        <v>44496</v>
      </c>
      <c r="AZ15" s="133" t="s">
        <v>1287</v>
      </c>
      <c r="BA15" s="130">
        <v>44497</v>
      </c>
      <c r="BB15" s="124" t="s">
        <v>1284</v>
      </c>
      <c r="BC15" s="109" t="s">
        <v>2038</v>
      </c>
      <c r="BD15" s="123" t="s">
        <v>1348</v>
      </c>
      <c r="BE15" s="109" t="s">
        <v>1287</v>
      </c>
    </row>
    <row r="16" spans="1:58" x14ac:dyDescent="0.3">
      <c r="A16" s="84" t="s">
        <v>149</v>
      </c>
      <c r="B16" s="85" t="s">
        <v>2039</v>
      </c>
      <c r="C16" s="84" t="s">
        <v>2021</v>
      </c>
      <c r="D16" s="77">
        <v>44479</v>
      </c>
      <c r="E16" s="77">
        <v>44494</v>
      </c>
      <c r="F16" s="97">
        <v>19955</v>
      </c>
      <c r="G16" s="127" t="s">
        <v>1278</v>
      </c>
      <c r="H16" s="127" t="s">
        <v>1278</v>
      </c>
      <c r="I16" s="127" t="s">
        <v>1278</v>
      </c>
      <c r="J16" s="127" t="s">
        <v>1278</v>
      </c>
      <c r="K16" s="127" t="s">
        <v>1278</v>
      </c>
      <c r="L16" s="127" t="s">
        <v>1278</v>
      </c>
      <c r="M16" s="128">
        <v>44495</v>
      </c>
      <c r="N16" s="129" t="s">
        <v>1287</v>
      </c>
      <c r="O16" s="330" t="s">
        <v>1280</v>
      </c>
      <c r="P16" s="334"/>
      <c r="Q16" s="334"/>
      <c r="R16" s="334"/>
      <c r="S16" s="334"/>
      <c r="T16" s="125"/>
      <c r="U16" s="130">
        <v>44495</v>
      </c>
      <c r="V16" s="121" t="s">
        <v>1287</v>
      </c>
      <c r="W16" s="96" t="s">
        <v>1278</v>
      </c>
      <c r="X16" s="96" t="s">
        <v>1278</v>
      </c>
      <c r="Y16" s="96" t="s">
        <v>1278</v>
      </c>
      <c r="Z16" s="98">
        <v>44495</v>
      </c>
      <c r="AA16" s="97" t="s">
        <v>1287</v>
      </c>
      <c r="AB16" s="106" t="s">
        <v>1280</v>
      </c>
      <c r="AC16" s="107" t="s">
        <v>1280</v>
      </c>
      <c r="AD16" s="106" t="s">
        <v>2040</v>
      </c>
      <c r="AE16" s="108" t="s">
        <v>1280</v>
      </c>
      <c r="AF16" s="109" t="s">
        <v>1280</v>
      </c>
      <c r="AG16" s="109" t="s">
        <v>1280</v>
      </c>
      <c r="AH16" s="109" t="s">
        <v>1280</v>
      </c>
      <c r="AI16" s="143" t="s">
        <v>1278</v>
      </c>
      <c r="AJ16" s="143" t="s">
        <v>1278</v>
      </c>
      <c r="AK16" s="143" t="s">
        <v>1278</v>
      </c>
      <c r="AL16" s="143" t="s">
        <v>1278</v>
      </c>
      <c r="AM16" s="143" t="s">
        <v>1278</v>
      </c>
      <c r="AN16" s="109" t="s">
        <v>1287</v>
      </c>
      <c r="AO16" s="144" t="s">
        <v>1278</v>
      </c>
      <c r="AP16" s="144" t="s">
        <v>1278</v>
      </c>
      <c r="AQ16" s="144" t="s">
        <v>1278</v>
      </c>
      <c r="AR16" s="144" t="s">
        <v>1278</v>
      </c>
      <c r="AS16" s="144" t="s">
        <v>1278</v>
      </c>
      <c r="AT16" s="111" t="s">
        <v>1280</v>
      </c>
      <c r="AU16" s="112">
        <v>44496</v>
      </c>
      <c r="AV16" s="113" t="s">
        <v>1287</v>
      </c>
      <c r="AW16" s="131">
        <v>44496</v>
      </c>
      <c r="AX16" s="107" t="s">
        <v>1287</v>
      </c>
      <c r="AY16" s="132">
        <v>44496</v>
      </c>
      <c r="AZ16" s="133" t="s">
        <v>1287</v>
      </c>
      <c r="BA16" s="130">
        <v>44497</v>
      </c>
      <c r="BB16" s="124" t="s">
        <v>1284</v>
      </c>
      <c r="BC16" s="109" t="s">
        <v>2041</v>
      </c>
      <c r="BD16" s="123" t="s">
        <v>1348</v>
      </c>
      <c r="BE16" s="109" t="s">
        <v>1287</v>
      </c>
    </row>
    <row r="17" spans="1:57" s="122" customFormat="1" x14ac:dyDescent="0.3">
      <c r="A17" s="84" t="s">
        <v>151</v>
      </c>
      <c r="B17" s="85" t="s">
        <v>2042</v>
      </c>
      <c r="C17" s="84" t="s">
        <v>2021</v>
      </c>
      <c r="D17" s="77">
        <v>44479</v>
      </c>
      <c r="E17" s="77">
        <v>44494</v>
      </c>
      <c r="F17" s="97">
        <v>19955</v>
      </c>
      <c r="G17" s="127" t="s">
        <v>1278</v>
      </c>
      <c r="H17" s="127" t="s">
        <v>1278</v>
      </c>
      <c r="I17" s="127" t="s">
        <v>1278</v>
      </c>
      <c r="J17" s="127" t="s">
        <v>1278</v>
      </c>
      <c r="K17" s="127" t="s">
        <v>1278</v>
      </c>
      <c r="L17" s="127" t="s">
        <v>1278</v>
      </c>
      <c r="M17" s="128">
        <v>44495</v>
      </c>
      <c r="N17" s="129" t="s">
        <v>1287</v>
      </c>
      <c r="O17" s="330" t="s">
        <v>1280</v>
      </c>
      <c r="P17" s="333"/>
      <c r="Q17" s="333"/>
      <c r="R17" s="333"/>
      <c r="S17" s="333"/>
      <c r="T17" s="125"/>
      <c r="U17" s="130">
        <v>44495</v>
      </c>
      <c r="V17" s="121" t="s">
        <v>1287</v>
      </c>
      <c r="W17" s="96" t="s">
        <v>1278</v>
      </c>
      <c r="X17" s="96" t="s">
        <v>1278</v>
      </c>
      <c r="Y17" s="96" t="s">
        <v>1278</v>
      </c>
      <c r="Z17" s="98">
        <v>44495</v>
      </c>
      <c r="AA17" s="97" t="s">
        <v>1287</v>
      </c>
      <c r="AB17" s="106" t="s">
        <v>1280</v>
      </c>
      <c r="AC17" s="107" t="s">
        <v>1280</v>
      </c>
      <c r="AD17" s="106" t="s">
        <v>2043</v>
      </c>
      <c r="AE17" s="108" t="s">
        <v>1280</v>
      </c>
      <c r="AF17" s="109" t="s">
        <v>1280</v>
      </c>
      <c r="AG17" s="109" t="s">
        <v>1280</v>
      </c>
      <c r="AH17" s="109" t="s">
        <v>1280</v>
      </c>
      <c r="AI17" s="143" t="s">
        <v>1278</v>
      </c>
      <c r="AJ17" s="143" t="s">
        <v>1278</v>
      </c>
      <c r="AK17" s="143" t="s">
        <v>1278</v>
      </c>
      <c r="AL17" s="143" t="s">
        <v>1278</v>
      </c>
      <c r="AM17" s="143" t="s">
        <v>1278</v>
      </c>
      <c r="AN17" s="109" t="s">
        <v>1287</v>
      </c>
      <c r="AO17" s="144" t="s">
        <v>1278</v>
      </c>
      <c r="AP17" s="144" t="s">
        <v>1278</v>
      </c>
      <c r="AQ17" s="144" t="s">
        <v>1278</v>
      </c>
      <c r="AR17" s="144" t="s">
        <v>1278</v>
      </c>
      <c r="AS17" s="144" t="s">
        <v>1278</v>
      </c>
      <c r="AT17" s="111" t="s">
        <v>1280</v>
      </c>
      <c r="AU17" s="112">
        <v>44496</v>
      </c>
      <c r="AV17" s="113" t="s">
        <v>1287</v>
      </c>
      <c r="AW17" s="131">
        <v>44496</v>
      </c>
      <c r="AX17" s="107" t="s">
        <v>1287</v>
      </c>
      <c r="AY17" s="132">
        <v>44496</v>
      </c>
      <c r="AZ17" s="133" t="s">
        <v>1287</v>
      </c>
      <c r="BA17" s="130">
        <v>44497</v>
      </c>
      <c r="BB17" s="124" t="s">
        <v>1284</v>
      </c>
      <c r="BC17" s="109" t="s">
        <v>2044</v>
      </c>
      <c r="BD17" s="123" t="s">
        <v>1348</v>
      </c>
      <c r="BE17" s="109" t="s">
        <v>1287</v>
      </c>
    </row>
    <row r="18" spans="1:57" s="122" customFormat="1" x14ac:dyDescent="0.3">
      <c r="A18" s="84" t="s">
        <v>153</v>
      </c>
      <c r="B18" s="85" t="s">
        <v>2045</v>
      </c>
      <c r="C18" s="84" t="s">
        <v>2021</v>
      </c>
      <c r="D18" s="77">
        <v>44479</v>
      </c>
      <c r="E18" s="77">
        <v>44494</v>
      </c>
      <c r="F18" s="97">
        <v>19955</v>
      </c>
      <c r="G18" s="127" t="s">
        <v>1278</v>
      </c>
      <c r="H18" s="127" t="s">
        <v>1278</v>
      </c>
      <c r="I18" s="127" t="s">
        <v>1278</v>
      </c>
      <c r="J18" s="127" t="s">
        <v>1278</v>
      </c>
      <c r="K18" s="127" t="s">
        <v>1278</v>
      </c>
      <c r="L18" s="127" t="s">
        <v>1278</v>
      </c>
      <c r="M18" s="128">
        <v>44495</v>
      </c>
      <c r="N18" s="129" t="s">
        <v>1287</v>
      </c>
      <c r="O18" s="330" t="s">
        <v>1280</v>
      </c>
      <c r="P18" s="333"/>
      <c r="Q18" s="333"/>
      <c r="R18" s="333"/>
      <c r="S18" s="333"/>
      <c r="T18" s="125"/>
      <c r="U18" s="130">
        <v>44495</v>
      </c>
      <c r="V18" s="121" t="s">
        <v>1287</v>
      </c>
      <c r="W18" s="96" t="s">
        <v>1278</v>
      </c>
      <c r="X18" s="96" t="s">
        <v>1278</v>
      </c>
      <c r="Y18" s="96" t="s">
        <v>1278</v>
      </c>
      <c r="Z18" s="98">
        <v>44495</v>
      </c>
      <c r="AA18" s="97" t="s">
        <v>1287</v>
      </c>
      <c r="AB18" s="106" t="s">
        <v>1280</v>
      </c>
      <c r="AC18" s="107" t="s">
        <v>1280</v>
      </c>
      <c r="AD18" s="106" t="s">
        <v>2046</v>
      </c>
      <c r="AE18" s="108" t="s">
        <v>1280</v>
      </c>
      <c r="AF18" s="109" t="s">
        <v>1280</v>
      </c>
      <c r="AG18" s="109" t="s">
        <v>1280</v>
      </c>
      <c r="AH18" s="109" t="s">
        <v>1280</v>
      </c>
      <c r="AI18" s="143" t="s">
        <v>1278</v>
      </c>
      <c r="AJ18" s="143" t="s">
        <v>1278</v>
      </c>
      <c r="AK18" s="143" t="s">
        <v>1278</v>
      </c>
      <c r="AL18" s="143" t="s">
        <v>1278</v>
      </c>
      <c r="AM18" s="143" t="s">
        <v>1278</v>
      </c>
      <c r="AN18" s="109" t="s">
        <v>1287</v>
      </c>
      <c r="AO18" s="144" t="s">
        <v>1278</v>
      </c>
      <c r="AP18" s="144" t="s">
        <v>1278</v>
      </c>
      <c r="AQ18" s="144" t="s">
        <v>1278</v>
      </c>
      <c r="AR18" s="144" t="s">
        <v>1278</v>
      </c>
      <c r="AS18" s="144" t="s">
        <v>1278</v>
      </c>
      <c r="AT18" s="111" t="s">
        <v>1280</v>
      </c>
      <c r="AU18" s="112">
        <v>44496</v>
      </c>
      <c r="AV18" s="113" t="s">
        <v>1287</v>
      </c>
      <c r="AW18" s="131">
        <v>44496</v>
      </c>
      <c r="AX18" s="107" t="s">
        <v>1287</v>
      </c>
      <c r="AY18" s="132">
        <v>44496</v>
      </c>
      <c r="AZ18" s="133" t="s">
        <v>1287</v>
      </c>
      <c r="BA18" s="130">
        <v>44497</v>
      </c>
      <c r="BB18" s="124" t="s">
        <v>1284</v>
      </c>
      <c r="BC18" s="109" t="s">
        <v>2047</v>
      </c>
      <c r="BD18" s="123" t="s">
        <v>1348</v>
      </c>
      <c r="BE18" s="109" t="s">
        <v>1287</v>
      </c>
    </row>
    <row r="19" spans="1:57" s="122" customFormat="1" x14ac:dyDescent="0.3">
      <c r="A19" s="84" t="s">
        <v>155</v>
      </c>
      <c r="B19" s="85" t="s">
        <v>2048</v>
      </c>
      <c r="C19" s="84" t="s">
        <v>2021</v>
      </c>
      <c r="D19" s="77">
        <v>44479</v>
      </c>
      <c r="E19" s="77">
        <v>44494</v>
      </c>
      <c r="F19" s="97">
        <v>19955</v>
      </c>
      <c r="G19" s="127" t="s">
        <v>1278</v>
      </c>
      <c r="H19" s="127" t="s">
        <v>1278</v>
      </c>
      <c r="I19" s="127" t="s">
        <v>1278</v>
      </c>
      <c r="J19" s="127" t="s">
        <v>1278</v>
      </c>
      <c r="K19" s="127" t="s">
        <v>1278</v>
      </c>
      <c r="L19" s="127" t="s">
        <v>1278</v>
      </c>
      <c r="M19" s="128">
        <v>44495</v>
      </c>
      <c r="N19" s="129" t="s">
        <v>1287</v>
      </c>
      <c r="O19" s="330" t="s">
        <v>1280</v>
      </c>
      <c r="P19" s="333"/>
      <c r="Q19" s="333"/>
      <c r="R19" s="333"/>
      <c r="S19" s="333"/>
      <c r="T19" s="125"/>
      <c r="U19" s="130">
        <v>44495</v>
      </c>
      <c r="V19" s="121" t="s">
        <v>1287</v>
      </c>
      <c r="W19" s="96" t="s">
        <v>1278</v>
      </c>
      <c r="X19" s="96" t="s">
        <v>1278</v>
      </c>
      <c r="Y19" s="96" t="s">
        <v>1278</v>
      </c>
      <c r="Z19" s="98">
        <v>44495</v>
      </c>
      <c r="AA19" s="97" t="s">
        <v>1287</v>
      </c>
      <c r="AB19" s="106" t="s">
        <v>1280</v>
      </c>
      <c r="AC19" s="107" t="s">
        <v>1280</v>
      </c>
      <c r="AD19" s="106" t="s">
        <v>2049</v>
      </c>
      <c r="AE19" s="108" t="s">
        <v>1280</v>
      </c>
      <c r="AF19" s="109" t="s">
        <v>1280</v>
      </c>
      <c r="AG19" s="109" t="s">
        <v>1280</v>
      </c>
      <c r="AH19" s="109" t="s">
        <v>1280</v>
      </c>
      <c r="AI19" s="143" t="s">
        <v>1278</v>
      </c>
      <c r="AJ19" s="143" t="s">
        <v>1278</v>
      </c>
      <c r="AK19" s="143" t="s">
        <v>1278</v>
      </c>
      <c r="AL19" s="143" t="s">
        <v>1278</v>
      </c>
      <c r="AM19" s="143" t="s">
        <v>1278</v>
      </c>
      <c r="AN19" s="109" t="s">
        <v>1287</v>
      </c>
      <c r="AO19" s="144" t="s">
        <v>1278</v>
      </c>
      <c r="AP19" s="144" t="s">
        <v>1278</v>
      </c>
      <c r="AQ19" s="144" t="s">
        <v>1278</v>
      </c>
      <c r="AR19" s="144" t="s">
        <v>1278</v>
      </c>
      <c r="AS19" s="144" t="s">
        <v>1278</v>
      </c>
      <c r="AT19" s="111" t="s">
        <v>1280</v>
      </c>
      <c r="AU19" s="112">
        <v>44496</v>
      </c>
      <c r="AV19" s="113" t="s">
        <v>1287</v>
      </c>
      <c r="AW19" s="131">
        <v>44496</v>
      </c>
      <c r="AX19" s="107" t="s">
        <v>1287</v>
      </c>
      <c r="AY19" s="132">
        <v>44496</v>
      </c>
      <c r="AZ19" s="133" t="s">
        <v>1287</v>
      </c>
      <c r="BA19" s="130">
        <v>44497</v>
      </c>
      <c r="BB19" s="124" t="s">
        <v>1284</v>
      </c>
      <c r="BC19" s="109" t="s">
        <v>2050</v>
      </c>
      <c r="BD19" s="123" t="s">
        <v>1348</v>
      </c>
      <c r="BE19" s="109" t="s">
        <v>1287</v>
      </c>
    </row>
    <row r="20" spans="1:57" s="122" customFormat="1" x14ac:dyDescent="0.3">
      <c r="A20" s="84" t="s">
        <v>157</v>
      </c>
      <c r="B20" s="85" t="s">
        <v>2051</v>
      </c>
      <c r="C20" s="84" t="s">
        <v>2021</v>
      </c>
      <c r="D20" s="77">
        <v>44478</v>
      </c>
      <c r="E20" s="77">
        <v>44494</v>
      </c>
      <c r="F20" s="97">
        <v>19955</v>
      </c>
      <c r="G20" s="127" t="s">
        <v>1278</v>
      </c>
      <c r="H20" s="127" t="s">
        <v>1278</v>
      </c>
      <c r="I20" s="127" t="s">
        <v>1278</v>
      </c>
      <c r="J20" s="127" t="s">
        <v>1278</v>
      </c>
      <c r="K20" s="127" t="s">
        <v>1278</v>
      </c>
      <c r="L20" s="127" t="s">
        <v>1278</v>
      </c>
      <c r="M20" s="128">
        <v>44495</v>
      </c>
      <c r="N20" s="129" t="s">
        <v>1287</v>
      </c>
      <c r="O20" s="330" t="s">
        <v>1280</v>
      </c>
      <c r="P20" s="333"/>
      <c r="Q20" s="333"/>
      <c r="R20" s="333"/>
      <c r="S20" s="333"/>
      <c r="T20" s="125"/>
      <c r="U20" s="130">
        <v>44495</v>
      </c>
      <c r="V20" s="121" t="s">
        <v>1287</v>
      </c>
      <c r="W20" s="96" t="s">
        <v>1278</v>
      </c>
      <c r="X20" s="96" t="s">
        <v>1278</v>
      </c>
      <c r="Y20" s="96" t="s">
        <v>1278</v>
      </c>
      <c r="Z20" s="98">
        <v>44495</v>
      </c>
      <c r="AA20" s="97" t="s">
        <v>1287</v>
      </c>
      <c r="AB20" s="106" t="s">
        <v>1280</v>
      </c>
      <c r="AC20" s="107" t="s">
        <v>1280</v>
      </c>
      <c r="AD20" s="106" t="s">
        <v>2052</v>
      </c>
      <c r="AE20" s="108" t="s">
        <v>1280</v>
      </c>
      <c r="AF20" s="109" t="s">
        <v>1280</v>
      </c>
      <c r="AG20" s="109" t="s">
        <v>1280</v>
      </c>
      <c r="AH20" s="109" t="s">
        <v>1280</v>
      </c>
      <c r="AI20" s="143" t="s">
        <v>1278</v>
      </c>
      <c r="AJ20" s="143" t="s">
        <v>1278</v>
      </c>
      <c r="AK20" s="143" t="s">
        <v>1278</v>
      </c>
      <c r="AL20" s="143" t="s">
        <v>1278</v>
      </c>
      <c r="AM20" s="143" t="s">
        <v>1278</v>
      </c>
      <c r="AN20" s="109" t="s">
        <v>1287</v>
      </c>
      <c r="AO20" s="144" t="s">
        <v>1278</v>
      </c>
      <c r="AP20" s="144" t="s">
        <v>1278</v>
      </c>
      <c r="AQ20" s="144" t="s">
        <v>1278</v>
      </c>
      <c r="AR20" s="144" t="s">
        <v>1278</v>
      </c>
      <c r="AS20" s="144" t="s">
        <v>1278</v>
      </c>
      <c r="AT20" s="111" t="s">
        <v>1280</v>
      </c>
      <c r="AU20" s="112">
        <v>44496</v>
      </c>
      <c r="AV20" s="113" t="s">
        <v>1287</v>
      </c>
      <c r="AW20" s="131">
        <v>44496</v>
      </c>
      <c r="AX20" s="107" t="s">
        <v>1287</v>
      </c>
      <c r="AY20" s="132">
        <v>44496</v>
      </c>
      <c r="AZ20" s="133" t="s">
        <v>1287</v>
      </c>
      <c r="BA20" s="130">
        <v>44497</v>
      </c>
      <c r="BB20" s="124" t="s">
        <v>1284</v>
      </c>
      <c r="BC20" s="109" t="s">
        <v>2053</v>
      </c>
      <c r="BD20" s="123" t="s">
        <v>1348</v>
      </c>
      <c r="BE20" s="109" t="s">
        <v>1287</v>
      </c>
    </row>
    <row r="21" spans="1:57" s="122" customFormat="1" x14ac:dyDescent="0.3">
      <c r="A21" s="84" t="s">
        <v>160</v>
      </c>
      <c r="B21" s="85" t="s">
        <v>2054</v>
      </c>
      <c r="C21" s="84" t="s">
        <v>2021</v>
      </c>
      <c r="D21" s="77">
        <v>44478</v>
      </c>
      <c r="E21" s="77">
        <v>44494</v>
      </c>
      <c r="F21" s="97">
        <v>19955</v>
      </c>
      <c r="G21" s="127" t="s">
        <v>1278</v>
      </c>
      <c r="H21" s="127" t="s">
        <v>1278</v>
      </c>
      <c r="I21" s="127" t="s">
        <v>1278</v>
      </c>
      <c r="J21" s="127" t="s">
        <v>1278</v>
      </c>
      <c r="K21" s="127" t="s">
        <v>1278</v>
      </c>
      <c r="L21" s="127" t="s">
        <v>1278</v>
      </c>
      <c r="M21" s="128">
        <v>44495</v>
      </c>
      <c r="N21" s="129" t="s">
        <v>1287</v>
      </c>
      <c r="O21" s="330" t="s">
        <v>1280</v>
      </c>
      <c r="P21" s="333"/>
      <c r="Q21" s="333"/>
      <c r="R21" s="333"/>
      <c r="S21" s="333"/>
      <c r="T21" s="125"/>
      <c r="U21" s="130">
        <v>44495</v>
      </c>
      <c r="V21" s="121" t="s">
        <v>1287</v>
      </c>
      <c r="W21" s="96" t="s">
        <v>1278</v>
      </c>
      <c r="X21" s="96" t="s">
        <v>1278</v>
      </c>
      <c r="Y21" s="96" t="s">
        <v>1278</v>
      </c>
      <c r="Z21" s="98">
        <v>44495</v>
      </c>
      <c r="AA21" s="97" t="s">
        <v>1287</v>
      </c>
      <c r="AB21" s="106" t="s">
        <v>1280</v>
      </c>
      <c r="AC21" s="107" t="s">
        <v>1280</v>
      </c>
      <c r="AD21" s="106" t="s">
        <v>2055</v>
      </c>
      <c r="AE21" s="108" t="s">
        <v>1280</v>
      </c>
      <c r="AF21" s="109" t="s">
        <v>1280</v>
      </c>
      <c r="AG21" s="109" t="s">
        <v>1280</v>
      </c>
      <c r="AH21" s="109" t="s">
        <v>1280</v>
      </c>
      <c r="AI21" s="143" t="s">
        <v>1278</v>
      </c>
      <c r="AJ21" s="143" t="s">
        <v>1278</v>
      </c>
      <c r="AK21" s="143" t="s">
        <v>1278</v>
      </c>
      <c r="AL21" s="143" t="s">
        <v>1278</v>
      </c>
      <c r="AM21" s="143" t="s">
        <v>1278</v>
      </c>
      <c r="AN21" s="109" t="s">
        <v>1287</v>
      </c>
      <c r="AO21" s="144" t="s">
        <v>1278</v>
      </c>
      <c r="AP21" s="144" t="s">
        <v>1278</v>
      </c>
      <c r="AQ21" s="144" t="s">
        <v>1278</v>
      </c>
      <c r="AR21" s="144" t="s">
        <v>1278</v>
      </c>
      <c r="AS21" s="144" t="s">
        <v>1278</v>
      </c>
      <c r="AT21" s="111" t="s">
        <v>1280</v>
      </c>
      <c r="AU21" s="112">
        <v>44496</v>
      </c>
      <c r="AV21" s="113" t="s">
        <v>1287</v>
      </c>
      <c r="AW21" s="131">
        <v>44496</v>
      </c>
      <c r="AX21" s="107" t="s">
        <v>1287</v>
      </c>
      <c r="AY21" s="132">
        <v>44496</v>
      </c>
      <c r="AZ21" s="133" t="s">
        <v>1287</v>
      </c>
      <c r="BA21" s="130">
        <v>44497</v>
      </c>
      <c r="BB21" s="124" t="s">
        <v>1284</v>
      </c>
      <c r="BC21" s="109" t="s">
        <v>2056</v>
      </c>
      <c r="BD21" s="123" t="s">
        <v>1348</v>
      </c>
      <c r="BE21" s="109" t="s">
        <v>1287</v>
      </c>
    </row>
    <row r="22" spans="1:57" s="122" customFormat="1" x14ac:dyDescent="0.3">
      <c r="A22" s="84" t="s">
        <v>162</v>
      </c>
      <c r="B22" s="85" t="s">
        <v>2057</v>
      </c>
      <c r="C22" s="84" t="s">
        <v>2021</v>
      </c>
      <c r="D22" s="77">
        <v>44478</v>
      </c>
      <c r="E22" s="77">
        <v>44495</v>
      </c>
      <c r="F22" s="97">
        <v>19955</v>
      </c>
      <c r="G22" s="127" t="s">
        <v>1278</v>
      </c>
      <c r="H22" s="127" t="s">
        <v>1278</v>
      </c>
      <c r="I22" s="127" t="s">
        <v>1278</v>
      </c>
      <c r="J22" s="127" t="s">
        <v>1278</v>
      </c>
      <c r="K22" s="127" t="s">
        <v>1278</v>
      </c>
      <c r="L22" s="127" t="s">
        <v>1278</v>
      </c>
      <c r="M22" s="128">
        <v>44495</v>
      </c>
      <c r="N22" s="129" t="s">
        <v>1287</v>
      </c>
      <c r="O22" s="330" t="s">
        <v>1280</v>
      </c>
      <c r="P22" s="333"/>
      <c r="Q22" s="333"/>
      <c r="R22" s="333"/>
      <c r="S22" s="333"/>
      <c r="T22" s="125"/>
      <c r="U22" s="130">
        <v>44495</v>
      </c>
      <c r="V22" s="121" t="s">
        <v>1287</v>
      </c>
      <c r="W22" s="96" t="s">
        <v>1278</v>
      </c>
      <c r="X22" s="96" t="s">
        <v>1278</v>
      </c>
      <c r="Y22" s="96" t="s">
        <v>1278</v>
      </c>
      <c r="Z22" s="98">
        <v>44495</v>
      </c>
      <c r="AA22" s="97" t="s">
        <v>1287</v>
      </c>
      <c r="AB22" s="106" t="s">
        <v>1280</v>
      </c>
      <c r="AC22" s="107" t="s">
        <v>1280</v>
      </c>
      <c r="AD22" s="106" t="s">
        <v>2058</v>
      </c>
      <c r="AE22" s="108" t="s">
        <v>1280</v>
      </c>
      <c r="AF22" s="109" t="s">
        <v>1280</v>
      </c>
      <c r="AG22" s="109" t="s">
        <v>1280</v>
      </c>
      <c r="AH22" s="109" t="s">
        <v>1280</v>
      </c>
      <c r="AI22" s="143" t="s">
        <v>1278</v>
      </c>
      <c r="AJ22" s="143" t="s">
        <v>1278</v>
      </c>
      <c r="AK22" s="143" t="s">
        <v>1278</v>
      </c>
      <c r="AL22" s="143" t="s">
        <v>1278</v>
      </c>
      <c r="AM22" s="143" t="s">
        <v>1278</v>
      </c>
      <c r="AN22" s="109" t="s">
        <v>1287</v>
      </c>
      <c r="AO22" s="144" t="s">
        <v>1278</v>
      </c>
      <c r="AP22" s="144" t="s">
        <v>1278</v>
      </c>
      <c r="AQ22" s="144" t="s">
        <v>1278</v>
      </c>
      <c r="AR22" s="144" t="s">
        <v>1278</v>
      </c>
      <c r="AS22" s="144" t="s">
        <v>1278</v>
      </c>
      <c r="AT22" s="111" t="s">
        <v>1280</v>
      </c>
      <c r="AU22" s="112">
        <v>44496</v>
      </c>
      <c r="AV22" s="113" t="s">
        <v>1287</v>
      </c>
      <c r="AW22" s="131">
        <v>44496</v>
      </c>
      <c r="AX22" s="107" t="s">
        <v>1287</v>
      </c>
      <c r="AY22" s="132">
        <v>44496</v>
      </c>
      <c r="AZ22" s="133" t="s">
        <v>1287</v>
      </c>
      <c r="BA22" s="130">
        <v>44497</v>
      </c>
      <c r="BB22" s="124" t="s">
        <v>1284</v>
      </c>
      <c r="BC22" s="109" t="s">
        <v>2059</v>
      </c>
      <c r="BD22" s="123" t="s">
        <v>1348</v>
      </c>
      <c r="BE22" s="109" t="s">
        <v>1287</v>
      </c>
    </row>
    <row r="23" spans="1:57" s="122" customFormat="1" x14ac:dyDescent="0.3">
      <c r="A23" s="84" t="s">
        <v>31</v>
      </c>
      <c r="B23" s="85" t="s">
        <v>2005</v>
      </c>
      <c r="C23" s="84" t="s">
        <v>2021</v>
      </c>
      <c r="D23" s="77">
        <v>44478</v>
      </c>
      <c r="E23" s="77">
        <v>44495</v>
      </c>
      <c r="F23" s="97">
        <v>19955</v>
      </c>
      <c r="G23" s="127" t="s">
        <v>1278</v>
      </c>
      <c r="H23" s="127" t="s">
        <v>1278</v>
      </c>
      <c r="I23" s="127" t="s">
        <v>1278</v>
      </c>
      <c r="J23" s="127" t="s">
        <v>1278</v>
      </c>
      <c r="K23" s="127" t="s">
        <v>1278</v>
      </c>
      <c r="L23" s="127" t="s">
        <v>1278</v>
      </c>
      <c r="M23" s="128">
        <v>44495</v>
      </c>
      <c r="N23" s="129" t="s">
        <v>1287</v>
      </c>
      <c r="O23" s="330" t="s">
        <v>1280</v>
      </c>
      <c r="P23" s="333"/>
      <c r="Q23" s="333"/>
      <c r="R23" s="333"/>
      <c r="S23" s="333"/>
      <c r="T23" s="125"/>
      <c r="U23" s="130">
        <v>44495</v>
      </c>
      <c r="V23" s="121" t="s">
        <v>1287</v>
      </c>
      <c r="W23" s="96" t="s">
        <v>1278</v>
      </c>
      <c r="X23" s="96" t="s">
        <v>1278</v>
      </c>
      <c r="Y23" s="96" t="s">
        <v>1278</v>
      </c>
      <c r="Z23" s="98">
        <v>44495</v>
      </c>
      <c r="AA23" s="97" t="s">
        <v>1287</v>
      </c>
      <c r="AB23" s="106" t="s">
        <v>1280</v>
      </c>
      <c r="AC23" s="107" t="s">
        <v>1280</v>
      </c>
      <c r="AD23" s="106" t="s">
        <v>2060</v>
      </c>
      <c r="AE23" s="108" t="s">
        <v>1280</v>
      </c>
      <c r="AF23" s="109" t="s">
        <v>1280</v>
      </c>
      <c r="AG23" s="109" t="s">
        <v>1280</v>
      </c>
      <c r="AH23" s="109" t="s">
        <v>1280</v>
      </c>
      <c r="AI23" s="143" t="s">
        <v>1278</v>
      </c>
      <c r="AJ23" s="143" t="s">
        <v>1278</v>
      </c>
      <c r="AK23" s="143" t="s">
        <v>1278</v>
      </c>
      <c r="AL23" s="143" t="s">
        <v>1278</v>
      </c>
      <c r="AM23" s="143" t="s">
        <v>1278</v>
      </c>
      <c r="AN23" s="109" t="s">
        <v>1287</v>
      </c>
      <c r="AO23" s="144" t="s">
        <v>1278</v>
      </c>
      <c r="AP23" s="144" t="s">
        <v>1278</v>
      </c>
      <c r="AQ23" s="144" t="s">
        <v>1278</v>
      </c>
      <c r="AR23" s="144" t="s">
        <v>1278</v>
      </c>
      <c r="AS23" s="144" t="s">
        <v>1278</v>
      </c>
      <c r="AT23" s="111" t="s">
        <v>1280</v>
      </c>
      <c r="AU23" s="112">
        <v>44496</v>
      </c>
      <c r="AV23" s="113" t="s">
        <v>1287</v>
      </c>
      <c r="AW23" s="131">
        <v>44496</v>
      </c>
      <c r="AX23" s="107" t="s">
        <v>1287</v>
      </c>
      <c r="AY23" s="132">
        <v>44496</v>
      </c>
      <c r="AZ23" s="133" t="s">
        <v>1287</v>
      </c>
      <c r="BA23" s="130">
        <v>44497</v>
      </c>
      <c r="BB23" s="124" t="s">
        <v>1284</v>
      </c>
      <c r="BC23" s="109" t="s">
        <v>2061</v>
      </c>
      <c r="BD23" s="123" t="s">
        <v>1348</v>
      </c>
      <c r="BE23" s="109" t="s">
        <v>1287</v>
      </c>
    </row>
    <row r="24" spans="1:57" s="122" customFormat="1" x14ac:dyDescent="0.3">
      <c r="A24" s="84" t="s">
        <v>165</v>
      </c>
      <c r="B24" s="85" t="s">
        <v>2062</v>
      </c>
      <c r="C24" s="84" t="s">
        <v>2021</v>
      </c>
      <c r="D24" s="77">
        <v>44478</v>
      </c>
      <c r="E24" s="77">
        <v>44495</v>
      </c>
      <c r="F24" s="97">
        <v>19955</v>
      </c>
      <c r="G24" s="127" t="s">
        <v>1278</v>
      </c>
      <c r="H24" s="127" t="s">
        <v>1278</v>
      </c>
      <c r="I24" s="127" t="s">
        <v>1278</v>
      </c>
      <c r="J24" s="127" t="s">
        <v>1278</v>
      </c>
      <c r="K24" s="127" t="s">
        <v>1278</v>
      </c>
      <c r="L24" s="127" t="s">
        <v>1278</v>
      </c>
      <c r="M24" s="128">
        <v>44495</v>
      </c>
      <c r="N24" s="129" t="s">
        <v>1287</v>
      </c>
      <c r="O24" s="330" t="s">
        <v>1280</v>
      </c>
      <c r="P24" s="333"/>
      <c r="Q24" s="333"/>
      <c r="R24" s="333"/>
      <c r="S24" s="333"/>
      <c r="T24" s="125"/>
      <c r="U24" s="130">
        <v>44495</v>
      </c>
      <c r="V24" s="121" t="s">
        <v>1287</v>
      </c>
      <c r="W24" s="96" t="s">
        <v>1278</v>
      </c>
      <c r="X24" s="96" t="s">
        <v>1278</v>
      </c>
      <c r="Y24" s="96" t="s">
        <v>1278</v>
      </c>
      <c r="Z24" s="98">
        <v>44495</v>
      </c>
      <c r="AA24" s="97" t="s">
        <v>1287</v>
      </c>
      <c r="AB24" s="106" t="s">
        <v>1280</v>
      </c>
      <c r="AC24" s="107" t="s">
        <v>1280</v>
      </c>
      <c r="AD24" s="106" t="s">
        <v>2063</v>
      </c>
      <c r="AE24" s="108" t="s">
        <v>1280</v>
      </c>
      <c r="AF24" s="109" t="s">
        <v>1280</v>
      </c>
      <c r="AG24" s="109" t="s">
        <v>1280</v>
      </c>
      <c r="AH24" s="109" t="s">
        <v>1280</v>
      </c>
      <c r="AI24" s="143" t="s">
        <v>1278</v>
      </c>
      <c r="AJ24" s="143" t="s">
        <v>1278</v>
      </c>
      <c r="AK24" s="143" t="s">
        <v>1278</v>
      </c>
      <c r="AL24" s="143" t="s">
        <v>1278</v>
      </c>
      <c r="AM24" s="143" t="s">
        <v>1278</v>
      </c>
      <c r="AN24" s="109" t="s">
        <v>1287</v>
      </c>
      <c r="AO24" s="144" t="s">
        <v>1278</v>
      </c>
      <c r="AP24" s="144" t="s">
        <v>1278</v>
      </c>
      <c r="AQ24" s="144" t="s">
        <v>1278</v>
      </c>
      <c r="AR24" s="144" t="s">
        <v>1278</v>
      </c>
      <c r="AS24" s="144" t="s">
        <v>1278</v>
      </c>
      <c r="AT24" s="111" t="s">
        <v>1280</v>
      </c>
      <c r="AU24" s="112">
        <v>44496</v>
      </c>
      <c r="AV24" s="113" t="s">
        <v>1287</v>
      </c>
      <c r="AW24" s="131">
        <v>44496</v>
      </c>
      <c r="AX24" s="107" t="s">
        <v>1287</v>
      </c>
      <c r="AY24" s="132">
        <v>44496</v>
      </c>
      <c r="AZ24" s="133" t="s">
        <v>1287</v>
      </c>
      <c r="BA24" s="130">
        <v>44497</v>
      </c>
      <c r="BB24" s="124" t="s">
        <v>1284</v>
      </c>
      <c r="BC24" s="109" t="s">
        <v>2064</v>
      </c>
      <c r="BD24" s="123" t="s">
        <v>1348</v>
      </c>
      <c r="BE24" s="109" t="s">
        <v>1287</v>
      </c>
    </row>
    <row r="25" spans="1:57" s="122" customFormat="1" x14ac:dyDescent="0.3">
      <c r="A25" s="84" t="s">
        <v>167</v>
      </c>
      <c r="B25" s="85" t="s">
        <v>2065</v>
      </c>
      <c r="C25" s="84" t="s">
        <v>2021</v>
      </c>
      <c r="D25" s="77">
        <v>44478</v>
      </c>
      <c r="E25" s="77">
        <v>44495</v>
      </c>
      <c r="F25" s="97">
        <v>19955</v>
      </c>
      <c r="G25" s="127" t="s">
        <v>1278</v>
      </c>
      <c r="H25" s="127" t="s">
        <v>1278</v>
      </c>
      <c r="I25" s="127" t="s">
        <v>1278</v>
      </c>
      <c r="J25" s="127" t="s">
        <v>1278</v>
      </c>
      <c r="K25" s="127" t="s">
        <v>1278</v>
      </c>
      <c r="L25" s="127" t="s">
        <v>1278</v>
      </c>
      <c r="M25" s="128">
        <v>44495</v>
      </c>
      <c r="N25" s="129" t="s">
        <v>1287</v>
      </c>
      <c r="O25" s="330" t="s">
        <v>1280</v>
      </c>
      <c r="P25" s="333"/>
      <c r="Q25" s="333"/>
      <c r="R25" s="333"/>
      <c r="S25" s="333"/>
      <c r="T25" s="125"/>
      <c r="U25" s="130">
        <v>44495</v>
      </c>
      <c r="V25" s="121" t="s">
        <v>1287</v>
      </c>
      <c r="W25" s="96" t="s">
        <v>1278</v>
      </c>
      <c r="X25" s="96" t="s">
        <v>1278</v>
      </c>
      <c r="Y25" s="96" t="s">
        <v>1278</v>
      </c>
      <c r="Z25" s="98">
        <v>44495</v>
      </c>
      <c r="AA25" s="97" t="s">
        <v>1287</v>
      </c>
      <c r="AB25" s="106" t="s">
        <v>1280</v>
      </c>
      <c r="AC25" s="107" t="s">
        <v>1280</v>
      </c>
      <c r="AD25" s="106" t="s">
        <v>2066</v>
      </c>
      <c r="AE25" s="108" t="s">
        <v>1280</v>
      </c>
      <c r="AF25" s="109" t="s">
        <v>1280</v>
      </c>
      <c r="AG25" s="109" t="s">
        <v>1280</v>
      </c>
      <c r="AH25" s="109" t="s">
        <v>1280</v>
      </c>
      <c r="AI25" s="143" t="s">
        <v>1278</v>
      </c>
      <c r="AJ25" s="143" t="s">
        <v>1278</v>
      </c>
      <c r="AK25" s="143" t="s">
        <v>1278</v>
      </c>
      <c r="AL25" s="143" t="s">
        <v>1278</v>
      </c>
      <c r="AM25" s="143" t="s">
        <v>1278</v>
      </c>
      <c r="AN25" s="109" t="s">
        <v>1287</v>
      </c>
      <c r="AO25" s="144" t="s">
        <v>1278</v>
      </c>
      <c r="AP25" s="144" t="s">
        <v>1278</v>
      </c>
      <c r="AQ25" s="144" t="s">
        <v>1278</v>
      </c>
      <c r="AR25" s="144" t="s">
        <v>1278</v>
      </c>
      <c r="AS25" s="144" t="s">
        <v>1278</v>
      </c>
      <c r="AT25" s="111" t="s">
        <v>1280</v>
      </c>
      <c r="AU25" s="112">
        <v>44496</v>
      </c>
      <c r="AV25" s="113" t="s">
        <v>1287</v>
      </c>
      <c r="AW25" s="131">
        <v>44496</v>
      </c>
      <c r="AX25" s="107" t="s">
        <v>1287</v>
      </c>
      <c r="AY25" s="132">
        <v>44496</v>
      </c>
      <c r="AZ25" s="133" t="s">
        <v>1287</v>
      </c>
      <c r="BA25" s="130">
        <v>44497</v>
      </c>
      <c r="BB25" s="124" t="s">
        <v>1284</v>
      </c>
      <c r="BC25" s="109" t="s">
        <v>2067</v>
      </c>
      <c r="BD25" s="123" t="s">
        <v>1348</v>
      </c>
      <c r="BE25" s="109" t="s">
        <v>1287</v>
      </c>
    </row>
    <row r="26" spans="1:57" s="122" customFormat="1" x14ac:dyDescent="0.3">
      <c r="A26" s="84" t="s">
        <v>169</v>
      </c>
      <c r="B26" s="85" t="s">
        <v>2068</v>
      </c>
      <c r="C26" s="84" t="s">
        <v>2021</v>
      </c>
      <c r="D26" s="77">
        <v>44477</v>
      </c>
      <c r="E26" s="77">
        <v>44495</v>
      </c>
      <c r="F26" s="97">
        <v>19955</v>
      </c>
      <c r="G26" s="127" t="s">
        <v>1278</v>
      </c>
      <c r="H26" s="127" t="s">
        <v>1278</v>
      </c>
      <c r="I26" s="127" t="s">
        <v>1278</v>
      </c>
      <c r="J26" s="127" t="s">
        <v>1278</v>
      </c>
      <c r="K26" s="127" t="s">
        <v>1278</v>
      </c>
      <c r="L26" s="127" t="s">
        <v>1278</v>
      </c>
      <c r="M26" s="128">
        <v>44495</v>
      </c>
      <c r="N26" s="129" t="s">
        <v>1287</v>
      </c>
      <c r="O26" s="330" t="s">
        <v>1280</v>
      </c>
      <c r="P26" s="333"/>
      <c r="Q26" s="333"/>
      <c r="R26" s="333"/>
      <c r="S26" s="333"/>
      <c r="T26" s="125"/>
      <c r="U26" s="130">
        <v>44495</v>
      </c>
      <c r="V26" s="121" t="s">
        <v>1287</v>
      </c>
      <c r="W26" s="96" t="s">
        <v>1278</v>
      </c>
      <c r="X26" s="96" t="s">
        <v>1278</v>
      </c>
      <c r="Y26" s="96" t="s">
        <v>1278</v>
      </c>
      <c r="Z26" s="98">
        <v>44495</v>
      </c>
      <c r="AA26" s="97" t="s">
        <v>1287</v>
      </c>
      <c r="AB26" s="106" t="s">
        <v>1280</v>
      </c>
      <c r="AC26" s="107" t="s">
        <v>1280</v>
      </c>
      <c r="AD26" s="106" t="s">
        <v>2069</v>
      </c>
      <c r="AE26" s="108" t="s">
        <v>1280</v>
      </c>
      <c r="AF26" s="109" t="s">
        <v>1280</v>
      </c>
      <c r="AG26" s="109" t="s">
        <v>1280</v>
      </c>
      <c r="AH26" s="109" t="s">
        <v>1280</v>
      </c>
      <c r="AI26" s="143" t="s">
        <v>1278</v>
      </c>
      <c r="AJ26" s="143" t="s">
        <v>1278</v>
      </c>
      <c r="AK26" s="143" t="s">
        <v>1278</v>
      </c>
      <c r="AL26" s="143" t="s">
        <v>1278</v>
      </c>
      <c r="AM26" s="143" t="s">
        <v>1278</v>
      </c>
      <c r="AN26" s="109" t="s">
        <v>1287</v>
      </c>
      <c r="AO26" s="144" t="s">
        <v>1278</v>
      </c>
      <c r="AP26" s="144" t="s">
        <v>1278</v>
      </c>
      <c r="AQ26" s="144" t="s">
        <v>1278</v>
      </c>
      <c r="AR26" s="144" t="s">
        <v>1278</v>
      </c>
      <c r="AS26" s="144" t="s">
        <v>1278</v>
      </c>
      <c r="AT26" s="111" t="s">
        <v>1280</v>
      </c>
      <c r="AU26" s="112">
        <v>44496</v>
      </c>
      <c r="AV26" s="113" t="s">
        <v>1287</v>
      </c>
      <c r="AW26" s="131">
        <v>44496</v>
      </c>
      <c r="AX26" s="107" t="s">
        <v>1287</v>
      </c>
      <c r="AY26" s="132">
        <v>44496</v>
      </c>
      <c r="AZ26" s="133" t="s">
        <v>1287</v>
      </c>
      <c r="BA26" s="130">
        <v>44497</v>
      </c>
      <c r="BB26" s="124" t="s">
        <v>1284</v>
      </c>
      <c r="BC26" s="109" t="s">
        <v>2070</v>
      </c>
      <c r="BD26" s="123" t="s">
        <v>1348</v>
      </c>
      <c r="BE26" s="109" t="s">
        <v>1287</v>
      </c>
    </row>
    <row r="27" spans="1:57" s="122" customFormat="1" x14ac:dyDescent="0.3">
      <c r="A27" s="84" t="s">
        <v>172</v>
      </c>
      <c r="B27" s="85" t="s">
        <v>2071</v>
      </c>
      <c r="C27" s="84" t="s">
        <v>2021</v>
      </c>
      <c r="D27" s="77">
        <v>44477</v>
      </c>
      <c r="E27" s="77">
        <v>44495</v>
      </c>
      <c r="F27" s="97">
        <v>19955</v>
      </c>
      <c r="G27" s="127" t="s">
        <v>1278</v>
      </c>
      <c r="H27" s="127" t="s">
        <v>1278</v>
      </c>
      <c r="I27" s="127" t="s">
        <v>1278</v>
      </c>
      <c r="J27" s="127" t="s">
        <v>1278</v>
      </c>
      <c r="K27" s="127" t="s">
        <v>1278</v>
      </c>
      <c r="L27" s="127" t="s">
        <v>1278</v>
      </c>
      <c r="M27" s="128">
        <v>44495</v>
      </c>
      <c r="N27" s="129" t="s">
        <v>1287</v>
      </c>
      <c r="O27" s="330" t="s">
        <v>1280</v>
      </c>
      <c r="P27" s="333"/>
      <c r="Q27" s="333"/>
      <c r="R27" s="333"/>
      <c r="S27" s="333"/>
      <c r="T27" s="125"/>
      <c r="U27" s="130">
        <v>44495</v>
      </c>
      <c r="V27" s="121" t="s">
        <v>1287</v>
      </c>
      <c r="W27" s="96" t="s">
        <v>1278</v>
      </c>
      <c r="X27" s="96" t="s">
        <v>1278</v>
      </c>
      <c r="Y27" s="96" t="s">
        <v>1278</v>
      </c>
      <c r="Z27" s="98">
        <v>44495</v>
      </c>
      <c r="AA27" s="97" t="s">
        <v>1287</v>
      </c>
      <c r="AB27" s="106" t="s">
        <v>1280</v>
      </c>
      <c r="AC27" s="107" t="s">
        <v>1280</v>
      </c>
      <c r="AD27" s="106" t="s">
        <v>2072</v>
      </c>
      <c r="AE27" s="108" t="s">
        <v>1280</v>
      </c>
      <c r="AF27" s="109" t="s">
        <v>1280</v>
      </c>
      <c r="AG27" s="109" t="s">
        <v>1280</v>
      </c>
      <c r="AH27" s="109" t="s">
        <v>1280</v>
      </c>
      <c r="AI27" s="143" t="s">
        <v>1278</v>
      </c>
      <c r="AJ27" s="143" t="s">
        <v>1278</v>
      </c>
      <c r="AK27" s="143" t="s">
        <v>1278</v>
      </c>
      <c r="AL27" s="143" t="s">
        <v>1278</v>
      </c>
      <c r="AM27" s="143" t="s">
        <v>1278</v>
      </c>
      <c r="AN27" s="109" t="s">
        <v>1287</v>
      </c>
      <c r="AO27" s="144" t="s">
        <v>1278</v>
      </c>
      <c r="AP27" s="144" t="s">
        <v>1278</v>
      </c>
      <c r="AQ27" s="144" t="s">
        <v>1278</v>
      </c>
      <c r="AR27" s="144" t="s">
        <v>1278</v>
      </c>
      <c r="AS27" s="144" t="s">
        <v>1278</v>
      </c>
      <c r="AT27" s="111" t="s">
        <v>1280</v>
      </c>
      <c r="AU27" s="112">
        <v>44496</v>
      </c>
      <c r="AV27" s="113" t="s">
        <v>1287</v>
      </c>
      <c r="AW27" s="131">
        <v>44496</v>
      </c>
      <c r="AX27" s="107" t="s">
        <v>1287</v>
      </c>
      <c r="AY27" s="132">
        <v>44496</v>
      </c>
      <c r="AZ27" s="133" t="s">
        <v>1287</v>
      </c>
      <c r="BA27" s="130">
        <v>44497</v>
      </c>
      <c r="BB27" s="124" t="s">
        <v>1284</v>
      </c>
      <c r="BC27" s="109" t="s">
        <v>2073</v>
      </c>
      <c r="BD27" s="123" t="s">
        <v>1348</v>
      </c>
      <c r="BE27" s="109" t="s">
        <v>1287</v>
      </c>
    </row>
    <row r="28" spans="1:57" s="122" customFormat="1" x14ac:dyDescent="0.3">
      <c r="A28" s="84" t="s">
        <v>174</v>
      </c>
      <c r="B28" s="85" t="s">
        <v>2074</v>
      </c>
      <c r="C28" s="84" t="s">
        <v>2021</v>
      </c>
      <c r="D28" s="77">
        <v>44477</v>
      </c>
      <c r="E28" s="77">
        <v>44495</v>
      </c>
      <c r="F28" s="97">
        <v>19955</v>
      </c>
      <c r="G28" s="127" t="s">
        <v>1278</v>
      </c>
      <c r="H28" s="127" t="s">
        <v>1278</v>
      </c>
      <c r="I28" s="127" t="s">
        <v>1278</v>
      </c>
      <c r="J28" s="127" t="s">
        <v>1278</v>
      </c>
      <c r="K28" s="127" t="s">
        <v>1278</v>
      </c>
      <c r="L28" s="127" t="s">
        <v>1278</v>
      </c>
      <c r="M28" s="128">
        <v>44495</v>
      </c>
      <c r="N28" s="129" t="s">
        <v>1287</v>
      </c>
      <c r="O28" s="330" t="s">
        <v>1280</v>
      </c>
      <c r="P28" s="333"/>
      <c r="Q28" s="333"/>
      <c r="R28" s="333"/>
      <c r="S28" s="333"/>
      <c r="T28" s="125"/>
      <c r="U28" s="130">
        <v>44495</v>
      </c>
      <c r="V28" s="121" t="s">
        <v>1287</v>
      </c>
      <c r="W28" s="96" t="s">
        <v>1278</v>
      </c>
      <c r="X28" s="96" t="s">
        <v>1278</v>
      </c>
      <c r="Y28" s="96" t="s">
        <v>1278</v>
      </c>
      <c r="Z28" s="98">
        <v>44495</v>
      </c>
      <c r="AA28" s="97" t="s">
        <v>1287</v>
      </c>
      <c r="AB28" s="106" t="s">
        <v>1280</v>
      </c>
      <c r="AC28" s="107" t="s">
        <v>1280</v>
      </c>
      <c r="AD28" s="106" t="s">
        <v>2075</v>
      </c>
      <c r="AE28" s="108" t="s">
        <v>1280</v>
      </c>
      <c r="AF28" s="109" t="s">
        <v>1280</v>
      </c>
      <c r="AG28" s="109" t="s">
        <v>1280</v>
      </c>
      <c r="AH28" s="109" t="s">
        <v>1280</v>
      </c>
      <c r="AI28" s="143" t="s">
        <v>1278</v>
      </c>
      <c r="AJ28" s="143" t="s">
        <v>1278</v>
      </c>
      <c r="AK28" s="143" t="s">
        <v>1278</v>
      </c>
      <c r="AL28" s="143" t="s">
        <v>1278</v>
      </c>
      <c r="AM28" s="143" t="s">
        <v>1278</v>
      </c>
      <c r="AN28" s="109" t="s">
        <v>1287</v>
      </c>
      <c r="AO28" s="144" t="s">
        <v>1278</v>
      </c>
      <c r="AP28" s="144" t="s">
        <v>1278</v>
      </c>
      <c r="AQ28" s="144" t="s">
        <v>1278</v>
      </c>
      <c r="AR28" s="144" t="s">
        <v>1278</v>
      </c>
      <c r="AS28" s="144" t="s">
        <v>1278</v>
      </c>
      <c r="AT28" s="111" t="s">
        <v>1280</v>
      </c>
      <c r="AU28" s="112">
        <v>44496</v>
      </c>
      <c r="AV28" s="113" t="s">
        <v>1287</v>
      </c>
      <c r="AW28" s="131">
        <v>44496</v>
      </c>
      <c r="AX28" s="107" t="s">
        <v>1287</v>
      </c>
      <c r="AY28" s="132">
        <v>44496</v>
      </c>
      <c r="AZ28" s="133" t="s">
        <v>1287</v>
      </c>
      <c r="BA28" s="130">
        <v>44497</v>
      </c>
      <c r="BB28" s="124" t="s">
        <v>1284</v>
      </c>
      <c r="BC28" s="109" t="s">
        <v>2076</v>
      </c>
      <c r="BD28" s="123" t="s">
        <v>1348</v>
      </c>
      <c r="BE28" s="109" t="s">
        <v>1287</v>
      </c>
    </row>
    <row r="29" spans="1:57" s="122" customFormat="1" x14ac:dyDescent="0.3">
      <c r="A29" s="84" t="s">
        <v>176</v>
      </c>
      <c r="B29" s="85" t="s">
        <v>2077</v>
      </c>
      <c r="C29" s="84" t="s">
        <v>2021</v>
      </c>
      <c r="D29" s="77">
        <v>44477</v>
      </c>
      <c r="E29" s="77">
        <v>44495</v>
      </c>
      <c r="F29" s="97">
        <v>19955</v>
      </c>
      <c r="G29" s="127" t="s">
        <v>1278</v>
      </c>
      <c r="H29" s="127" t="s">
        <v>1278</v>
      </c>
      <c r="I29" s="127" t="s">
        <v>1278</v>
      </c>
      <c r="J29" s="127" t="s">
        <v>1278</v>
      </c>
      <c r="K29" s="127" t="s">
        <v>1278</v>
      </c>
      <c r="L29" s="127" t="s">
        <v>1278</v>
      </c>
      <c r="M29" s="128">
        <v>44495</v>
      </c>
      <c r="N29" s="129" t="s">
        <v>1287</v>
      </c>
      <c r="O29" s="330" t="s">
        <v>1280</v>
      </c>
      <c r="P29" s="333"/>
      <c r="Q29" s="333"/>
      <c r="R29" s="333"/>
      <c r="S29" s="333"/>
      <c r="T29" s="125"/>
      <c r="U29" s="130">
        <v>44495</v>
      </c>
      <c r="V29" s="121" t="s">
        <v>1287</v>
      </c>
      <c r="W29" s="96" t="s">
        <v>1278</v>
      </c>
      <c r="X29" s="96" t="s">
        <v>1278</v>
      </c>
      <c r="Y29" s="96" t="s">
        <v>1278</v>
      </c>
      <c r="Z29" s="98">
        <v>44495</v>
      </c>
      <c r="AA29" s="97" t="s">
        <v>1287</v>
      </c>
      <c r="AB29" s="106" t="s">
        <v>1280</v>
      </c>
      <c r="AC29" s="107" t="s">
        <v>1280</v>
      </c>
      <c r="AD29" s="106" t="s">
        <v>2078</v>
      </c>
      <c r="AE29" s="108" t="s">
        <v>1280</v>
      </c>
      <c r="AF29" s="109" t="s">
        <v>1280</v>
      </c>
      <c r="AG29" s="109" t="s">
        <v>1280</v>
      </c>
      <c r="AH29" s="109" t="s">
        <v>1280</v>
      </c>
      <c r="AI29" s="143" t="s">
        <v>1278</v>
      </c>
      <c r="AJ29" s="143" t="s">
        <v>1278</v>
      </c>
      <c r="AK29" s="143" t="s">
        <v>1278</v>
      </c>
      <c r="AL29" s="143" t="s">
        <v>1278</v>
      </c>
      <c r="AM29" s="143" t="s">
        <v>1278</v>
      </c>
      <c r="AN29" s="109" t="s">
        <v>1287</v>
      </c>
      <c r="AO29" s="144" t="s">
        <v>1278</v>
      </c>
      <c r="AP29" s="144" t="s">
        <v>1278</v>
      </c>
      <c r="AQ29" s="144" t="s">
        <v>1278</v>
      </c>
      <c r="AR29" s="144" t="s">
        <v>1278</v>
      </c>
      <c r="AS29" s="144" t="s">
        <v>1278</v>
      </c>
      <c r="AT29" s="111" t="s">
        <v>1280</v>
      </c>
      <c r="AU29" s="112">
        <v>44496</v>
      </c>
      <c r="AV29" s="113" t="s">
        <v>1287</v>
      </c>
      <c r="AW29" s="131">
        <v>44496</v>
      </c>
      <c r="AX29" s="107" t="s">
        <v>1287</v>
      </c>
      <c r="AY29" s="132">
        <v>44496</v>
      </c>
      <c r="AZ29" s="133" t="s">
        <v>1287</v>
      </c>
      <c r="BA29" s="130">
        <v>44497</v>
      </c>
      <c r="BB29" s="124" t="s">
        <v>1284</v>
      </c>
      <c r="BC29" s="109" t="s">
        <v>2079</v>
      </c>
      <c r="BD29" s="123" t="s">
        <v>1348</v>
      </c>
      <c r="BE29" s="109" t="s">
        <v>1287</v>
      </c>
    </row>
    <row r="30" spans="1:57" s="122" customFormat="1" x14ac:dyDescent="0.3">
      <c r="A30" s="134" t="s">
        <v>309</v>
      </c>
      <c r="B30" s="126" t="s">
        <v>2080</v>
      </c>
      <c r="C30" s="84" t="s">
        <v>2021</v>
      </c>
      <c r="D30" s="98">
        <v>44537</v>
      </c>
      <c r="E30" s="98">
        <v>44540</v>
      </c>
      <c r="F30" s="97">
        <v>20136</v>
      </c>
      <c r="G30" s="127" t="s">
        <v>1278</v>
      </c>
      <c r="H30" s="127" t="s">
        <v>1278</v>
      </c>
      <c r="I30" s="127" t="s">
        <v>1278</v>
      </c>
      <c r="J30" s="127" t="s">
        <v>1278</v>
      </c>
      <c r="K30" s="127" t="s">
        <v>1278</v>
      </c>
      <c r="L30" s="127" t="s">
        <v>1278</v>
      </c>
      <c r="M30" s="128">
        <v>44540</v>
      </c>
      <c r="N30" s="129" t="s">
        <v>1284</v>
      </c>
      <c r="O30" s="330" t="s">
        <v>1280</v>
      </c>
      <c r="P30" s="333"/>
      <c r="Q30" s="333"/>
      <c r="R30" s="333"/>
      <c r="S30" s="333"/>
      <c r="T30" s="125"/>
      <c r="U30" s="130">
        <v>44540</v>
      </c>
      <c r="V30" s="121" t="s">
        <v>1284</v>
      </c>
      <c r="W30" s="96" t="s">
        <v>1278</v>
      </c>
      <c r="X30" s="96" t="s">
        <v>1278</v>
      </c>
      <c r="Y30" s="96" t="s">
        <v>1278</v>
      </c>
      <c r="Z30" s="98">
        <v>44540</v>
      </c>
      <c r="AA30" s="97" t="s">
        <v>1284</v>
      </c>
      <c r="AB30" s="106" t="s">
        <v>1280</v>
      </c>
      <c r="AC30" s="107" t="s">
        <v>1280</v>
      </c>
      <c r="AD30" s="106" t="s">
        <v>2081</v>
      </c>
      <c r="AE30" s="108" t="s">
        <v>1280</v>
      </c>
      <c r="AF30" s="109" t="s">
        <v>1280</v>
      </c>
      <c r="AG30" s="109" t="s">
        <v>1280</v>
      </c>
      <c r="AH30" s="109" t="s">
        <v>1280</v>
      </c>
      <c r="AI30" s="143" t="s">
        <v>1278</v>
      </c>
      <c r="AJ30" s="143" t="s">
        <v>1278</v>
      </c>
      <c r="AK30" s="143" t="s">
        <v>1278</v>
      </c>
      <c r="AL30" s="143" t="s">
        <v>1278</v>
      </c>
      <c r="AM30" s="143" t="s">
        <v>1278</v>
      </c>
      <c r="AN30" s="110" t="s">
        <v>1284</v>
      </c>
      <c r="AO30" s="144" t="s">
        <v>1278</v>
      </c>
      <c r="AP30" s="144" t="s">
        <v>1278</v>
      </c>
      <c r="AQ30" s="144" t="s">
        <v>1278</v>
      </c>
      <c r="AR30" s="144" t="s">
        <v>1278</v>
      </c>
      <c r="AS30" s="144" t="s">
        <v>1278</v>
      </c>
      <c r="AT30" s="111" t="s">
        <v>1280</v>
      </c>
      <c r="AU30" s="112">
        <v>44544</v>
      </c>
      <c r="AV30" s="113" t="s">
        <v>1284</v>
      </c>
      <c r="AW30" s="131">
        <v>44544</v>
      </c>
      <c r="AX30" s="107" t="s">
        <v>1284</v>
      </c>
      <c r="AY30" s="132">
        <v>44544</v>
      </c>
      <c r="AZ30" s="133" t="s">
        <v>1284</v>
      </c>
      <c r="BA30" s="130">
        <v>44546</v>
      </c>
      <c r="BB30" s="124" t="s">
        <v>1370</v>
      </c>
      <c r="BC30" s="109" t="s">
        <v>308</v>
      </c>
      <c r="BD30" s="123">
        <v>44631</v>
      </c>
      <c r="BE30" s="109" t="s">
        <v>1284</v>
      </c>
    </row>
    <row r="31" spans="1:57" s="122" customFormat="1" x14ac:dyDescent="0.3">
      <c r="A31" s="134" t="s">
        <v>324</v>
      </c>
      <c r="B31" s="126" t="s">
        <v>2082</v>
      </c>
      <c r="C31" s="84" t="s">
        <v>2021</v>
      </c>
      <c r="D31" s="98">
        <v>44536</v>
      </c>
      <c r="E31" s="98">
        <v>44540</v>
      </c>
      <c r="F31" s="97">
        <v>20136</v>
      </c>
      <c r="G31" s="127" t="s">
        <v>1278</v>
      </c>
      <c r="H31" s="127" t="s">
        <v>1278</v>
      </c>
      <c r="I31" s="127" t="s">
        <v>1278</v>
      </c>
      <c r="J31" s="127" t="s">
        <v>1278</v>
      </c>
      <c r="K31" s="127" t="s">
        <v>1278</v>
      </c>
      <c r="L31" s="127" t="s">
        <v>1278</v>
      </c>
      <c r="M31" s="128">
        <v>44540</v>
      </c>
      <c r="N31" s="129" t="s">
        <v>1284</v>
      </c>
      <c r="O31" s="330" t="s">
        <v>1280</v>
      </c>
      <c r="P31" s="333"/>
      <c r="Q31" s="333"/>
      <c r="R31" s="333"/>
      <c r="S31" s="333"/>
      <c r="T31" s="125"/>
      <c r="U31" s="130">
        <v>44540</v>
      </c>
      <c r="V31" s="121" t="s">
        <v>1284</v>
      </c>
      <c r="W31" s="96" t="s">
        <v>1278</v>
      </c>
      <c r="X31" s="96" t="s">
        <v>1278</v>
      </c>
      <c r="Y31" s="96" t="s">
        <v>1278</v>
      </c>
      <c r="Z31" s="98">
        <v>44540</v>
      </c>
      <c r="AA31" s="97" t="s">
        <v>1284</v>
      </c>
      <c r="AB31" s="106" t="s">
        <v>1280</v>
      </c>
      <c r="AC31" s="107" t="s">
        <v>1280</v>
      </c>
      <c r="AD31" s="106" t="s">
        <v>2083</v>
      </c>
      <c r="AE31" s="108" t="s">
        <v>1280</v>
      </c>
      <c r="AF31" s="109" t="s">
        <v>1280</v>
      </c>
      <c r="AG31" s="109" t="s">
        <v>1280</v>
      </c>
      <c r="AH31" s="109" t="s">
        <v>1280</v>
      </c>
      <c r="AI31" s="143" t="s">
        <v>1278</v>
      </c>
      <c r="AJ31" s="143" t="s">
        <v>1278</v>
      </c>
      <c r="AK31" s="143" t="s">
        <v>1278</v>
      </c>
      <c r="AL31" s="143" t="s">
        <v>1278</v>
      </c>
      <c r="AM31" s="143" t="s">
        <v>1278</v>
      </c>
      <c r="AN31" s="110" t="s">
        <v>1284</v>
      </c>
      <c r="AO31" s="144" t="s">
        <v>1278</v>
      </c>
      <c r="AP31" s="144" t="s">
        <v>1278</v>
      </c>
      <c r="AQ31" s="144" t="s">
        <v>1278</v>
      </c>
      <c r="AR31" s="144" t="s">
        <v>1278</v>
      </c>
      <c r="AS31" s="144" t="s">
        <v>1278</v>
      </c>
      <c r="AT31" s="111" t="s">
        <v>1280</v>
      </c>
      <c r="AU31" s="112">
        <v>44544</v>
      </c>
      <c r="AV31" s="113" t="s">
        <v>1284</v>
      </c>
      <c r="AW31" s="131">
        <v>44544</v>
      </c>
      <c r="AX31" s="107" t="s">
        <v>1284</v>
      </c>
      <c r="AY31" s="132">
        <v>44544</v>
      </c>
      <c r="AZ31" s="133" t="s">
        <v>1284</v>
      </c>
      <c r="BA31" s="130">
        <v>44546</v>
      </c>
      <c r="BB31" s="124" t="s">
        <v>1370</v>
      </c>
      <c r="BC31" s="109" t="s">
        <v>323</v>
      </c>
      <c r="BD31" s="123">
        <v>44631</v>
      </c>
      <c r="BE31" s="109" t="s">
        <v>1284</v>
      </c>
    </row>
    <row r="32" spans="1:57" s="122" customFormat="1" x14ac:dyDescent="0.3">
      <c r="A32" s="134" t="s">
        <v>311</v>
      </c>
      <c r="B32" s="126" t="s">
        <v>2084</v>
      </c>
      <c r="C32" s="84" t="s">
        <v>2021</v>
      </c>
      <c r="D32" s="98">
        <v>44536</v>
      </c>
      <c r="E32" s="98">
        <v>44540</v>
      </c>
      <c r="F32" s="97">
        <v>20136</v>
      </c>
      <c r="G32" s="127" t="s">
        <v>1278</v>
      </c>
      <c r="H32" s="127" t="s">
        <v>1278</v>
      </c>
      <c r="I32" s="127" t="s">
        <v>1278</v>
      </c>
      <c r="J32" s="127" t="s">
        <v>1278</v>
      </c>
      <c r="K32" s="127" t="s">
        <v>1278</v>
      </c>
      <c r="L32" s="127" t="s">
        <v>1278</v>
      </c>
      <c r="M32" s="128">
        <v>44540</v>
      </c>
      <c r="N32" s="129" t="s">
        <v>1284</v>
      </c>
      <c r="O32" s="330" t="s">
        <v>1280</v>
      </c>
      <c r="P32" s="333"/>
      <c r="Q32" s="333"/>
      <c r="R32" s="333"/>
      <c r="S32" s="333"/>
      <c r="T32" s="125"/>
      <c r="U32" s="130">
        <v>44540</v>
      </c>
      <c r="V32" s="121" t="s">
        <v>1284</v>
      </c>
      <c r="W32" s="96" t="s">
        <v>1278</v>
      </c>
      <c r="X32" s="96" t="s">
        <v>1278</v>
      </c>
      <c r="Y32" s="96" t="s">
        <v>1278</v>
      </c>
      <c r="Z32" s="98">
        <v>44540</v>
      </c>
      <c r="AA32" s="97" t="s">
        <v>1284</v>
      </c>
      <c r="AB32" s="106" t="s">
        <v>1280</v>
      </c>
      <c r="AC32" s="107" t="s">
        <v>1280</v>
      </c>
      <c r="AD32" s="106" t="s">
        <v>2085</v>
      </c>
      <c r="AE32" s="108" t="s">
        <v>1280</v>
      </c>
      <c r="AF32" s="109" t="s">
        <v>1280</v>
      </c>
      <c r="AG32" s="109" t="s">
        <v>1280</v>
      </c>
      <c r="AH32" s="109" t="s">
        <v>1280</v>
      </c>
      <c r="AI32" s="143" t="s">
        <v>1278</v>
      </c>
      <c r="AJ32" s="143" t="s">
        <v>1278</v>
      </c>
      <c r="AK32" s="143" t="s">
        <v>1278</v>
      </c>
      <c r="AL32" s="143" t="s">
        <v>1278</v>
      </c>
      <c r="AM32" s="143" t="s">
        <v>1278</v>
      </c>
      <c r="AN32" s="110" t="s">
        <v>1284</v>
      </c>
      <c r="AO32" s="144" t="s">
        <v>1278</v>
      </c>
      <c r="AP32" s="144" t="s">
        <v>1278</v>
      </c>
      <c r="AQ32" s="144" t="s">
        <v>1278</v>
      </c>
      <c r="AR32" s="144" t="s">
        <v>1278</v>
      </c>
      <c r="AS32" s="144" t="s">
        <v>1278</v>
      </c>
      <c r="AT32" s="111" t="s">
        <v>1280</v>
      </c>
      <c r="AU32" s="112">
        <v>44544</v>
      </c>
      <c r="AV32" s="113" t="s">
        <v>1284</v>
      </c>
      <c r="AW32" s="131">
        <v>44544</v>
      </c>
      <c r="AX32" s="107" t="s">
        <v>1284</v>
      </c>
      <c r="AY32" s="132">
        <v>44544</v>
      </c>
      <c r="AZ32" s="133" t="s">
        <v>1284</v>
      </c>
      <c r="BA32" s="130">
        <v>44546</v>
      </c>
      <c r="BB32" s="124" t="s">
        <v>1370</v>
      </c>
      <c r="BC32" s="109" t="s">
        <v>310</v>
      </c>
      <c r="BD32" s="123">
        <v>44631</v>
      </c>
      <c r="BE32" s="109" t="s">
        <v>1284</v>
      </c>
    </row>
    <row r="33" spans="1:57" s="122" customFormat="1" x14ac:dyDescent="0.3">
      <c r="A33" s="134" t="s">
        <v>313</v>
      </c>
      <c r="B33" s="126" t="s">
        <v>2086</v>
      </c>
      <c r="C33" s="84" t="s">
        <v>2021</v>
      </c>
      <c r="D33" s="98">
        <v>44536</v>
      </c>
      <c r="E33" s="98">
        <v>44540</v>
      </c>
      <c r="F33" s="97">
        <v>20136</v>
      </c>
      <c r="G33" s="127" t="s">
        <v>1278</v>
      </c>
      <c r="H33" s="127" t="s">
        <v>1278</v>
      </c>
      <c r="I33" s="127" t="s">
        <v>1278</v>
      </c>
      <c r="J33" s="127" t="s">
        <v>1278</v>
      </c>
      <c r="K33" s="127" t="s">
        <v>1278</v>
      </c>
      <c r="L33" s="127" t="s">
        <v>1278</v>
      </c>
      <c r="M33" s="128">
        <v>44540</v>
      </c>
      <c r="N33" s="129" t="s">
        <v>1284</v>
      </c>
      <c r="O33" s="330" t="s">
        <v>1280</v>
      </c>
      <c r="P33" s="333"/>
      <c r="Q33" s="333"/>
      <c r="R33" s="333"/>
      <c r="S33" s="333"/>
      <c r="T33" s="125"/>
      <c r="U33" s="130">
        <v>44540</v>
      </c>
      <c r="V33" s="121" t="s">
        <v>1284</v>
      </c>
      <c r="W33" s="96" t="s">
        <v>1278</v>
      </c>
      <c r="X33" s="96" t="s">
        <v>1278</v>
      </c>
      <c r="Y33" s="96" t="s">
        <v>1278</v>
      </c>
      <c r="Z33" s="98">
        <v>44540</v>
      </c>
      <c r="AA33" s="97" t="s">
        <v>1284</v>
      </c>
      <c r="AB33" s="106" t="s">
        <v>1280</v>
      </c>
      <c r="AC33" s="107" t="s">
        <v>1280</v>
      </c>
      <c r="AD33" s="106" t="s">
        <v>2087</v>
      </c>
      <c r="AE33" s="108" t="s">
        <v>1280</v>
      </c>
      <c r="AF33" s="109" t="s">
        <v>1280</v>
      </c>
      <c r="AG33" s="109" t="s">
        <v>1280</v>
      </c>
      <c r="AH33" s="109" t="s">
        <v>1280</v>
      </c>
      <c r="AI33" s="143" t="s">
        <v>1278</v>
      </c>
      <c r="AJ33" s="143" t="s">
        <v>1278</v>
      </c>
      <c r="AK33" s="143" t="s">
        <v>1278</v>
      </c>
      <c r="AL33" s="143" t="s">
        <v>1278</v>
      </c>
      <c r="AM33" s="143" t="s">
        <v>1278</v>
      </c>
      <c r="AN33" s="110" t="s">
        <v>1284</v>
      </c>
      <c r="AO33" s="144" t="s">
        <v>1278</v>
      </c>
      <c r="AP33" s="144" t="s">
        <v>1278</v>
      </c>
      <c r="AQ33" s="144" t="s">
        <v>1278</v>
      </c>
      <c r="AR33" s="144" t="s">
        <v>1278</v>
      </c>
      <c r="AS33" s="144" t="s">
        <v>1278</v>
      </c>
      <c r="AT33" s="111" t="s">
        <v>1280</v>
      </c>
      <c r="AU33" s="112">
        <v>44544</v>
      </c>
      <c r="AV33" s="113" t="s">
        <v>1284</v>
      </c>
      <c r="AW33" s="131">
        <v>44544</v>
      </c>
      <c r="AX33" s="107" t="s">
        <v>1284</v>
      </c>
      <c r="AY33" s="132">
        <v>44544</v>
      </c>
      <c r="AZ33" s="133" t="s">
        <v>1284</v>
      </c>
      <c r="BA33" s="130">
        <v>44546</v>
      </c>
      <c r="BB33" s="124" t="s">
        <v>1370</v>
      </c>
      <c r="BC33" s="109" t="s">
        <v>312</v>
      </c>
      <c r="BD33" s="123">
        <v>44631</v>
      </c>
      <c r="BE33" s="109" t="s">
        <v>1284</v>
      </c>
    </row>
    <row r="34" spans="1:57" s="122" customFormat="1" x14ac:dyDescent="0.3">
      <c r="A34" s="134" t="s">
        <v>315</v>
      </c>
      <c r="B34" s="126" t="s">
        <v>2088</v>
      </c>
      <c r="C34" s="84" t="s">
        <v>2021</v>
      </c>
      <c r="D34" s="98">
        <v>44534</v>
      </c>
      <c r="E34" s="98">
        <v>44540</v>
      </c>
      <c r="F34" s="97">
        <v>20136</v>
      </c>
      <c r="G34" s="127" t="s">
        <v>1278</v>
      </c>
      <c r="H34" s="127" t="s">
        <v>1278</v>
      </c>
      <c r="I34" s="127" t="s">
        <v>1278</v>
      </c>
      <c r="J34" s="127" t="s">
        <v>1278</v>
      </c>
      <c r="K34" s="127" t="s">
        <v>1278</v>
      </c>
      <c r="L34" s="127" t="s">
        <v>1278</v>
      </c>
      <c r="M34" s="128">
        <v>44540</v>
      </c>
      <c r="N34" s="129" t="s">
        <v>1284</v>
      </c>
      <c r="O34" s="330" t="s">
        <v>1280</v>
      </c>
      <c r="P34" s="333"/>
      <c r="Q34" s="333"/>
      <c r="R34" s="333"/>
      <c r="S34" s="333"/>
      <c r="T34" s="125"/>
      <c r="U34" s="130">
        <v>44540</v>
      </c>
      <c r="V34" s="121" t="s">
        <v>1284</v>
      </c>
      <c r="W34" s="96" t="s">
        <v>1278</v>
      </c>
      <c r="X34" s="96" t="s">
        <v>1278</v>
      </c>
      <c r="Y34" s="96" t="s">
        <v>1278</v>
      </c>
      <c r="Z34" s="98">
        <v>44540</v>
      </c>
      <c r="AA34" s="97" t="s">
        <v>1284</v>
      </c>
      <c r="AB34" s="106" t="s">
        <v>1280</v>
      </c>
      <c r="AC34" s="107" t="s">
        <v>1280</v>
      </c>
      <c r="AD34" s="106" t="s">
        <v>2089</v>
      </c>
      <c r="AE34" s="108" t="s">
        <v>1280</v>
      </c>
      <c r="AF34" s="109" t="s">
        <v>1280</v>
      </c>
      <c r="AG34" s="109" t="s">
        <v>1280</v>
      </c>
      <c r="AH34" s="109" t="s">
        <v>1280</v>
      </c>
      <c r="AI34" s="143" t="s">
        <v>1278</v>
      </c>
      <c r="AJ34" s="143" t="s">
        <v>1278</v>
      </c>
      <c r="AK34" s="143" t="s">
        <v>1278</v>
      </c>
      <c r="AL34" s="143" t="s">
        <v>1278</v>
      </c>
      <c r="AM34" s="143" t="s">
        <v>1278</v>
      </c>
      <c r="AN34" s="110" t="s">
        <v>1284</v>
      </c>
      <c r="AO34" s="144" t="s">
        <v>1278</v>
      </c>
      <c r="AP34" s="144" t="s">
        <v>1278</v>
      </c>
      <c r="AQ34" s="144" t="s">
        <v>1278</v>
      </c>
      <c r="AR34" s="144" t="s">
        <v>1278</v>
      </c>
      <c r="AS34" s="144" t="s">
        <v>1278</v>
      </c>
      <c r="AT34" s="111" t="s">
        <v>1280</v>
      </c>
      <c r="AU34" s="112">
        <v>44544</v>
      </c>
      <c r="AV34" s="113" t="s">
        <v>1284</v>
      </c>
      <c r="AW34" s="131">
        <v>44544</v>
      </c>
      <c r="AX34" s="107" t="s">
        <v>1284</v>
      </c>
      <c r="AY34" s="132">
        <v>44544</v>
      </c>
      <c r="AZ34" s="133" t="s">
        <v>1284</v>
      </c>
      <c r="BA34" s="130">
        <v>44546</v>
      </c>
      <c r="BB34" s="124" t="s">
        <v>1370</v>
      </c>
      <c r="BC34" s="109" t="s">
        <v>314</v>
      </c>
      <c r="BD34" s="123">
        <v>44631</v>
      </c>
      <c r="BE34" s="109" t="s">
        <v>1284</v>
      </c>
    </row>
    <row r="35" spans="1:57" s="122" customFormat="1" x14ac:dyDescent="0.3">
      <c r="A35" s="134" t="s">
        <v>317</v>
      </c>
      <c r="B35" s="126" t="s">
        <v>2090</v>
      </c>
      <c r="C35" s="84" t="s">
        <v>2021</v>
      </c>
      <c r="D35" s="98">
        <v>44536</v>
      </c>
      <c r="E35" s="98">
        <v>44540</v>
      </c>
      <c r="F35" s="97">
        <v>20136</v>
      </c>
      <c r="G35" s="127" t="s">
        <v>1278</v>
      </c>
      <c r="H35" s="127" t="s">
        <v>1278</v>
      </c>
      <c r="I35" s="127" t="s">
        <v>1278</v>
      </c>
      <c r="J35" s="127" t="s">
        <v>1278</v>
      </c>
      <c r="K35" s="127" t="s">
        <v>1278</v>
      </c>
      <c r="L35" s="127" t="s">
        <v>1278</v>
      </c>
      <c r="M35" s="128">
        <v>44540</v>
      </c>
      <c r="N35" s="129" t="s">
        <v>1284</v>
      </c>
      <c r="O35" s="330" t="s">
        <v>1280</v>
      </c>
      <c r="P35" s="333"/>
      <c r="Q35" s="333"/>
      <c r="R35" s="333"/>
      <c r="S35" s="333"/>
      <c r="T35" s="125"/>
      <c r="U35" s="130">
        <v>44540</v>
      </c>
      <c r="V35" s="121" t="s">
        <v>1284</v>
      </c>
      <c r="W35" s="96" t="s">
        <v>1278</v>
      </c>
      <c r="X35" s="96" t="s">
        <v>1278</v>
      </c>
      <c r="Y35" s="96" t="s">
        <v>1278</v>
      </c>
      <c r="Z35" s="98">
        <v>44540</v>
      </c>
      <c r="AA35" s="97" t="s">
        <v>1284</v>
      </c>
      <c r="AB35" s="106" t="s">
        <v>1280</v>
      </c>
      <c r="AC35" s="107" t="s">
        <v>1280</v>
      </c>
      <c r="AD35" s="106" t="s">
        <v>2091</v>
      </c>
      <c r="AE35" s="108" t="s">
        <v>1280</v>
      </c>
      <c r="AF35" s="109" t="s">
        <v>1280</v>
      </c>
      <c r="AG35" s="109" t="s">
        <v>1280</v>
      </c>
      <c r="AH35" s="109" t="s">
        <v>1280</v>
      </c>
      <c r="AI35" s="143" t="s">
        <v>1278</v>
      </c>
      <c r="AJ35" s="143" t="s">
        <v>1278</v>
      </c>
      <c r="AK35" s="143" t="s">
        <v>1278</v>
      </c>
      <c r="AL35" s="143" t="s">
        <v>1278</v>
      </c>
      <c r="AM35" s="143" t="s">
        <v>1278</v>
      </c>
      <c r="AN35" s="110" t="s">
        <v>1284</v>
      </c>
      <c r="AO35" s="144" t="s">
        <v>1278</v>
      </c>
      <c r="AP35" s="144" t="s">
        <v>1278</v>
      </c>
      <c r="AQ35" s="144" t="s">
        <v>1278</v>
      </c>
      <c r="AR35" s="144" t="s">
        <v>1278</v>
      </c>
      <c r="AS35" s="144" t="s">
        <v>1278</v>
      </c>
      <c r="AT35" s="111" t="s">
        <v>1280</v>
      </c>
      <c r="AU35" s="112">
        <v>44544</v>
      </c>
      <c r="AV35" s="113" t="s">
        <v>1284</v>
      </c>
      <c r="AW35" s="131">
        <v>44544</v>
      </c>
      <c r="AX35" s="107" t="s">
        <v>1284</v>
      </c>
      <c r="AY35" s="132">
        <v>44544</v>
      </c>
      <c r="AZ35" s="133" t="s">
        <v>1284</v>
      </c>
      <c r="BA35" s="130">
        <v>44546</v>
      </c>
      <c r="BB35" s="124" t="s">
        <v>1370</v>
      </c>
      <c r="BC35" s="109" t="s">
        <v>316</v>
      </c>
      <c r="BD35" s="123">
        <v>44631</v>
      </c>
      <c r="BE35" s="109" t="s">
        <v>1284</v>
      </c>
    </row>
    <row r="36" spans="1:57" s="122" customFormat="1" x14ac:dyDescent="0.3">
      <c r="A36" s="134" t="s">
        <v>63</v>
      </c>
      <c r="B36" s="126" t="s">
        <v>2010</v>
      </c>
      <c r="C36" s="84" t="s">
        <v>2021</v>
      </c>
      <c r="D36" s="98">
        <v>44535</v>
      </c>
      <c r="E36" s="98">
        <v>44540</v>
      </c>
      <c r="F36" s="97">
        <v>20136</v>
      </c>
      <c r="G36" s="127" t="s">
        <v>1278</v>
      </c>
      <c r="H36" s="127" t="s">
        <v>1278</v>
      </c>
      <c r="I36" s="127" t="s">
        <v>1278</v>
      </c>
      <c r="J36" s="127" t="s">
        <v>1278</v>
      </c>
      <c r="K36" s="127" t="s">
        <v>1278</v>
      </c>
      <c r="L36" s="127" t="s">
        <v>1278</v>
      </c>
      <c r="M36" s="128">
        <v>44540</v>
      </c>
      <c r="N36" s="129" t="s">
        <v>1284</v>
      </c>
      <c r="O36" s="330" t="s">
        <v>1280</v>
      </c>
      <c r="P36" s="333"/>
      <c r="Q36" s="333"/>
      <c r="R36" s="333"/>
      <c r="S36" s="333"/>
      <c r="T36" s="125"/>
      <c r="U36" s="130">
        <v>44540</v>
      </c>
      <c r="V36" s="121" t="s">
        <v>1284</v>
      </c>
      <c r="W36" s="96" t="s">
        <v>1278</v>
      </c>
      <c r="X36" s="96" t="s">
        <v>1278</v>
      </c>
      <c r="Y36" s="96" t="s">
        <v>1278</v>
      </c>
      <c r="Z36" s="98">
        <v>44540</v>
      </c>
      <c r="AA36" s="97" t="s">
        <v>1284</v>
      </c>
      <c r="AB36" s="106" t="s">
        <v>1280</v>
      </c>
      <c r="AC36" s="107" t="s">
        <v>1280</v>
      </c>
      <c r="AD36" s="106" t="s">
        <v>2092</v>
      </c>
      <c r="AE36" s="108" t="s">
        <v>1280</v>
      </c>
      <c r="AF36" s="109" t="s">
        <v>1280</v>
      </c>
      <c r="AG36" s="109" t="s">
        <v>1280</v>
      </c>
      <c r="AH36" s="109" t="s">
        <v>1280</v>
      </c>
      <c r="AI36" s="143" t="s">
        <v>1278</v>
      </c>
      <c r="AJ36" s="143" t="s">
        <v>1278</v>
      </c>
      <c r="AK36" s="143" t="s">
        <v>1278</v>
      </c>
      <c r="AL36" s="143" t="s">
        <v>1278</v>
      </c>
      <c r="AM36" s="143" t="s">
        <v>1278</v>
      </c>
      <c r="AN36" s="110" t="s">
        <v>1284</v>
      </c>
      <c r="AO36" s="144" t="s">
        <v>1278</v>
      </c>
      <c r="AP36" s="144" t="s">
        <v>1278</v>
      </c>
      <c r="AQ36" s="144" t="s">
        <v>1278</v>
      </c>
      <c r="AR36" s="144" t="s">
        <v>1278</v>
      </c>
      <c r="AS36" s="144" t="s">
        <v>1278</v>
      </c>
      <c r="AT36" s="111" t="s">
        <v>1280</v>
      </c>
      <c r="AU36" s="112">
        <v>44544</v>
      </c>
      <c r="AV36" s="113" t="s">
        <v>1284</v>
      </c>
      <c r="AW36" s="131">
        <v>44544</v>
      </c>
      <c r="AX36" s="107" t="s">
        <v>1284</v>
      </c>
      <c r="AY36" s="132">
        <v>44544</v>
      </c>
      <c r="AZ36" s="133" t="s">
        <v>1284</v>
      </c>
      <c r="BA36" s="130">
        <v>44546</v>
      </c>
      <c r="BB36" s="124" t="s">
        <v>1370</v>
      </c>
      <c r="BC36" s="109" t="s">
        <v>318</v>
      </c>
      <c r="BD36" s="123">
        <v>44631</v>
      </c>
      <c r="BE36" s="109" t="s">
        <v>1284</v>
      </c>
    </row>
    <row r="37" spans="1:57" s="122" customFormat="1" x14ac:dyDescent="0.3">
      <c r="A37" s="134" t="s">
        <v>320</v>
      </c>
      <c r="B37" s="126" t="s">
        <v>2093</v>
      </c>
      <c r="C37" s="84" t="s">
        <v>2021</v>
      </c>
      <c r="D37" s="98">
        <v>44535</v>
      </c>
      <c r="E37" s="98">
        <v>44540</v>
      </c>
      <c r="F37" s="97">
        <v>20136</v>
      </c>
      <c r="G37" s="127" t="s">
        <v>1278</v>
      </c>
      <c r="H37" s="127" t="s">
        <v>1278</v>
      </c>
      <c r="I37" s="127" t="s">
        <v>1278</v>
      </c>
      <c r="J37" s="127" t="s">
        <v>1278</v>
      </c>
      <c r="K37" s="127" t="s">
        <v>1278</v>
      </c>
      <c r="L37" s="127" t="s">
        <v>1278</v>
      </c>
      <c r="M37" s="128">
        <v>44540</v>
      </c>
      <c r="N37" s="129" t="s">
        <v>1284</v>
      </c>
      <c r="O37" s="330" t="s">
        <v>1280</v>
      </c>
      <c r="P37" s="333"/>
      <c r="Q37" s="333"/>
      <c r="R37" s="333"/>
      <c r="S37" s="333"/>
      <c r="T37" s="125"/>
      <c r="U37" s="130">
        <v>44540</v>
      </c>
      <c r="V37" s="121" t="s">
        <v>1284</v>
      </c>
      <c r="W37" s="96" t="s">
        <v>1278</v>
      </c>
      <c r="X37" s="96" t="s">
        <v>1278</v>
      </c>
      <c r="Y37" s="96" t="s">
        <v>1278</v>
      </c>
      <c r="Z37" s="98">
        <v>44540</v>
      </c>
      <c r="AA37" s="97" t="s">
        <v>1284</v>
      </c>
      <c r="AB37" s="106" t="s">
        <v>1280</v>
      </c>
      <c r="AC37" s="107" t="s">
        <v>1280</v>
      </c>
      <c r="AD37" s="106" t="s">
        <v>2094</v>
      </c>
      <c r="AE37" s="108" t="s">
        <v>1280</v>
      </c>
      <c r="AF37" s="109" t="s">
        <v>1280</v>
      </c>
      <c r="AG37" s="109" t="s">
        <v>1280</v>
      </c>
      <c r="AH37" s="109" t="s">
        <v>1280</v>
      </c>
      <c r="AI37" s="143" t="s">
        <v>1278</v>
      </c>
      <c r="AJ37" s="143" t="s">
        <v>1278</v>
      </c>
      <c r="AK37" s="143" t="s">
        <v>1278</v>
      </c>
      <c r="AL37" s="143" t="s">
        <v>1278</v>
      </c>
      <c r="AM37" s="143" t="s">
        <v>1278</v>
      </c>
      <c r="AN37" s="110" t="s">
        <v>1284</v>
      </c>
      <c r="AO37" s="144" t="s">
        <v>1278</v>
      </c>
      <c r="AP37" s="144" t="s">
        <v>1278</v>
      </c>
      <c r="AQ37" s="144" t="s">
        <v>1278</v>
      </c>
      <c r="AR37" s="144" t="s">
        <v>1278</v>
      </c>
      <c r="AS37" s="144" t="s">
        <v>1278</v>
      </c>
      <c r="AT37" s="111" t="s">
        <v>1280</v>
      </c>
      <c r="AU37" s="112">
        <v>44544</v>
      </c>
      <c r="AV37" s="113" t="s">
        <v>1284</v>
      </c>
      <c r="AW37" s="131">
        <v>44544</v>
      </c>
      <c r="AX37" s="107" t="s">
        <v>1284</v>
      </c>
      <c r="AY37" s="132">
        <v>44544</v>
      </c>
      <c r="AZ37" s="133" t="s">
        <v>1284</v>
      </c>
      <c r="BA37" s="130">
        <v>44546</v>
      </c>
      <c r="BB37" s="124" t="s">
        <v>1370</v>
      </c>
      <c r="BC37" s="109" t="s">
        <v>319</v>
      </c>
      <c r="BD37" s="123">
        <v>44631</v>
      </c>
      <c r="BE37" s="109" t="s">
        <v>1284</v>
      </c>
    </row>
    <row r="38" spans="1:57" s="122" customFormat="1" x14ac:dyDescent="0.3">
      <c r="A38" s="84" t="s">
        <v>67</v>
      </c>
      <c r="B38" s="85" t="s">
        <v>2016</v>
      </c>
      <c r="C38" s="84" t="s">
        <v>1401</v>
      </c>
      <c r="D38" s="77">
        <v>44582</v>
      </c>
      <c r="E38" s="77">
        <v>44596</v>
      </c>
      <c r="F38" s="97">
        <v>20231</v>
      </c>
      <c r="G38" s="127" t="s">
        <v>1278</v>
      </c>
      <c r="H38" s="127" t="s">
        <v>1278</v>
      </c>
      <c r="I38" s="127" t="s">
        <v>1278</v>
      </c>
      <c r="J38" s="127" t="s">
        <v>1278</v>
      </c>
      <c r="K38" s="127" t="s">
        <v>1278</v>
      </c>
      <c r="L38" s="127" t="s">
        <v>1278</v>
      </c>
      <c r="M38" s="128">
        <v>44600</v>
      </c>
      <c r="N38" s="129" t="s">
        <v>1287</v>
      </c>
      <c r="O38" s="125" t="s">
        <v>1278</v>
      </c>
      <c r="P38" s="125" t="s">
        <v>1278</v>
      </c>
      <c r="Q38" s="125" t="s">
        <v>1278</v>
      </c>
      <c r="R38" s="125" t="s">
        <v>1278</v>
      </c>
      <c r="S38" s="125" t="s">
        <v>1278</v>
      </c>
      <c r="T38" s="125"/>
      <c r="U38" s="130">
        <v>44600</v>
      </c>
      <c r="V38" s="121" t="s">
        <v>1287</v>
      </c>
      <c r="W38" s="96" t="s">
        <v>1278</v>
      </c>
      <c r="X38" s="96" t="s">
        <v>1278</v>
      </c>
      <c r="Y38" s="96" t="s">
        <v>1278</v>
      </c>
      <c r="Z38" s="98">
        <v>44600</v>
      </c>
      <c r="AA38" s="97" t="s">
        <v>1287</v>
      </c>
      <c r="AB38" s="106" t="s">
        <v>2095</v>
      </c>
      <c r="AC38" s="107" t="s">
        <v>2096</v>
      </c>
      <c r="AD38" s="106" t="s">
        <v>2097</v>
      </c>
      <c r="AE38" s="108" t="s">
        <v>2098</v>
      </c>
      <c r="AF38" s="143" t="s">
        <v>1278</v>
      </c>
      <c r="AG38" s="143" t="s">
        <v>1278</v>
      </c>
      <c r="AH38" s="109" t="s">
        <v>1280</v>
      </c>
      <c r="AI38" s="143" t="s">
        <v>1278</v>
      </c>
      <c r="AJ38" s="143" t="s">
        <v>1278</v>
      </c>
      <c r="AK38" s="143" t="s">
        <v>1278</v>
      </c>
      <c r="AL38" s="143" t="s">
        <v>1278</v>
      </c>
      <c r="AM38" s="143" t="s">
        <v>1278</v>
      </c>
      <c r="AN38" s="109" t="s">
        <v>1287</v>
      </c>
      <c r="AO38" s="144" t="s">
        <v>1278</v>
      </c>
      <c r="AP38" s="144" t="s">
        <v>1278</v>
      </c>
      <c r="AQ38" s="144" t="s">
        <v>1278</v>
      </c>
      <c r="AR38" s="144" t="s">
        <v>1278</v>
      </c>
      <c r="AS38" s="144" t="s">
        <v>1278</v>
      </c>
      <c r="AT38" s="111" t="s">
        <v>1280</v>
      </c>
      <c r="AU38" s="112">
        <v>44600</v>
      </c>
      <c r="AV38" s="113" t="s">
        <v>1287</v>
      </c>
      <c r="AW38" s="131">
        <v>44600</v>
      </c>
      <c r="AX38" s="107" t="s">
        <v>1287</v>
      </c>
      <c r="AY38" s="132">
        <v>44600</v>
      </c>
      <c r="AZ38" s="133" t="s">
        <v>1287</v>
      </c>
      <c r="BA38" s="130">
        <v>43871</v>
      </c>
      <c r="BB38" s="124" t="s">
        <v>1370</v>
      </c>
      <c r="BC38" s="109" t="s">
        <v>321</v>
      </c>
      <c r="BD38" s="123">
        <v>44631</v>
      </c>
      <c r="BE38" s="109" t="s">
        <v>1284</v>
      </c>
    </row>
    <row r="39" spans="1:57" s="122" customFormat="1" x14ac:dyDescent="0.3">
      <c r="A39" s="84" t="s">
        <v>69</v>
      </c>
      <c r="B39" s="85" t="s">
        <v>2018</v>
      </c>
      <c r="C39" s="84" t="s">
        <v>1401</v>
      </c>
      <c r="D39" s="77">
        <v>44583</v>
      </c>
      <c r="E39" s="77">
        <v>44596</v>
      </c>
      <c r="F39" s="97">
        <v>20231</v>
      </c>
      <c r="G39" s="127" t="s">
        <v>1278</v>
      </c>
      <c r="H39" s="127" t="s">
        <v>1278</v>
      </c>
      <c r="I39" s="127" t="s">
        <v>1278</v>
      </c>
      <c r="J39" s="127" t="s">
        <v>1278</v>
      </c>
      <c r="K39" s="127" t="s">
        <v>1278</v>
      </c>
      <c r="L39" s="127" t="s">
        <v>1278</v>
      </c>
      <c r="M39" s="128">
        <v>44600</v>
      </c>
      <c r="N39" s="129" t="s">
        <v>1287</v>
      </c>
      <c r="O39" s="125" t="s">
        <v>1278</v>
      </c>
      <c r="P39" s="125" t="s">
        <v>1278</v>
      </c>
      <c r="Q39" s="125" t="s">
        <v>1278</v>
      </c>
      <c r="R39" s="125" t="s">
        <v>1278</v>
      </c>
      <c r="S39" s="125" t="s">
        <v>1278</v>
      </c>
      <c r="T39" s="125"/>
      <c r="U39" s="130">
        <v>44600</v>
      </c>
      <c r="V39" s="121" t="s">
        <v>1287</v>
      </c>
      <c r="W39" s="96" t="s">
        <v>1278</v>
      </c>
      <c r="X39" s="96" t="s">
        <v>1278</v>
      </c>
      <c r="Y39" s="96" t="s">
        <v>1278</v>
      </c>
      <c r="Z39" s="98">
        <v>44600</v>
      </c>
      <c r="AA39" s="97" t="s">
        <v>1287</v>
      </c>
      <c r="AB39" s="106" t="s">
        <v>2099</v>
      </c>
      <c r="AC39" s="107" t="s">
        <v>2100</v>
      </c>
      <c r="AD39" s="106" t="s">
        <v>2101</v>
      </c>
      <c r="AE39" s="108" t="s">
        <v>2102</v>
      </c>
      <c r="AF39" s="143" t="s">
        <v>1278</v>
      </c>
      <c r="AG39" s="143" t="s">
        <v>1278</v>
      </c>
      <c r="AH39" s="109" t="s">
        <v>1280</v>
      </c>
      <c r="AI39" s="143" t="s">
        <v>1278</v>
      </c>
      <c r="AJ39" s="143" t="s">
        <v>1278</v>
      </c>
      <c r="AK39" s="143" t="s">
        <v>1278</v>
      </c>
      <c r="AL39" s="143" t="s">
        <v>1278</v>
      </c>
      <c r="AM39" s="143" t="s">
        <v>1278</v>
      </c>
      <c r="AN39" s="109" t="s">
        <v>1287</v>
      </c>
      <c r="AO39" s="144" t="s">
        <v>1278</v>
      </c>
      <c r="AP39" s="144" t="s">
        <v>1278</v>
      </c>
      <c r="AQ39" s="144" t="s">
        <v>1278</v>
      </c>
      <c r="AR39" s="144" t="s">
        <v>1278</v>
      </c>
      <c r="AS39" s="144" t="s">
        <v>1278</v>
      </c>
      <c r="AT39" s="111" t="s">
        <v>1280</v>
      </c>
      <c r="AU39" s="112">
        <v>44600</v>
      </c>
      <c r="AV39" s="113" t="s">
        <v>1287</v>
      </c>
      <c r="AW39" s="131">
        <v>44600</v>
      </c>
      <c r="AX39" s="107" t="s">
        <v>1287</v>
      </c>
      <c r="AY39" s="132">
        <v>44600</v>
      </c>
      <c r="AZ39" s="133" t="s">
        <v>1287</v>
      </c>
      <c r="BA39" s="130">
        <v>43871</v>
      </c>
      <c r="BB39" s="124" t="s">
        <v>1370</v>
      </c>
      <c r="BC39" s="109" t="s">
        <v>322</v>
      </c>
      <c r="BD39" s="123">
        <v>44631</v>
      </c>
      <c r="BE39" s="109" t="s">
        <v>1284</v>
      </c>
    </row>
    <row r="40" spans="1:57" s="122" customFormat="1" x14ac:dyDescent="0.3">
      <c r="A40" s="134" t="s">
        <v>2103</v>
      </c>
      <c r="B40" s="126" t="s">
        <v>2104</v>
      </c>
      <c r="C40" s="84" t="s">
        <v>1401</v>
      </c>
      <c r="D40" s="98">
        <v>44566</v>
      </c>
      <c r="E40" s="98">
        <v>44578</v>
      </c>
      <c r="F40" s="97">
        <v>20207</v>
      </c>
      <c r="G40" s="127" t="s">
        <v>1278</v>
      </c>
      <c r="H40" s="127" t="s">
        <v>1278</v>
      </c>
      <c r="I40" s="127" t="s">
        <v>1278</v>
      </c>
      <c r="J40" s="127" t="s">
        <v>1278</v>
      </c>
      <c r="K40" s="127" t="s">
        <v>1278</v>
      </c>
      <c r="L40" s="127" t="s">
        <v>1278</v>
      </c>
      <c r="M40" s="128">
        <v>44582</v>
      </c>
      <c r="N40" s="129" t="s">
        <v>1440</v>
      </c>
      <c r="O40" s="125" t="s">
        <v>1278</v>
      </c>
      <c r="P40" s="125" t="s">
        <v>1278</v>
      </c>
      <c r="Q40" s="125" t="s">
        <v>1278</v>
      </c>
      <c r="R40" s="125" t="s">
        <v>1278</v>
      </c>
      <c r="S40" s="125" t="s">
        <v>1278</v>
      </c>
      <c r="T40" s="125"/>
      <c r="U40" s="130">
        <v>44582</v>
      </c>
      <c r="V40" s="121" t="s">
        <v>1440</v>
      </c>
      <c r="W40" s="96" t="s">
        <v>1278</v>
      </c>
      <c r="X40" s="96" t="s">
        <v>1278</v>
      </c>
      <c r="Y40" s="96" t="s">
        <v>1278</v>
      </c>
      <c r="Z40" s="98">
        <v>44582</v>
      </c>
      <c r="AA40" s="97" t="s">
        <v>1440</v>
      </c>
      <c r="AB40" s="106" t="s">
        <v>2105</v>
      </c>
      <c r="AC40" s="107" t="s">
        <v>2106</v>
      </c>
      <c r="AD40" s="106" t="s">
        <v>2107</v>
      </c>
      <c r="AE40" s="108" t="s">
        <v>2108</v>
      </c>
      <c r="AF40" s="143" t="s">
        <v>1278</v>
      </c>
      <c r="AG40" s="143" t="s">
        <v>1278</v>
      </c>
      <c r="AH40" s="109" t="s">
        <v>1280</v>
      </c>
      <c r="AI40" s="143" t="s">
        <v>1278</v>
      </c>
      <c r="AJ40" s="143" t="s">
        <v>1278</v>
      </c>
      <c r="AK40" s="143" t="s">
        <v>1278</v>
      </c>
      <c r="AL40" s="143" t="s">
        <v>1278</v>
      </c>
      <c r="AM40" s="143" t="s">
        <v>1278</v>
      </c>
      <c r="AN40" s="110" t="s">
        <v>1440</v>
      </c>
      <c r="AO40" s="144" t="s">
        <v>1278</v>
      </c>
      <c r="AP40" s="144" t="s">
        <v>1278</v>
      </c>
      <c r="AQ40" s="144" t="s">
        <v>1278</v>
      </c>
      <c r="AR40" s="144" t="s">
        <v>1278</v>
      </c>
      <c r="AS40" s="144" t="s">
        <v>1278</v>
      </c>
      <c r="AT40" s="111" t="s">
        <v>1280</v>
      </c>
      <c r="AU40" s="112">
        <v>44582</v>
      </c>
      <c r="AV40" s="113" t="s">
        <v>1440</v>
      </c>
      <c r="AW40" s="131" t="s">
        <v>1517</v>
      </c>
      <c r="AX40" s="131" t="s">
        <v>1517</v>
      </c>
      <c r="AY40" s="132">
        <v>44582</v>
      </c>
      <c r="AZ40" s="133" t="s">
        <v>1440</v>
      </c>
      <c r="BA40" s="130">
        <v>44725</v>
      </c>
      <c r="BB40" s="124" t="s">
        <v>1370</v>
      </c>
      <c r="BC40" s="109" t="s">
        <v>2109</v>
      </c>
      <c r="BD40" s="123">
        <v>44888</v>
      </c>
      <c r="BE40" s="109" t="s">
        <v>1287</v>
      </c>
    </row>
    <row r="41" spans="1:57" s="122" customFormat="1" x14ac:dyDescent="0.3">
      <c r="A41" s="134" t="s">
        <v>326</v>
      </c>
      <c r="B41" s="126" t="s">
        <v>2033</v>
      </c>
      <c r="C41" s="84" t="s">
        <v>1401</v>
      </c>
      <c r="D41" s="98">
        <v>44566</v>
      </c>
      <c r="E41" s="98">
        <v>44578</v>
      </c>
      <c r="F41" s="97">
        <v>20207</v>
      </c>
      <c r="G41" s="127" t="s">
        <v>1278</v>
      </c>
      <c r="H41" s="127" t="s">
        <v>1278</v>
      </c>
      <c r="I41" s="127" t="s">
        <v>1278</v>
      </c>
      <c r="J41" s="127" t="s">
        <v>1278</v>
      </c>
      <c r="K41" s="127" t="s">
        <v>1278</v>
      </c>
      <c r="L41" s="127" t="s">
        <v>1278</v>
      </c>
      <c r="M41" s="128">
        <v>44582</v>
      </c>
      <c r="N41" s="129" t="s">
        <v>1440</v>
      </c>
      <c r="O41" s="125" t="s">
        <v>1278</v>
      </c>
      <c r="P41" s="125" t="s">
        <v>1278</v>
      </c>
      <c r="Q41" s="125" t="s">
        <v>1278</v>
      </c>
      <c r="R41" s="125" t="s">
        <v>1278</v>
      </c>
      <c r="S41" s="125" t="s">
        <v>1278</v>
      </c>
      <c r="T41" s="125"/>
      <c r="U41" s="130">
        <v>44582</v>
      </c>
      <c r="V41" s="121" t="s">
        <v>1440</v>
      </c>
      <c r="W41" s="96" t="s">
        <v>1278</v>
      </c>
      <c r="X41" s="96" t="s">
        <v>1278</v>
      </c>
      <c r="Y41" s="96" t="s">
        <v>1278</v>
      </c>
      <c r="Z41" s="98">
        <v>44582</v>
      </c>
      <c r="AA41" s="97" t="s">
        <v>1440</v>
      </c>
      <c r="AB41" s="106" t="s">
        <v>2110</v>
      </c>
      <c r="AC41" s="107" t="s">
        <v>2111</v>
      </c>
      <c r="AD41" s="106" t="s">
        <v>2112</v>
      </c>
      <c r="AE41" s="108" t="s">
        <v>2113</v>
      </c>
      <c r="AF41" s="143" t="s">
        <v>1278</v>
      </c>
      <c r="AG41" s="143" t="s">
        <v>1278</v>
      </c>
      <c r="AH41" s="109" t="s">
        <v>1280</v>
      </c>
      <c r="AI41" s="143" t="s">
        <v>1278</v>
      </c>
      <c r="AJ41" s="143" t="s">
        <v>1278</v>
      </c>
      <c r="AK41" s="143" t="s">
        <v>1278</v>
      </c>
      <c r="AL41" s="143" t="s">
        <v>1278</v>
      </c>
      <c r="AM41" s="143" t="s">
        <v>1278</v>
      </c>
      <c r="AN41" s="110" t="s">
        <v>1440</v>
      </c>
      <c r="AO41" s="144" t="s">
        <v>1278</v>
      </c>
      <c r="AP41" s="144" t="s">
        <v>1278</v>
      </c>
      <c r="AQ41" s="144" t="s">
        <v>1278</v>
      </c>
      <c r="AR41" s="144" t="s">
        <v>1278</v>
      </c>
      <c r="AS41" s="144" t="s">
        <v>1278</v>
      </c>
      <c r="AT41" s="111" t="s">
        <v>1280</v>
      </c>
      <c r="AU41" s="112">
        <v>44582</v>
      </c>
      <c r="AV41" s="113" t="s">
        <v>1440</v>
      </c>
      <c r="AW41" s="131" t="s">
        <v>1517</v>
      </c>
      <c r="AX41" s="131" t="s">
        <v>1517</v>
      </c>
      <c r="AY41" s="132">
        <v>44582</v>
      </c>
      <c r="AZ41" s="133" t="s">
        <v>1440</v>
      </c>
      <c r="BA41" s="130">
        <v>44602</v>
      </c>
      <c r="BB41" s="124" t="s">
        <v>1370</v>
      </c>
      <c r="BC41" s="109" t="s">
        <v>325</v>
      </c>
      <c r="BD41" s="123">
        <v>44631</v>
      </c>
      <c r="BE41" s="109" t="s">
        <v>1284</v>
      </c>
    </row>
    <row r="42" spans="1:57" s="122" customFormat="1" x14ac:dyDescent="0.3">
      <c r="A42" s="134" t="s">
        <v>309</v>
      </c>
      <c r="B42" s="126" t="s">
        <v>2080</v>
      </c>
      <c r="C42" s="84" t="s">
        <v>1401</v>
      </c>
      <c r="D42" s="98">
        <v>44614</v>
      </c>
      <c r="E42" s="98">
        <v>44620</v>
      </c>
      <c r="F42" s="97">
        <v>20294</v>
      </c>
      <c r="G42" s="127" t="s">
        <v>1278</v>
      </c>
      <c r="H42" s="127" t="s">
        <v>1278</v>
      </c>
      <c r="I42" s="127" t="s">
        <v>1278</v>
      </c>
      <c r="J42" s="127" t="s">
        <v>1278</v>
      </c>
      <c r="K42" s="127" t="s">
        <v>1278</v>
      </c>
      <c r="L42" s="127" t="s">
        <v>1278</v>
      </c>
      <c r="M42" s="128">
        <v>44627</v>
      </c>
      <c r="N42" s="129" t="s">
        <v>1284</v>
      </c>
      <c r="O42" s="125" t="s">
        <v>1278</v>
      </c>
      <c r="P42" s="125" t="s">
        <v>1278</v>
      </c>
      <c r="Q42" s="125" t="s">
        <v>1278</v>
      </c>
      <c r="R42" s="125" t="s">
        <v>1278</v>
      </c>
      <c r="S42" s="125" t="s">
        <v>1278</v>
      </c>
      <c r="T42" s="125"/>
      <c r="U42" s="130">
        <v>44627</v>
      </c>
      <c r="V42" s="121" t="s">
        <v>1284</v>
      </c>
      <c r="W42" s="299" t="s">
        <v>1280</v>
      </c>
      <c r="X42" s="333"/>
      <c r="Y42" s="333"/>
      <c r="Z42" s="98">
        <v>44627</v>
      </c>
      <c r="AA42" s="97" t="s">
        <v>1284</v>
      </c>
      <c r="AB42" s="106" t="s">
        <v>2114</v>
      </c>
      <c r="AC42" s="107" t="s">
        <v>2115</v>
      </c>
      <c r="AD42" s="106" t="s">
        <v>2116</v>
      </c>
      <c r="AE42" s="108" t="s">
        <v>1294</v>
      </c>
      <c r="AF42" s="143" t="s">
        <v>1278</v>
      </c>
      <c r="AG42" s="143" t="s">
        <v>1278</v>
      </c>
      <c r="AH42" s="109" t="s">
        <v>1280</v>
      </c>
      <c r="AI42" s="143" t="s">
        <v>1278</v>
      </c>
      <c r="AJ42" s="143" t="s">
        <v>1278</v>
      </c>
      <c r="AK42" s="143" t="s">
        <v>1278</v>
      </c>
      <c r="AL42" s="143" t="s">
        <v>1278</v>
      </c>
      <c r="AM42" s="143" t="s">
        <v>1278</v>
      </c>
      <c r="AN42" s="110" t="s">
        <v>1284</v>
      </c>
      <c r="AO42" s="144" t="s">
        <v>1278</v>
      </c>
      <c r="AP42" s="144" t="s">
        <v>1278</v>
      </c>
      <c r="AQ42" s="144" t="s">
        <v>1278</v>
      </c>
      <c r="AR42" s="144" t="s">
        <v>1278</v>
      </c>
      <c r="AS42" s="144" t="s">
        <v>1278</v>
      </c>
      <c r="AT42" s="111" t="s">
        <v>1280</v>
      </c>
      <c r="AU42" s="112">
        <v>44627</v>
      </c>
      <c r="AV42" s="113" t="s">
        <v>1284</v>
      </c>
      <c r="AW42" s="131">
        <v>44627</v>
      </c>
      <c r="AX42" s="107" t="s">
        <v>1284</v>
      </c>
      <c r="AY42" s="132">
        <v>44627</v>
      </c>
      <c r="AZ42" s="133" t="s">
        <v>1284</v>
      </c>
      <c r="BA42" s="130">
        <v>44629</v>
      </c>
      <c r="BB42" s="124" t="s">
        <v>1370</v>
      </c>
      <c r="BC42" s="109" t="s">
        <v>327</v>
      </c>
      <c r="BD42" s="123">
        <v>44631</v>
      </c>
      <c r="BE42" s="109" t="s">
        <v>1284</v>
      </c>
    </row>
    <row r="43" spans="1:57" s="122" customFormat="1" x14ac:dyDescent="0.3">
      <c r="A43" s="134" t="s">
        <v>324</v>
      </c>
      <c r="B43" s="126" t="s">
        <v>2082</v>
      </c>
      <c r="C43" s="84" t="s">
        <v>1401</v>
      </c>
      <c r="D43" s="98">
        <v>44610</v>
      </c>
      <c r="E43" s="98">
        <v>44620</v>
      </c>
      <c r="F43" s="97">
        <v>20294</v>
      </c>
      <c r="G43" s="127" t="s">
        <v>1278</v>
      </c>
      <c r="H43" s="127" t="s">
        <v>1278</v>
      </c>
      <c r="I43" s="127" t="s">
        <v>1278</v>
      </c>
      <c r="J43" s="127" t="s">
        <v>1278</v>
      </c>
      <c r="K43" s="127" t="s">
        <v>1278</v>
      </c>
      <c r="L43" s="127" t="s">
        <v>1278</v>
      </c>
      <c r="M43" s="128">
        <v>44627</v>
      </c>
      <c r="N43" s="129" t="s">
        <v>1284</v>
      </c>
      <c r="O43" s="125" t="s">
        <v>1278</v>
      </c>
      <c r="P43" s="125" t="s">
        <v>1278</v>
      </c>
      <c r="Q43" s="125" t="s">
        <v>1278</v>
      </c>
      <c r="R43" s="125" t="s">
        <v>1278</v>
      </c>
      <c r="S43" s="125" t="s">
        <v>1278</v>
      </c>
      <c r="T43" s="125"/>
      <c r="U43" s="130">
        <v>44627</v>
      </c>
      <c r="V43" s="121" t="s">
        <v>1284</v>
      </c>
      <c r="W43" s="299" t="s">
        <v>1280</v>
      </c>
      <c r="X43" s="333"/>
      <c r="Y43" s="333"/>
      <c r="Z43" s="98">
        <v>44627</v>
      </c>
      <c r="AA43" s="97" t="s">
        <v>1284</v>
      </c>
      <c r="AB43" s="106" t="s">
        <v>2117</v>
      </c>
      <c r="AC43" s="107" t="s">
        <v>2118</v>
      </c>
      <c r="AD43" s="106" t="s">
        <v>2119</v>
      </c>
      <c r="AE43" s="108" t="s">
        <v>2120</v>
      </c>
      <c r="AF43" s="143" t="s">
        <v>1278</v>
      </c>
      <c r="AG43" s="143" t="s">
        <v>1278</v>
      </c>
      <c r="AH43" s="109" t="s">
        <v>1280</v>
      </c>
      <c r="AI43" s="143" t="s">
        <v>1278</v>
      </c>
      <c r="AJ43" s="143" t="s">
        <v>1278</v>
      </c>
      <c r="AK43" s="143" t="s">
        <v>1278</v>
      </c>
      <c r="AL43" s="143" t="s">
        <v>1278</v>
      </c>
      <c r="AM43" s="143" t="s">
        <v>1278</v>
      </c>
      <c r="AN43" s="110" t="s">
        <v>1284</v>
      </c>
      <c r="AO43" s="144" t="s">
        <v>1278</v>
      </c>
      <c r="AP43" s="144" t="s">
        <v>1278</v>
      </c>
      <c r="AQ43" s="144" t="s">
        <v>1278</v>
      </c>
      <c r="AR43" s="144" t="s">
        <v>1278</v>
      </c>
      <c r="AS43" s="144" t="s">
        <v>1278</v>
      </c>
      <c r="AT43" s="111" t="s">
        <v>1280</v>
      </c>
      <c r="AU43" s="112">
        <v>44627</v>
      </c>
      <c r="AV43" s="113" t="s">
        <v>1284</v>
      </c>
      <c r="AW43" s="131">
        <v>44627</v>
      </c>
      <c r="AX43" s="107" t="s">
        <v>1284</v>
      </c>
      <c r="AY43" s="132">
        <v>44627</v>
      </c>
      <c r="AZ43" s="133" t="s">
        <v>1284</v>
      </c>
      <c r="BA43" s="130">
        <v>44629</v>
      </c>
      <c r="BB43" s="124" t="s">
        <v>1370</v>
      </c>
      <c r="BC43" s="109" t="s">
        <v>328</v>
      </c>
      <c r="BD43" s="123">
        <v>44631</v>
      </c>
      <c r="BE43" s="109" t="s">
        <v>1284</v>
      </c>
    </row>
    <row r="44" spans="1:57" s="122" customFormat="1" x14ac:dyDescent="0.3">
      <c r="A44" s="134" t="s">
        <v>160</v>
      </c>
      <c r="B44" s="126" t="s">
        <v>2054</v>
      </c>
      <c r="C44" s="84" t="s">
        <v>1401</v>
      </c>
      <c r="D44" s="98">
        <v>44642</v>
      </c>
      <c r="E44" s="98">
        <v>44648</v>
      </c>
      <c r="F44" s="97">
        <v>20427</v>
      </c>
      <c r="G44" s="127" t="s">
        <v>1278</v>
      </c>
      <c r="H44" s="127" t="s">
        <v>1278</v>
      </c>
      <c r="I44" s="127" t="s">
        <v>1278</v>
      </c>
      <c r="J44" s="127" t="s">
        <v>1278</v>
      </c>
      <c r="K44" s="127" t="s">
        <v>1278</v>
      </c>
      <c r="L44" s="127" t="s">
        <v>1278</v>
      </c>
      <c r="M44" s="128">
        <v>44649</v>
      </c>
      <c r="N44" s="129" t="s">
        <v>1284</v>
      </c>
      <c r="O44" s="125" t="s">
        <v>1278</v>
      </c>
      <c r="P44" s="125" t="s">
        <v>1278</v>
      </c>
      <c r="Q44" s="125" t="s">
        <v>1278</v>
      </c>
      <c r="R44" s="125" t="s">
        <v>1278</v>
      </c>
      <c r="S44" s="125" t="s">
        <v>1278</v>
      </c>
      <c r="T44" s="141" t="s">
        <v>1446</v>
      </c>
      <c r="U44" s="130">
        <v>44649</v>
      </c>
      <c r="V44" s="121" t="s">
        <v>1284</v>
      </c>
      <c r="W44" s="299" t="s">
        <v>1280</v>
      </c>
      <c r="X44" s="333"/>
      <c r="Y44" s="333"/>
      <c r="Z44" s="98">
        <v>44649</v>
      </c>
      <c r="AA44" s="97" t="s">
        <v>1284</v>
      </c>
      <c r="AB44" s="106" t="s">
        <v>2121</v>
      </c>
      <c r="AC44" s="107" t="s">
        <v>2122</v>
      </c>
      <c r="AD44" s="106" t="s">
        <v>2123</v>
      </c>
      <c r="AE44" s="108" t="s">
        <v>1294</v>
      </c>
      <c r="AF44" s="143" t="s">
        <v>1278</v>
      </c>
      <c r="AG44" s="143" t="s">
        <v>1278</v>
      </c>
      <c r="AH44" s="109" t="s">
        <v>1280</v>
      </c>
      <c r="AI44" s="143" t="s">
        <v>1278</v>
      </c>
      <c r="AJ44" s="143" t="s">
        <v>1278</v>
      </c>
      <c r="AK44" s="143" t="s">
        <v>1278</v>
      </c>
      <c r="AL44" s="143" t="s">
        <v>1278</v>
      </c>
      <c r="AM44" s="143" t="s">
        <v>1278</v>
      </c>
      <c r="AN44" s="110" t="s">
        <v>1284</v>
      </c>
      <c r="AO44" s="144" t="s">
        <v>1278</v>
      </c>
      <c r="AP44" s="144" t="s">
        <v>1278</v>
      </c>
      <c r="AQ44" s="144" t="s">
        <v>1278</v>
      </c>
      <c r="AR44" s="144" t="s">
        <v>1278</v>
      </c>
      <c r="AS44" s="144" t="s">
        <v>1278</v>
      </c>
      <c r="AT44" s="111" t="s">
        <v>1280</v>
      </c>
      <c r="AU44" s="112">
        <v>44656</v>
      </c>
      <c r="AV44" s="113" t="s">
        <v>1284</v>
      </c>
      <c r="AW44" s="131">
        <v>44656</v>
      </c>
      <c r="AX44" s="107" t="s">
        <v>1284</v>
      </c>
      <c r="AY44" s="132">
        <v>44656</v>
      </c>
      <c r="AZ44" s="133" t="s">
        <v>1284</v>
      </c>
      <c r="BA44" s="130">
        <v>44657</v>
      </c>
      <c r="BB44" s="124" t="s">
        <v>1370</v>
      </c>
      <c r="BC44" s="109" t="s">
        <v>2124</v>
      </c>
      <c r="BD44" s="123" t="s">
        <v>357</v>
      </c>
      <c r="BE44" s="109" t="s">
        <v>1287</v>
      </c>
    </row>
    <row r="45" spans="1:57" s="122" customFormat="1" x14ac:dyDescent="0.3">
      <c r="A45" s="134" t="s">
        <v>65</v>
      </c>
      <c r="B45" s="126" t="s">
        <v>2014</v>
      </c>
      <c r="C45" s="84" t="s">
        <v>1401</v>
      </c>
      <c r="D45" s="98">
        <v>44641</v>
      </c>
      <c r="E45" s="98">
        <v>44648</v>
      </c>
      <c r="F45" s="97">
        <v>20427</v>
      </c>
      <c r="G45" s="127" t="s">
        <v>1278</v>
      </c>
      <c r="H45" s="127" t="s">
        <v>1278</v>
      </c>
      <c r="I45" s="127" t="s">
        <v>1278</v>
      </c>
      <c r="J45" s="127" t="s">
        <v>1278</v>
      </c>
      <c r="K45" s="127" t="s">
        <v>1278</v>
      </c>
      <c r="L45" s="127" t="s">
        <v>1278</v>
      </c>
      <c r="M45" s="128">
        <v>44649</v>
      </c>
      <c r="N45" s="129" t="s">
        <v>1284</v>
      </c>
      <c r="O45" s="125" t="s">
        <v>1278</v>
      </c>
      <c r="P45" s="125" t="s">
        <v>1278</v>
      </c>
      <c r="Q45" s="125" t="s">
        <v>1278</v>
      </c>
      <c r="R45" s="125" t="s">
        <v>1278</v>
      </c>
      <c r="S45" s="125" t="s">
        <v>1278</v>
      </c>
      <c r="T45" s="141" t="s">
        <v>1446</v>
      </c>
      <c r="U45" s="130">
        <v>44649</v>
      </c>
      <c r="V45" s="121" t="s">
        <v>1284</v>
      </c>
      <c r="W45" s="299" t="s">
        <v>1280</v>
      </c>
      <c r="X45" s="333"/>
      <c r="Y45" s="333"/>
      <c r="Z45" s="98">
        <v>44649</v>
      </c>
      <c r="AA45" s="97" t="s">
        <v>1284</v>
      </c>
      <c r="AB45" s="106" t="s">
        <v>2125</v>
      </c>
      <c r="AC45" s="107" t="s">
        <v>2126</v>
      </c>
      <c r="AD45" s="106" t="s">
        <v>2127</v>
      </c>
      <c r="AE45" s="108" t="s">
        <v>2128</v>
      </c>
      <c r="AF45" s="143" t="s">
        <v>1278</v>
      </c>
      <c r="AG45" s="143" t="s">
        <v>1278</v>
      </c>
      <c r="AH45" s="109" t="s">
        <v>1280</v>
      </c>
      <c r="AI45" s="143" t="s">
        <v>1278</v>
      </c>
      <c r="AJ45" s="143" t="s">
        <v>1278</v>
      </c>
      <c r="AK45" s="143" t="s">
        <v>1278</v>
      </c>
      <c r="AL45" s="143" t="s">
        <v>1278</v>
      </c>
      <c r="AM45" s="143" t="s">
        <v>1278</v>
      </c>
      <c r="AN45" s="110" t="s">
        <v>1284</v>
      </c>
      <c r="AO45" s="144" t="s">
        <v>1278</v>
      </c>
      <c r="AP45" s="144" t="s">
        <v>1278</v>
      </c>
      <c r="AQ45" s="144" t="s">
        <v>1278</v>
      </c>
      <c r="AR45" s="144" t="s">
        <v>1278</v>
      </c>
      <c r="AS45" s="144" t="s">
        <v>1278</v>
      </c>
      <c r="AT45" s="111" t="s">
        <v>1280</v>
      </c>
      <c r="AU45" s="112">
        <v>44656</v>
      </c>
      <c r="AV45" s="113" t="s">
        <v>1284</v>
      </c>
      <c r="AW45" s="131">
        <v>44656</v>
      </c>
      <c r="AX45" s="107" t="s">
        <v>1284</v>
      </c>
      <c r="AY45" s="132">
        <v>44656</v>
      </c>
      <c r="AZ45" s="133" t="s">
        <v>1284</v>
      </c>
      <c r="BA45" s="130">
        <v>44657</v>
      </c>
      <c r="BB45" s="124" t="s">
        <v>1370</v>
      </c>
      <c r="BC45" s="109" t="s">
        <v>2129</v>
      </c>
      <c r="BD45" s="123" t="s">
        <v>357</v>
      </c>
      <c r="BE45" s="109" t="s">
        <v>1287</v>
      </c>
    </row>
    <row r="46" spans="1:57" s="122" customFormat="1" x14ac:dyDescent="0.3">
      <c r="A46" s="134" t="s">
        <v>63</v>
      </c>
      <c r="B46" s="126" t="s">
        <v>2010</v>
      </c>
      <c r="C46" s="84" t="s">
        <v>1401</v>
      </c>
      <c r="D46" s="98">
        <v>44640</v>
      </c>
      <c r="E46" s="98">
        <v>44648</v>
      </c>
      <c r="F46" s="97">
        <v>20427</v>
      </c>
      <c r="G46" s="127" t="s">
        <v>1278</v>
      </c>
      <c r="H46" s="127" t="s">
        <v>1278</v>
      </c>
      <c r="I46" s="127" t="s">
        <v>1278</v>
      </c>
      <c r="J46" s="127" t="s">
        <v>1278</v>
      </c>
      <c r="K46" s="127" t="s">
        <v>1278</v>
      </c>
      <c r="L46" s="127" t="s">
        <v>1278</v>
      </c>
      <c r="M46" s="128">
        <v>44649</v>
      </c>
      <c r="N46" s="129" t="s">
        <v>1284</v>
      </c>
      <c r="O46" s="125" t="s">
        <v>1278</v>
      </c>
      <c r="P46" s="125" t="s">
        <v>1278</v>
      </c>
      <c r="Q46" s="125" t="s">
        <v>1278</v>
      </c>
      <c r="R46" s="125" t="s">
        <v>1278</v>
      </c>
      <c r="S46" s="125" t="s">
        <v>1278</v>
      </c>
      <c r="T46" s="141" t="s">
        <v>1446</v>
      </c>
      <c r="U46" s="130">
        <v>44649</v>
      </c>
      <c r="V46" s="121" t="s">
        <v>1284</v>
      </c>
      <c r="W46" s="299" t="s">
        <v>1280</v>
      </c>
      <c r="X46" s="333"/>
      <c r="Y46" s="333"/>
      <c r="Z46" s="98">
        <v>44649</v>
      </c>
      <c r="AA46" s="97" t="s">
        <v>1284</v>
      </c>
      <c r="AB46" s="106" t="s">
        <v>2130</v>
      </c>
      <c r="AC46" s="107" t="s">
        <v>2131</v>
      </c>
      <c r="AD46" s="106" t="s">
        <v>2132</v>
      </c>
      <c r="AE46" s="108" t="s">
        <v>2133</v>
      </c>
      <c r="AF46" s="143" t="s">
        <v>1278</v>
      </c>
      <c r="AG46" s="143" t="s">
        <v>1278</v>
      </c>
      <c r="AH46" s="109" t="s">
        <v>1280</v>
      </c>
      <c r="AI46" s="143" t="s">
        <v>1278</v>
      </c>
      <c r="AJ46" s="143" t="s">
        <v>1278</v>
      </c>
      <c r="AK46" s="143" t="s">
        <v>1278</v>
      </c>
      <c r="AL46" s="143" t="s">
        <v>1278</v>
      </c>
      <c r="AM46" s="143" t="s">
        <v>1278</v>
      </c>
      <c r="AN46" s="110" t="s">
        <v>1284</v>
      </c>
      <c r="AO46" s="144" t="s">
        <v>1278</v>
      </c>
      <c r="AP46" s="144" t="s">
        <v>1278</v>
      </c>
      <c r="AQ46" s="144" t="s">
        <v>1278</v>
      </c>
      <c r="AR46" s="144" t="s">
        <v>1278</v>
      </c>
      <c r="AS46" s="144" t="s">
        <v>1278</v>
      </c>
      <c r="AT46" s="111" t="s">
        <v>1280</v>
      </c>
      <c r="AU46" s="112">
        <v>44656</v>
      </c>
      <c r="AV46" s="113" t="s">
        <v>1284</v>
      </c>
      <c r="AW46" s="131">
        <v>44656</v>
      </c>
      <c r="AX46" s="107" t="s">
        <v>1284</v>
      </c>
      <c r="AY46" s="132">
        <v>44656</v>
      </c>
      <c r="AZ46" s="133" t="s">
        <v>1284</v>
      </c>
      <c r="BA46" s="130">
        <v>44657</v>
      </c>
      <c r="BB46" s="124" t="s">
        <v>1370</v>
      </c>
      <c r="BC46" s="109" t="s">
        <v>2134</v>
      </c>
      <c r="BD46" s="123" t="s">
        <v>357</v>
      </c>
      <c r="BE46" s="109" t="s">
        <v>1287</v>
      </c>
    </row>
    <row r="47" spans="1:57" s="122" customFormat="1" x14ac:dyDescent="0.3">
      <c r="A47" s="134" t="s">
        <v>320</v>
      </c>
      <c r="B47" s="126" t="s">
        <v>2093</v>
      </c>
      <c r="C47" s="84" t="s">
        <v>1401</v>
      </c>
      <c r="D47" s="98">
        <v>44641</v>
      </c>
      <c r="E47" s="98">
        <v>44648</v>
      </c>
      <c r="F47" s="97">
        <v>20427</v>
      </c>
      <c r="G47" s="127" t="s">
        <v>1278</v>
      </c>
      <c r="H47" s="127" t="s">
        <v>1278</v>
      </c>
      <c r="I47" s="127" t="s">
        <v>1278</v>
      </c>
      <c r="J47" s="127" t="s">
        <v>1278</v>
      </c>
      <c r="K47" s="127" t="s">
        <v>1278</v>
      </c>
      <c r="L47" s="127" t="s">
        <v>1278</v>
      </c>
      <c r="M47" s="128">
        <v>44649</v>
      </c>
      <c r="N47" s="129" t="s">
        <v>1284</v>
      </c>
      <c r="O47" s="125" t="s">
        <v>1278</v>
      </c>
      <c r="P47" s="125" t="s">
        <v>1278</v>
      </c>
      <c r="Q47" s="125" t="s">
        <v>1278</v>
      </c>
      <c r="R47" s="125" t="s">
        <v>1278</v>
      </c>
      <c r="S47" s="125" t="s">
        <v>1278</v>
      </c>
      <c r="T47" s="141" t="s">
        <v>1446</v>
      </c>
      <c r="U47" s="130">
        <v>44649</v>
      </c>
      <c r="V47" s="121" t="s">
        <v>1284</v>
      </c>
      <c r="W47" s="299" t="s">
        <v>1280</v>
      </c>
      <c r="X47" s="333"/>
      <c r="Y47" s="333"/>
      <c r="Z47" s="98">
        <v>44649</v>
      </c>
      <c r="AA47" s="97" t="s">
        <v>1284</v>
      </c>
      <c r="AB47" s="106" t="s">
        <v>2135</v>
      </c>
      <c r="AC47" s="107" t="s">
        <v>2136</v>
      </c>
      <c r="AD47" s="106" t="s">
        <v>2137</v>
      </c>
      <c r="AE47" s="108" t="s">
        <v>2138</v>
      </c>
      <c r="AF47" s="143" t="s">
        <v>1278</v>
      </c>
      <c r="AG47" s="143" t="s">
        <v>1278</v>
      </c>
      <c r="AH47" s="109" t="s">
        <v>1280</v>
      </c>
      <c r="AI47" s="143" t="s">
        <v>1278</v>
      </c>
      <c r="AJ47" s="143" t="s">
        <v>1278</v>
      </c>
      <c r="AK47" s="143" t="s">
        <v>1278</v>
      </c>
      <c r="AL47" s="143" t="s">
        <v>1278</v>
      </c>
      <c r="AM47" s="143" t="s">
        <v>1278</v>
      </c>
      <c r="AN47" s="110" t="s">
        <v>1284</v>
      </c>
      <c r="AO47" s="144" t="s">
        <v>1278</v>
      </c>
      <c r="AP47" s="144" t="s">
        <v>1278</v>
      </c>
      <c r="AQ47" s="144" t="s">
        <v>1278</v>
      </c>
      <c r="AR47" s="144" t="s">
        <v>1278</v>
      </c>
      <c r="AS47" s="144" t="s">
        <v>1278</v>
      </c>
      <c r="AT47" s="111" t="s">
        <v>1280</v>
      </c>
      <c r="AU47" s="112">
        <v>44656</v>
      </c>
      <c r="AV47" s="113" t="s">
        <v>1284</v>
      </c>
      <c r="AW47" s="131">
        <v>44656</v>
      </c>
      <c r="AX47" s="107" t="s">
        <v>1284</v>
      </c>
      <c r="AY47" s="132">
        <v>44656</v>
      </c>
      <c r="AZ47" s="133" t="s">
        <v>1284</v>
      </c>
      <c r="BA47" s="130">
        <v>44657</v>
      </c>
      <c r="BB47" s="124" t="s">
        <v>1370</v>
      </c>
      <c r="BC47" s="109" t="s">
        <v>2139</v>
      </c>
      <c r="BD47" s="123" t="s">
        <v>357</v>
      </c>
      <c r="BE47" s="109" t="s">
        <v>1287</v>
      </c>
    </row>
    <row r="48" spans="1:57" s="122" customFormat="1" x14ac:dyDescent="0.3">
      <c r="A48" s="134" t="s">
        <v>147</v>
      </c>
      <c r="B48" s="126" t="s">
        <v>2036</v>
      </c>
      <c r="C48" s="134" t="s">
        <v>1401</v>
      </c>
      <c r="D48" s="98">
        <v>44672</v>
      </c>
      <c r="E48" s="98">
        <v>44680</v>
      </c>
      <c r="F48" s="97">
        <v>20505</v>
      </c>
      <c r="G48" s="127" t="s">
        <v>1278</v>
      </c>
      <c r="H48" s="127" t="s">
        <v>1278</v>
      </c>
      <c r="I48" s="127" t="s">
        <v>1278</v>
      </c>
      <c r="J48" s="127" t="s">
        <v>1278</v>
      </c>
      <c r="K48" s="127" t="s">
        <v>1278</v>
      </c>
      <c r="L48" s="127" t="s">
        <v>1278</v>
      </c>
      <c r="M48" s="128">
        <v>44680</v>
      </c>
      <c r="N48" s="129" t="s">
        <v>1284</v>
      </c>
      <c r="O48" s="125" t="s">
        <v>1278</v>
      </c>
      <c r="P48" s="125" t="s">
        <v>1278</v>
      </c>
      <c r="Q48" s="125" t="s">
        <v>1278</v>
      </c>
      <c r="R48" s="125" t="s">
        <v>1278</v>
      </c>
      <c r="S48" s="125" t="s">
        <v>1278</v>
      </c>
      <c r="T48" s="141" t="s">
        <v>1446</v>
      </c>
      <c r="U48" s="130">
        <v>44680</v>
      </c>
      <c r="V48" s="121" t="s">
        <v>1284</v>
      </c>
      <c r="W48" s="299" t="s">
        <v>1280</v>
      </c>
      <c r="X48" s="333"/>
      <c r="Y48" s="333"/>
      <c r="Z48" s="98">
        <v>44680</v>
      </c>
      <c r="AA48" s="97" t="s">
        <v>1284</v>
      </c>
      <c r="AB48" s="106" t="s">
        <v>2140</v>
      </c>
      <c r="AC48" s="107" t="s">
        <v>2141</v>
      </c>
      <c r="AD48" s="106" t="s">
        <v>2142</v>
      </c>
      <c r="AE48" s="108" t="s">
        <v>2143</v>
      </c>
      <c r="AF48" s="143" t="s">
        <v>1278</v>
      </c>
      <c r="AG48" s="143" t="s">
        <v>1278</v>
      </c>
      <c r="AH48" s="109" t="s">
        <v>1280</v>
      </c>
      <c r="AI48" s="143" t="s">
        <v>1278</v>
      </c>
      <c r="AJ48" s="143" t="s">
        <v>1278</v>
      </c>
      <c r="AK48" s="143" t="s">
        <v>1278</v>
      </c>
      <c r="AL48" s="143" t="s">
        <v>1278</v>
      </c>
      <c r="AM48" s="143" t="s">
        <v>1278</v>
      </c>
      <c r="AN48" s="110" t="s">
        <v>1284</v>
      </c>
      <c r="AO48" s="144" t="s">
        <v>1278</v>
      </c>
      <c r="AP48" s="144" t="s">
        <v>1278</v>
      </c>
      <c r="AQ48" s="144" t="s">
        <v>1278</v>
      </c>
      <c r="AR48" s="144" t="s">
        <v>1278</v>
      </c>
      <c r="AS48" s="144" t="s">
        <v>1278</v>
      </c>
      <c r="AT48" s="111" t="s">
        <v>1280</v>
      </c>
      <c r="AU48" s="112">
        <v>44685</v>
      </c>
      <c r="AV48" s="113" t="s">
        <v>1284</v>
      </c>
      <c r="AW48" s="131">
        <v>44685</v>
      </c>
      <c r="AX48" s="107" t="s">
        <v>1284</v>
      </c>
      <c r="AY48" s="132">
        <v>44685</v>
      </c>
      <c r="AZ48" s="133" t="s">
        <v>1284</v>
      </c>
      <c r="BA48" s="130">
        <v>44685</v>
      </c>
      <c r="BB48" s="124" t="s">
        <v>1370</v>
      </c>
      <c r="BC48" s="109" t="s">
        <v>2144</v>
      </c>
      <c r="BD48" s="123" t="s">
        <v>357</v>
      </c>
      <c r="BE48" s="109" t="s">
        <v>1287</v>
      </c>
    </row>
    <row r="49" spans="1:57" s="122" customFormat="1" x14ac:dyDescent="0.3">
      <c r="A49" s="134" t="s">
        <v>140</v>
      </c>
      <c r="B49" s="126" t="s">
        <v>2027</v>
      </c>
      <c r="C49" s="134" t="s">
        <v>1401</v>
      </c>
      <c r="D49" s="98">
        <v>44681</v>
      </c>
      <c r="E49" s="98">
        <v>44696</v>
      </c>
      <c r="F49" s="97">
        <v>20513</v>
      </c>
      <c r="G49" s="127" t="s">
        <v>1278</v>
      </c>
      <c r="H49" s="127" t="s">
        <v>1278</v>
      </c>
      <c r="I49" s="127" t="s">
        <v>1278</v>
      </c>
      <c r="J49" s="127" t="s">
        <v>1278</v>
      </c>
      <c r="K49" s="127" t="s">
        <v>1278</v>
      </c>
      <c r="L49" s="127" t="s">
        <v>1278</v>
      </c>
      <c r="M49" s="128">
        <v>44699</v>
      </c>
      <c r="N49" s="129" t="s">
        <v>1284</v>
      </c>
      <c r="O49" s="125" t="s">
        <v>1278</v>
      </c>
      <c r="P49" s="125" t="s">
        <v>1278</v>
      </c>
      <c r="Q49" s="125" t="s">
        <v>1278</v>
      </c>
      <c r="R49" s="125" t="s">
        <v>1278</v>
      </c>
      <c r="S49" s="125" t="s">
        <v>1278</v>
      </c>
      <c r="T49" s="141" t="s">
        <v>1434</v>
      </c>
      <c r="U49" s="130">
        <v>44699</v>
      </c>
      <c r="V49" s="121" t="s">
        <v>1284</v>
      </c>
      <c r="W49" s="299" t="s">
        <v>1280</v>
      </c>
      <c r="X49" s="333"/>
      <c r="Y49" s="333"/>
      <c r="Z49" s="98">
        <v>44699</v>
      </c>
      <c r="AA49" s="97" t="s">
        <v>1284</v>
      </c>
      <c r="AB49" s="106" t="s">
        <v>2145</v>
      </c>
      <c r="AC49" s="107" t="s">
        <v>2146</v>
      </c>
      <c r="AD49" s="106" t="s">
        <v>2147</v>
      </c>
      <c r="AE49" s="108" t="s">
        <v>2148</v>
      </c>
      <c r="AF49" s="143" t="s">
        <v>1278</v>
      </c>
      <c r="AG49" s="143" t="s">
        <v>1278</v>
      </c>
      <c r="AH49" s="109" t="s">
        <v>1280</v>
      </c>
      <c r="AI49" s="143" t="s">
        <v>1278</v>
      </c>
      <c r="AJ49" s="143" t="s">
        <v>1278</v>
      </c>
      <c r="AK49" s="143" t="s">
        <v>1278</v>
      </c>
      <c r="AL49" s="143" t="s">
        <v>1278</v>
      </c>
      <c r="AM49" s="143" t="s">
        <v>1278</v>
      </c>
      <c r="AN49" s="110" t="s">
        <v>1284</v>
      </c>
      <c r="AO49" s="144" t="s">
        <v>1278</v>
      </c>
      <c r="AP49" s="144" t="s">
        <v>1278</v>
      </c>
      <c r="AQ49" s="144" t="s">
        <v>1278</v>
      </c>
      <c r="AR49" s="144" t="s">
        <v>1278</v>
      </c>
      <c r="AS49" s="144" t="s">
        <v>1278</v>
      </c>
      <c r="AT49" s="111" t="s">
        <v>1280</v>
      </c>
      <c r="AU49" s="112">
        <v>44699</v>
      </c>
      <c r="AV49" s="113" t="s">
        <v>1284</v>
      </c>
      <c r="AW49" s="131">
        <v>44699</v>
      </c>
      <c r="AX49" s="107" t="s">
        <v>1284</v>
      </c>
      <c r="AY49" s="132">
        <v>44699</v>
      </c>
      <c r="AZ49" s="133" t="s">
        <v>1284</v>
      </c>
      <c r="BA49" s="130">
        <v>44701</v>
      </c>
      <c r="BB49" s="124" t="s">
        <v>1370</v>
      </c>
      <c r="BC49" s="109" t="s">
        <v>2149</v>
      </c>
      <c r="BD49" s="123" t="s">
        <v>357</v>
      </c>
      <c r="BE49" s="109" t="s">
        <v>1287</v>
      </c>
    </row>
    <row r="50" spans="1:57" s="122" customFormat="1" x14ac:dyDescent="0.3">
      <c r="A50" s="134" t="s">
        <v>149</v>
      </c>
      <c r="B50" s="85" t="s">
        <v>2039</v>
      </c>
      <c r="C50" s="134" t="s">
        <v>1401</v>
      </c>
      <c r="D50" s="98">
        <v>44683</v>
      </c>
      <c r="E50" s="98">
        <v>44697</v>
      </c>
      <c r="F50" s="97">
        <v>20505</v>
      </c>
      <c r="G50" s="127" t="s">
        <v>1278</v>
      </c>
      <c r="H50" s="127" t="s">
        <v>1278</v>
      </c>
      <c r="I50" s="127" t="s">
        <v>1278</v>
      </c>
      <c r="J50" s="127" t="s">
        <v>1278</v>
      </c>
      <c r="K50" s="127" t="s">
        <v>1278</v>
      </c>
      <c r="L50" s="127" t="s">
        <v>1278</v>
      </c>
      <c r="M50" s="128">
        <v>44699</v>
      </c>
      <c r="N50" s="129" t="s">
        <v>1284</v>
      </c>
      <c r="O50" s="125" t="s">
        <v>1278</v>
      </c>
      <c r="P50" s="125" t="s">
        <v>1278</v>
      </c>
      <c r="Q50" s="125" t="s">
        <v>1278</v>
      </c>
      <c r="R50" s="125" t="s">
        <v>1278</v>
      </c>
      <c r="S50" s="125" t="s">
        <v>1278</v>
      </c>
      <c r="T50" s="141" t="s">
        <v>1446</v>
      </c>
      <c r="U50" s="130">
        <v>44699</v>
      </c>
      <c r="V50" s="121" t="s">
        <v>1284</v>
      </c>
      <c r="W50" s="299" t="s">
        <v>1280</v>
      </c>
      <c r="X50" s="333"/>
      <c r="Y50" s="333"/>
      <c r="Z50" s="98">
        <v>44699</v>
      </c>
      <c r="AA50" s="97" t="s">
        <v>1284</v>
      </c>
      <c r="AB50" s="106" t="s">
        <v>2150</v>
      </c>
      <c r="AC50" s="107" t="s">
        <v>2151</v>
      </c>
      <c r="AD50" s="106" t="s">
        <v>2152</v>
      </c>
      <c r="AE50" s="108" t="s">
        <v>2153</v>
      </c>
      <c r="AF50" s="143" t="s">
        <v>1278</v>
      </c>
      <c r="AG50" s="143" t="s">
        <v>1278</v>
      </c>
      <c r="AH50" s="109" t="s">
        <v>1280</v>
      </c>
      <c r="AI50" s="143" t="s">
        <v>1278</v>
      </c>
      <c r="AJ50" s="143" t="s">
        <v>1278</v>
      </c>
      <c r="AK50" s="143" t="s">
        <v>1278</v>
      </c>
      <c r="AL50" s="143" t="s">
        <v>1278</v>
      </c>
      <c r="AM50" s="143" t="s">
        <v>1278</v>
      </c>
      <c r="AN50" s="110" t="s">
        <v>1284</v>
      </c>
      <c r="AO50" s="144" t="s">
        <v>1278</v>
      </c>
      <c r="AP50" s="144" t="s">
        <v>1278</v>
      </c>
      <c r="AQ50" s="144" t="s">
        <v>1278</v>
      </c>
      <c r="AR50" s="144" t="s">
        <v>1278</v>
      </c>
      <c r="AS50" s="144" t="s">
        <v>1278</v>
      </c>
      <c r="AT50" s="111" t="s">
        <v>1280</v>
      </c>
      <c r="AU50" s="112">
        <v>44699</v>
      </c>
      <c r="AV50" s="113" t="s">
        <v>1284</v>
      </c>
      <c r="AW50" s="131">
        <v>44699</v>
      </c>
      <c r="AX50" s="107" t="s">
        <v>1284</v>
      </c>
      <c r="AY50" s="132">
        <v>44699</v>
      </c>
      <c r="AZ50" s="133" t="s">
        <v>1284</v>
      </c>
      <c r="BA50" s="130">
        <v>44701</v>
      </c>
      <c r="BB50" s="124" t="s">
        <v>1370</v>
      </c>
      <c r="BC50" s="109" t="s">
        <v>2154</v>
      </c>
      <c r="BD50" s="123" t="s">
        <v>357</v>
      </c>
      <c r="BE50" s="109" t="s">
        <v>1287</v>
      </c>
    </row>
    <row r="51" spans="1:57" s="122" customFormat="1" x14ac:dyDescent="0.3">
      <c r="A51" s="134" t="s">
        <v>151</v>
      </c>
      <c r="B51" s="85" t="s">
        <v>2042</v>
      </c>
      <c r="C51" s="134" t="s">
        <v>1401</v>
      </c>
      <c r="D51" s="98">
        <v>44684</v>
      </c>
      <c r="E51" s="98">
        <v>44697</v>
      </c>
      <c r="F51" s="97">
        <v>20505</v>
      </c>
      <c r="G51" s="127" t="s">
        <v>1278</v>
      </c>
      <c r="H51" s="127" t="s">
        <v>1278</v>
      </c>
      <c r="I51" s="127" t="s">
        <v>1278</v>
      </c>
      <c r="J51" s="127" t="s">
        <v>1278</v>
      </c>
      <c r="K51" s="127" t="s">
        <v>1278</v>
      </c>
      <c r="L51" s="127" t="s">
        <v>1278</v>
      </c>
      <c r="M51" s="128">
        <v>44699</v>
      </c>
      <c r="N51" s="129" t="s">
        <v>1284</v>
      </c>
      <c r="O51" s="125" t="s">
        <v>1278</v>
      </c>
      <c r="P51" s="125" t="s">
        <v>1278</v>
      </c>
      <c r="Q51" s="125" t="s">
        <v>1278</v>
      </c>
      <c r="R51" s="125" t="s">
        <v>1496</v>
      </c>
      <c r="S51" s="125" t="s">
        <v>1278</v>
      </c>
      <c r="T51" s="141" t="s">
        <v>1446</v>
      </c>
      <c r="U51" s="130">
        <v>44699</v>
      </c>
      <c r="V51" s="121" t="s">
        <v>1284</v>
      </c>
      <c r="W51" s="299" t="s">
        <v>1280</v>
      </c>
      <c r="X51" s="333"/>
      <c r="Y51" s="333"/>
      <c r="Z51" s="98">
        <v>44699</v>
      </c>
      <c r="AA51" s="97" t="s">
        <v>1284</v>
      </c>
      <c r="AB51" s="106" t="s">
        <v>2155</v>
      </c>
      <c r="AC51" s="107" t="s">
        <v>2156</v>
      </c>
      <c r="AD51" s="106" t="s">
        <v>2157</v>
      </c>
      <c r="AE51" s="108" t="s">
        <v>2158</v>
      </c>
      <c r="AF51" s="143" t="s">
        <v>1278</v>
      </c>
      <c r="AG51" s="143" t="s">
        <v>1278</v>
      </c>
      <c r="AH51" s="109" t="s">
        <v>1280</v>
      </c>
      <c r="AI51" s="143" t="s">
        <v>1278</v>
      </c>
      <c r="AJ51" s="143" t="s">
        <v>1278</v>
      </c>
      <c r="AK51" s="143" t="s">
        <v>1278</v>
      </c>
      <c r="AL51" s="143" t="s">
        <v>1278</v>
      </c>
      <c r="AM51" s="143" t="s">
        <v>1278</v>
      </c>
      <c r="AN51" s="110" t="s">
        <v>1284</v>
      </c>
      <c r="AO51" s="144" t="s">
        <v>1278</v>
      </c>
      <c r="AP51" s="144" t="s">
        <v>1278</v>
      </c>
      <c r="AQ51" s="144" t="s">
        <v>1278</v>
      </c>
      <c r="AR51" s="144" t="s">
        <v>1278</v>
      </c>
      <c r="AS51" s="144" t="s">
        <v>1278</v>
      </c>
      <c r="AT51" s="111" t="s">
        <v>1280</v>
      </c>
      <c r="AU51" s="112">
        <v>44699</v>
      </c>
      <c r="AV51" s="113" t="s">
        <v>1284</v>
      </c>
      <c r="AW51" s="131">
        <v>44699</v>
      </c>
      <c r="AX51" s="107" t="s">
        <v>1284</v>
      </c>
      <c r="AY51" s="132">
        <v>44699</v>
      </c>
      <c r="AZ51" s="133" t="s">
        <v>1284</v>
      </c>
      <c r="BA51" s="130">
        <v>44701</v>
      </c>
      <c r="BB51" s="124" t="s">
        <v>1370</v>
      </c>
      <c r="BC51" s="109" t="s">
        <v>2159</v>
      </c>
      <c r="BD51" s="123" t="s">
        <v>357</v>
      </c>
      <c r="BE51" s="109" t="s">
        <v>1287</v>
      </c>
    </row>
    <row r="52" spans="1:57" s="122" customFormat="1" x14ac:dyDescent="0.3">
      <c r="A52" s="134" t="s">
        <v>313</v>
      </c>
      <c r="B52" s="126" t="s">
        <v>2086</v>
      </c>
      <c r="C52" s="134" t="s">
        <v>1401</v>
      </c>
      <c r="D52" s="98">
        <v>44682</v>
      </c>
      <c r="E52" s="98">
        <v>44700</v>
      </c>
      <c r="F52" s="97">
        <v>20513</v>
      </c>
      <c r="G52" s="127" t="s">
        <v>1278</v>
      </c>
      <c r="H52" s="127" t="s">
        <v>1278</v>
      </c>
      <c r="I52" s="127" t="s">
        <v>1278</v>
      </c>
      <c r="J52" s="127" t="s">
        <v>1278</v>
      </c>
      <c r="K52" s="127" t="s">
        <v>1278</v>
      </c>
      <c r="L52" s="127" t="s">
        <v>1278</v>
      </c>
      <c r="M52" s="128">
        <v>44701</v>
      </c>
      <c r="N52" s="129" t="s">
        <v>1284</v>
      </c>
      <c r="O52" s="125" t="s">
        <v>1278</v>
      </c>
      <c r="P52" s="125" t="s">
        <v>1278</v>
      </c>
      <c r="Q52" s="125" t="s">
        <v>1278</v>
      </c>
      <c r="R52" s="125" t="s">
        <v>1278</v>
      </c>
      <c r="S52" s="125" t="s">
        <v>1278</v>
      </c>
      <c r="T52" s="141" t="s">
        <v>1434</v>
      </c>
      <c r="U52" s="130">
        <v>44701</v>
      </c>
      <c r="V52" s="121" t="s">
        <v>1284</v>
      </c>
      <c r="W52" s="299" t="s">
        <v>1280</v>
      </c>
      <c r="X52" s="333"/>
      <c r="Y52" s="333"/>
      <c r="Z52" s="98">
        <v>44701</v>
      </c>
      <c r="AA52" s="97" t="s">
        <v>1284</v>
      </c>
      <c r="AB52" s="106" t="s">
        <v>2160</v>
      </c>
      <c r="AC52" s="107" t="s">
        <v>2161</v>
      </c>
      <c r="AD52" s="106" t="s">
        <v>2162</v>
      </c>
      <c r="AE52" s="108" t="s">
        <v>2163</v>
      </c>
      <c r="AF52" s="143" t="s">
        <v>1278</v>
      </c>
      <c r="AG52" s="143" t="s">
        <v>1278</v>
      </c>
      <c r="AH52" s="109" t="s">
        <v>1280</v>
      </c>
      <c r="AI52" s="143" t="s">
        <v>1278</v>
      </c>
      <c r="AJ52" s="143" t="s">
        <v>1278</v>
      </c>
      <c r="AK52" s="143" t="s">
        <v>1278</v>
      </c>
      <c r="AL52" s="143" t="s">
        <v>1278</v>
      </c>
      <c r="AM52" s="143" t="s">
        <v>1278</v>
      </c>
      <c r="AN52" s="110" t="s">
        <v>1284</v>
      </c>
      <c r="AO52" s="144" t="s">
        <v>1278</v>
      </c>
      <c r="AP52" s="144" t="s">
        <v>1278</v>
      </c>
      <c r="AQ52" s="144" t="s">
        <v>1278</v>
      </c>
      <c r="AR52" s="144" t="s">
        <v>1278</v>
      </c>
      <c r="AS52" s="144" t="s">
        <v>1278</v>
      </c>
      <c r="AT52" s="111" t="s">
        <v>1280</v>
      </c>
      <c r="AU52" s="112">
        <v>44701</v>
      </c>
      <c r="AV52" s="113" t="s">
        <v>1284</v>
      </c>
      <c r="AW52" s="131">
        <v>44701</v>
      </c>
      <c r="AX52" s="107" t="s">
        <v>1284</v>
      </c>
      <c r="AY52" s="132">
        <v>44701</v>
      </c>
      <c r="AZ52" s="133" t="s">
        <v>1284</v>
      </c>
      <c r="BA52" s="130">
        <v>44729</v>
      </c>
      <c r="BB52" s="124" t="s">
        <v>1370</v>
      </c>
      <c r="BC52" s="109" t="s">
        <v>2164</v>
      </c>
      <c r="BD52" s="123" t="s">
        <v>357</v>
      </c>
      <c r="BE52" s="109" t="s">
        <v>1287</v>
      </c>
    </row>
    <row r="53" spans="1:57" s="122" customFormat="1" x14ac:dyDescent="0.3">
      <c r="A53" s="134" t="s">
        <v>315</v>
      </c>
      <c r="B53" s="126" t="s">
        <v>2088</v>
      </c>
      <c r="C53" s="134" t="s">
        <v>1401</v>
      </c>
      <c r="D53" s="98">
        <v>44682</v>
      </c>
      <c r="E53" s="98">
        <v>44703</v>
      </c>
      <c r="F53" s="97">
        <v>20513</v>
      </c>
      <c r="G53" s="127" t="s">
        <v>1278</v>
      </c>
      <c r="H53" s="127" t="s">
        <v>1278</v>
      </c>
      <c r="I53" s="127" t="s">
        <v>1278</v>
      </c>
      <c r="J53" s="127" t="s">
        <v>1278</v>
      </c>
      <c r="K53" s="127" t="s">
        <v>1278</v>
      </c>
      <c r="L53" s="127" t="s">
        <v>1278</v>
      </c>
      <c r="M53" s="128">
        <v>44704</v>
      </c>
      <c r="N53" s="129" t="s">
        <v>1284</v>
      </c>
      <c r="O53" s="125" t="s">
        <v>1278</v>
      </c>
      <c r="P53" s="125" t="s">
        <v>1278</v>
      </c>
      <c r="Q53" s="125" t="s">
        <v>1278</v>
      </c>
      <c r="R53" s="125" t="s">
        <v>1278</v>
      </c>
      <c r="S53" s="125" t="s">
        <v>1278</v>
      </c>
      <c r="T53" s="141" t="s">
        <v>1434</v>
      </c>
      <c r="U53" s="130">
        <v>44704</v>
      </c>
      <c r="V53" s="121" t="s">
        <v>1284</v>
      </c>
      <c r="W53" s="299" t="s">
        <v>1280</v>
      </c>
      <c r="X53" s="333"/>
      <c r="Y53" s="333"/>
      <c r="Z53" s="98">
        <v>44704</v>
      </c>
      <c r="AA53" s="97" t="s">
        <v>1284</v>
      </c>
      <c r="AB53" s="106" t="s">
        <v>2165</v>
      </c>
      <c r="AC53" s="107" t="s">
        <v>2166</v>
      </c>
      <c r="AD53" s="106" t="s">
        <v>2167</v>
      </c>
      <c r="AE53" s="108" t="s">
        <v>2168</v>
      </c>
      <c r="AF53" s="143" t="s">
        <v>1278</v>
      </c>
      <c r="AG53" s="143" t="s">
        <v>1278</v>
      </c>
      <c r="AH53" s="109" t="s">
        <v>1280</v>
      </c>
      <c r="AI53" s="143" t="s">
        <v>1278</v>
      </c>
      <c r="AJ53" s="143" t="s">
        <v>1278</v>
      </c>
      <c r="AK53" s="143" t="s">
        <v>1278</v>
      </c>
      <c r="AL53" s="143" t="s">
        <v>1278</v>
      </c>
      <c r="AM53" s="143" t="s">
        <v>1278</v>
      </c>
      <c r="AN53" s="110" t="s">
        <v>1284</v>
      </c>
      <c r="AO53" s="144" t="s">
        <v>1278</v>
      </c>
      <c r="AP53" s="144" t="s">
        <v>1278</v>
      </c>
      <c r="AQ53" s="144" t="s">
        <v>1278</v>
      </c>
      <c r="AR53" s="144" t="s">
        <v>1278</v>
      </c>
      <c r="AS53" s="144" t="s">
        <v>1278</v>
      </c>
      <c r="AT53" s="111" t="s">
        <v>1280</v>
      </c>
      <c r="AU53" s="112">
        <v>44704</v>
      </c>
      <c r="AV53" s="113" t="s">
        <v>1284</v>
      </c>
      <c r="AW53" s="131">
        <v>44704</v>
      </c>
      <c r="AX53" s="107" t="s">
        <v>1284</v>
      </c>
      <c r="AY53" s="132">
        <v>44704</v>
      </c>
      <c r="AZ53" s="133" t="s">
        <v>1284</v>
      </c>
      <c r="BA53" s="130">
        <v>44729</v>
      </c>
      <c r="BB53" s="124" t="s">
        <v>1370</v>
      </c>
      <c r="BC53" s="109" t="s">
        <v>2169</v>
      </c>
      <c r="BD53" s="123" t="s">
        <v>357</v>
      </c>
      <c r="BE53" s="109" t="s">
        <v>1287</v>
      </c>
    </row>
    <row r="54" spans="1:57" customFormat="1" x14ac:dyDescent="0.3">
      <c r="A54" s="99" t="s">
        <v>311</v>
      </c>
      <c r="B54" s="137" t="s">
        <v>2084</v>
      </c>
      <c r="C54" s="99" t="s">
        <v>1401</v>
      </c>
      <c r="D54" s="94">
        <v>44700</v>
      </c>
      <c r="E54" s="94">
        <v>44714</v>
      </c>
      <c r="F54" s="73">
        <v>20536</v>
      </c>
      <c r="G54" s="138" t="s">
        <v>1278</v>
      </c>
      <c r="H54" s="138" t="s">
        <v>1278</v>
      </c>
      <c r="I54" s="138" t="s">
        <v>1278</v>
      </c>
      <c r="J54" s="138" t="s">
        <v>1278</v>
      </c>
      <c r="K54" s="138" t="s">
        <v>1278</v>
      </c>
      <c r="L54" s="138" t="s">
        <v>1278</v>
      </c>
      <c r="M54" s="102">
        <v>44718</v>
      </c>
      <c r="N54" s="103" t="s">
        <v>1965</v>
      </c>
      <c r="O54" s="125" t="s">
        <v>1278</v>
      </c>
      <c r="P54" s="104" t="s">
        <v>1278</v>
      </c>
      <c r="Q54" s="104" t="s">
        <v>1278</v>
      </c>
      <c r="R54" s="104" t="s">
        <v>1278</v>
      </c>
      <c r="S54" s="125" t="s">
        <v>1278</v>
      </c>
      <c r="T54" s="141" t="s">
        <v>1446</v>
      </c>
      <c r="U54" s="139">
        <v>44719</v>
      </c>
      <c r="V54" s="121" t="s">
        <v>1965</v>
      </c>
      <c r="W54" s="299" t="s">
        <v>1280</v>
      </c>
      <c r="X54" s="333"/>
      <c r="Y54" s="333"/>
      <c r="Z54" s="140">
        <v>44719</v>
      </c>
      <c r="AA54" s="97" t="s">
        <v>1965</v>
      </c>
      <c r="AB54" s="106" t="s">
        <v>2170</v>
      </c>
      <c r="AC54" s="107" t="s">
        <v>2171</v>
      </c>
      <c r="AD54" s="106" t="s">
        <v>2172</v>
      </c>
      <c r="AE54" s="108" t="s">
        <v>2173</v>
      </c>
      <c r="AF54" s="143" t="s">
        <v>1278</v>
      </c>
      <c r="AG54" s="143" t="s">
        <v>1278</v>
      </c>
      <c r="AH54" s="109" t="s">
        <v>1280</v>
      </c>
      <c r="AI54" s="143" t="s">
        <v>1278</v>
      </c>
      <c r="AJ54" s="143" t="s">
        <v>1278</v>
      </c>
      <c r="AK54" s="143" t="s">
        <v>1278</v>
      </c>
      <c r="AL54" s="143" t="s">
        <v>1278</v>
      </c>
      <c r="AM54" s="143" t="s">
        <v>1278</v>
      </c>
      <c r="AN54" s="110" t="s">
        <v>1965</v>
      </c>
      <c r="AO54" s="144" t="s">
        <v>1278</v>
      </c>
      <c r="AP54" s="144" t="s">
        <v>1278</v>
      </c>
      <c r="AQ54" s="144" t="s">
        <v>1278</v>
      </c>
      <c r="AR54" s="144" t="s">
        <v>1278</v>
      </c>
      <c r="AS54" s="144" t="s">
        <v>1278</v>
      </c>
      <c r="AT54" s="111" t="s">
        <v>1280</v>
      </c>
      <c r="AU54" s="112">
        <v>44719</v>
      </c>
      <c r="AV54" s="113" t="s">
        <v>1965</v>
      </c>
      <c r="AW54" s="114">
        <v>44729</v>
      </c>
      <c r="AX54" s="107" t="s">
        <v>1965</v>
      </c>
      <c r="AY54" s="132">
        <v>44729</v>
      </c>
      <c r="AZ54" s="133" t="s">
        <v>1965</v>
      </c>
      <c r="BA54" s="130">
        <v>44729</v>
      </c>
      <c r="BB54" s="124" t="s">
        <v>1370</v>
      </c>
      <c r="BC54" s="109" t="s">
        <v>2174</v>
      </c>
      <c r="BD54" s="123" t="s">
        <v>357</v>
      </c>
      <c r="BE54" s="109" t="s">
        <v>1287</v>
      </c>
    </row>
    <row r="55" spans="1:57" s="122" customFormat="1" x14ac:dyDescent="0.3">
      <c r="A55" s="134" t="s">
        <v>27</v>
      </c>
      <c r="B55" s="126" t="s">
        <v>2024</v>
      </c>
      <c r="C55" s="99" t="s">
        <v>1401</v>
      </c>
      <c r="D55" s="98">
        <v>44712</v>
      </c>
      <c r="E55" s="98">
        <v>44728</v>
      </c>
      <c r="F55" s="97">
        <v>20568</v>
      </c>
      <c r="G55" s="138" t="s">
        <v>1278</v>
      </c>
      <c r="H55" s="138" t="s">
        <v>1278</v>
      </c>
      <c r="I55" s="138" t="s">
        <v>1278</v>
      </c>
      <c r="J55" s="138" t="s">
        <v>1278</v>
      </c>
      <c r="K55" s="138" t="s">
        <v>1278</v>
      </c>
      <c r="L55" s="138" t="s">
        <v>1278</v>
      </c>
      <c r="M55" s="128">
        <v>44747</v>
      </c>
      <c r="N55" s="129" t="s">
        <v>2175</v>
      </c>
      <c r="O55" s="125" t="s">
        <v>1278</v>
      </c>
      <c r="P55" s="125" t="s">
        <v>1278</v>
      </c>
      <c r="Q55" s="104" t="s">
        <v>1278</v>
      </c>
      <c r="R55" s="104" t="s">
        <v>1278</v>
      </c>
      <c r="S55" s="104" t="s">
        <v>1278</v>
      </c>
      <c r="T55" s="141" t="s">
        <v>1446</v>
      </c>
      <c r="U55" s="130">
        <v>44747</v>
      </c>
      <c r="V55" s="121" t="s">
        <v>2175</v>
      </c>
      <c r="W55" s="299" t="s">
        <v>1280</v>
      </c>
      <c r="X55" s="333"/>
      <c r="Y55" s="333"/>
      <c r="Z55" s="98">
        <v>44747</v>
      </c>
      <c r="AA55" s="97" t="s">
        <v>2175</v>
      </c>
      <c r="AB55" s="106" t="s">
        <v>2176</v>
      </c>
      <c r="AC55" s="107" t="s">
        <v>2177</v>
      </c>
      <c r="AD55" s="106" t="s">
        <v>2178</v>
      </c>
      <c r="AE55" s="108" t="s">
        <v>2179</v>
      </c>
      <c r="AF55" s="143" t="s">
        <v>1278</v>
      </c>
      <c r="AG55" s="143" t="s">
        <v>1278</v>
      </c>
      <c r="AH55" s="109" t="s">
        <v>1280</v>
      </c>
      <c r="AI55" s="143" t="s">
        <v>1278</v>
      </c>
      <c r="AJ55" s="143" t="s">
        <v>1278</v>
      </c>
      <c r="AK55" s="143" t="s">
        <v>1278</v>
      </c>
      <c r="AL55" s="143" t="s">
        <v>1278</v>
      </c>
      <c r="AM55" s="143" t="s">
        <v>1278</v>
      </c>
      <c r="AN55" s="110" t="s">
        <v>2175</v>
      </c>
      <c r="AO55" s="144" t="s">
        <v>1278</v>
      </c>
      <c r="AP55" s="144" t="s">
        <v>1278</v>
      </c>
      <c r="AQ55" s="144" t="s">
        <v>1278</v>
      </c>
      <c r="AR55" s="144" t="s">
        <v>1278</v>
      </c>
      <c r="AS55" s="144" t="s">
        <v>1278</v>
      </c>
      <c r="AT55" s="111" t="s">
        <v>1280</v>
      </c>
      <c r="AU55" s="112">
        <v>44761</v>
      </c>
      <c r="AV55" s="113" t="s">
        <v>1370</v>
      </c>
      <c r="AW55" s="131">
        <v>44852</v>
      </c>
      <c r="AX55" s="107" t="s">
        <v>1284</v>
      </c>
      <c r="AY55" s="132">
        <v>44852</v>
      </c>
      <c r="AZ55" s="133" t="s">
        <v>1284</v>
      </c>
      <c r="BA55" s="130">
        <v>44761</v>
      </c>
      <c r="BB55" s="124" t="s">
        <v>1370</v>
      </c>
      <c r="BC55" s="109" t="s">
        <v>2180</v>
      </c>
      <c r="BD55" s="123" t="s">
        <v>357</v>
      </c>
      <c r="BE55" s="109" t="s">
        <v>1287</v>
      </c>
    </row>
    <row r="56" spans="1:57" s="122" customFormat="1" x14ac:dyDescent="0.3">
      <c r="A56" s="134" t="s">
        <v>317</v>
      </c>
      <c r="B56" s="126" t="s">
        <v>2090</v>
      </c>
      <c r="C56" s="99" t="s">
        <v>1401</v>
      </c>
      <c r="D56" s="98">
        <v>44713</v>
      </c>
      <c r="E56" s="98">
        <v>44728</v>
      </c>
      <c r="F56" s="97">
        <v>20568</v>
      </c>
      <c r="G56" s="127" t="s">
        <v>1278</v>
      </c>
      <c r="H56" s="127" t="s">
        <v>1278</v>
      </c>
      <c r="I56" s="127" t="s">
        <v>1278</v>
      </c>
      <c r="J56" s="127" t="s">
        <v>1278</v>
      </c>
      <c r="K56" s="127" t="s">
        <v>1278</v>
      </c>
      <c r="L56" s="127" t="s">
        <v>1278</v>
      </c>
      <c r="M56" s="128">
        <v>44743</v>
      </c>
      <c r="N56" s="129" t="s">
        <v>1921</v>
      </c>
      <c r="O56" s="125" t="s">
        <v>1278</v>
      </c>
      <c r="P56" s="125" t="s">
        <v>1278</v>
      </c>
      <c r="Q56" s="125" t="s">
        <v>1278</v>
      </c>
      <c r="R56" s="125" t="s">
        <v>1278</v>
      </c>
      <c r="S56" s="125" t="s">
        <v>1278</v>
      </c>
      <c r="T56" s="141" t="s">
        <v>1446</v>
      </c>
      <c r="U56" s="130">
        <v>44743</v>
      </c>
      <c r="V56" s="121" t="s">
        <v>1921</v>
      </c>
      <c r="W56" s="299" t="s">
        <v>1280</v>
      </c>
      <c r="X56" s="353"/>
      <c r="Y56" s="354"/>
      <c r="Z56" s="98">
        <v>44743</v>
      </c>
      <c r="AA56" s="97" t="s">
        <v>1921</v>
      </c>
      <c r="AB56" s="106" t="s">
        <v>2181</v>
      </c>
      <c r="AC56" s="107" t="s">
        <v>2182</v>
      </c>
      <c r="AD56" s="106" t="s">
        <v>2183</v>
      </c>
      <c r="AE56" s="108" t="s">
        <v>2184</v>
      </c>
      <c r="AF56" s="143" t="s">
        <v>1278</v>
      </c>
      <c r="AG56" s="143" t="s">
        <v>1278</v>
      </c>
      <c r="AH56" s="109" t="s">
        <v>1280</v>
      </c>
      <c r="AI56" s="143" t="s">
        <v>1278</v>
      </c>
      <c r="AJ56" s="143" t="s">
        <v>1278</v>
      </c>
      <c r="AK56" s="143" t="s">
        <v>1278</v>
      </c>
      <c r="AL56" s="143" t="s">
        <v>1278</v>
      </c>
      <c r="AM56" s="143" t="s">
        <v>1278</v>
      </c>
      <c r="AN56" s="110" t="s">
        <v>1921</v>
      </c>
      <c r="AO56" s="144" t="s">
        <v>1278</v>
      </c>
      <c r="AP56" s="144" t="s">
        <v>1278</v>
      </c>
      <c r="AQ56" s="144" t="s">
        <v>1278</v>
      </c>
      <c r="AR56" s="144" t="s">
        <v>1278</v>
      </c>
      <c r="AS56" s="144" t="s">
        <v>1278</v>
      </c>
      <c r="AT56" s="111" t="s">
        <v>1280</v>
      </c>
      <c r="AU56" s="112">
        <v>44743</v>
      </c>
      <c r="AV56" s="113" t="s">
        <v>1921</v>
      </c>
      <c r="AW56" s="131">
        <v>44743</v>
      </c>
      <c r="AX56" s="107" t="s">
        <v>1921</v>
      </c>
      <c r="AY56" s="132">
        <v>44743</v>
      </c>
      <c r="AZ56" s="133" t="s">
        <v>1921</v>
      </c>
      <c r="BA56" s="130">
        <v>44761</v>
      </c>
      <c r="BB56" s="124" t="s">
        <v>1370</v>
      </c>
      <c r="BC56" s="109" t="s">
        <v>2185</v>
      </c>
      <c r="BD56" s="123" t="s">
        <v>357</v>
      </c>
      <c r="BE56" s="109" t="s">
        <v>1287</v>
      </c>
    </row>
    <row r="57" spans="1:57" s="122" customFormat="1" x14ac:dyDescent="0.3">
      <c r="A57" s="134" t="s">
        <v>162</v>
      </c>
      <c r="B57" s="126" t="s">
        <v>2057</v>
      </c>
      <c r="C57" s="99" t="s">
        <v>1401</v>
      </c>
      <c r="D57" s="98">
        <v>44729</v>
      </c>
      <c r="E57" s="98">
        <v>44736</v>
      </c>
      <c r="F57" s="97">
        <v>20587</v>
      </c>
      <c r="G57" s="127" t="s">
        <v>1278</v>
      </c>
      <c r="H57" s="127" t="s">
        <v>1278</v>
      </c>
      <c r="I57" s="127" t="s">
        <v>1278</v>
      </c>
      <c r="J57" s="127" t="s">
        <v>1278</v>
      </c>
      <c r="K57" s="127" t="s">
        <v>1278</v>
      </c>
      <c r="L57" s="127" t="s">
        <v>1278</v>
      </c>
      <c r="M57" s="128">
        <v>44739</v>
      </c>
      <c r="N57" s="129" t="s">
        <v>1921</v>
      </c>
      <c r="O57" s="125" t="s">
        <v>1278</v>
      </c>
      <c r="P57" s="125" t="s">
        <v>1278</v>
      </c>
      <c r="Q57" s="125" t="s">
        <v>1278</v>
      </c>
      <c r="R57" s="125" t="s">
        <v>1351</v>
      </c>
      <c r="S57" s="125" t="s">
        <v>1278</v>
      </c>
      <c r="T57" s="141" t="s">
        <v>1446</v>
      </c>
      <c r="U57" s="130">
        <v>44741</v>
      </c>
      <c r="V57" s="121" t="s">
        <v>1921</v>
      </c>
      <c r="W57" s="299" t="s">
        <v>1280</v>
      </c>
      <c r="X57" s="353"/>
      <c r="Y57" s="354"/>
      <c r="Z57" s="98">
        <v>44741</v>
      </c>
      <c r="AA57" s="97" t="s">
        <v>1921</v>
      </c>
      <c r="AB57" s="106" t="s">
        <v>2186</v>
      </c>
      <c r="AC57" s="107" t="s">
        <v>2187</v>
      </c>
      <c r="AD57" s="106" t="s">
        <v>2188</v>
      </c>
      <c r="AE57" s="108" t="s">
        <v>2189</v>
      </c>
      <c r="AF57" s="143" t="s">
        <v>1278</v>
      </c>
      <c r="AG57" s="143" t="s">
        <v>1278</v>
      </c>
      <c r="AH57" s="109" t="s">
        <v>1280</v>
      </c>
      <c r="AI57" s="143" t="s">
        <v>1278</v>
      </c>
      <c r="AJ57" s="143" t="s">
        <v>1278</v>
      </c>
      <c r="AK57" s="143" t="s">
        <v>1278</v>
      </c>
      <c r="AL57" s="143" t="s">
        <v>1278</v>
      </c>
      <c r="AM57" s="143" t="s">
        <v>1278</v>
      </c>
      <c r="AN57" s="110" t="s">
        <v>1921</v>
      </c>
      <c r="AO57" s="144" t="s">
        <v>1278</v>
      </c>
      <c r="AP57" s="144" t="s">
        <v>1278</v>
      </c>
      <c r="AQ57" s="144" t="s">
        <v>1278</v>
      </c>
      <c r="AR57" s="144" t="s">
        <v>1278</v>
      </c>
      <c r="AS57" s="144" t="s">
        <v>1278</v>
      </c>
      <c r="AT57" s="111" t="s">
        <v>1280</v>
      </c>
      <c r="AU57" s="112">
        <v>44741</v>
      </c>
      <c r="AV57" s="113" t="s">
        <v>1921</v>
      </c>
      <c r="AW57" s="131">
        <v>44567</v>
      </c>
      <c r="AX57" s="107" t="s">
        <v>1921</v>
      </c>
      <c r="AY57" s="132">
        <v>44748</v>
      </c>
      <c r="AZ57" s="133" t="s">
        <v>1921</v>
      </c>
      <c r="BA57" s="130">
        <v>44761</v>
      </c>
      <c r="BB57" s="124" t="s">
        <v>1370</v>
      </c>
      <c r="BC57" s="109" t="s">
        <v>2190</v>
      </c>
      <c r="BD57" s="123" t="s">
        <v>357</v>
      </c>
      <c r="BE57" s="109" t="s">
        <v>1287</v>
      </c>
    </row>
    <row r="58" spans="1:57" s="122" customFormat="1" x14ac:dyDescent="0.3">
      <c r="A58" s="134" t="s">
        <v>169</v>
      </c>
      <c r="B58" s="126" t="s">
        <v>2191</v>
      </c>
      <c r="C58" s="99" t="s">
        <v>1401</v>
      </c>
      <c r="D58" s="98">
        <v>44730</v>
      </c>
      <c r="E58" s="98">
        <v>44753</v>
      </c>
      <c r="F58" s="97">
        <v>20587</v>
      </c>
      <c r="G58" s="127" t="s">
        <v>1278</v>
      </c>
      <c r="H58" s="127" t="s">
        <v>1278</v>
      </c>
      <c r="I58" s="127" t="s">
        <v>1278</v>
      </c>
      <c r="J58" s="127" t="s">
        <v>1278</v>
      </c>
      <c r="K58" s="127" t="s">
        <v>1278</v>
      </c>
      <c r="L58" s="127" t="s">
        <v>1278</v>
      </c>
      <c r="M58" s="128">
        <v>44754</v>
      </c>
      <c r="N58" s="129" t="s">
        <v>1284</v>
      </c>
      <c r="O58" s="125" t="s">
        <v>1278</v>
      </c>
      <c r="P58" s="125" t="s">
        <v>1278</v>
      </c>
      <c r="Q58" s="125" t="s">
        <v>1278</v>
      </c>
      <c r="R58" s="125" t="s">
        <v>1278</v>
      </c>
      <c r="S58" s="125" t="s">
        <v>1278</v>
      </c>
      <c r="T58" s="141" t="s">
        <v>1434</v>
      </c>
      <c r="U58" s="130">
        <v>44754</v>
      </c>
      <c r="V58" s="121" t="s">
        <v>1284</v>
      </c>
      <c r="W58" s="299" t="s">
        <v>1280</v>
      </c>
      <c r="X58" s="353"/>
      <c r="Y58" s="354"/>
      <c r="Z58" s="98">
        <v>44754</v>
      </c>
      <c r="AA58" s="97" t="s">
        <v>1284</v>
      </c>
      <c r="AB58" s="106" t="s">
        <v>2192</v>
      </c>
      <c r="AC58" s="107" t="s">
        <v>2193</v>
      </c>
      <c r="AD58" s="106" t="s">
        <v>2194</v>
      </c>
      <c r="AE58" s="108" t="s">
        <v>2195</v>
      </c>
      <c r="AF58" s="143" t="s">
        <v>1278</v>
      </c>
      <c r="AG58" s="143" t="s">
        <v>1278</v>
      </c>
      <c r="AH58" s="109" t="s">
        <v>1280</v>
      </c>
      <c r="AI58" s="143" t="s">
        <v>1278</v>
      </c>
      <c r="AJ58" s="143" t="s">
        <v>1278</v>
      </c>
      <c r="AK58" s="143" t="s">
        <v>1278</v>
      </c>
      <c r="AL58" s="143" t="s">
        <v>1278</v>
      </c>
      <c r="AM58" s="143" t="s">
        <v>1278</v>
      </c>
      <c r="AN58" s="110" t="s">
        <v>1284</v>
      </c>
      <c r="AO58" s="144" t="s">
        <v>1278</v>
      </c>
      <c r="AP58" s="144" t="s">
        <v>1278</v>
      </c>
      <c r="AQ58" s="144" t="s">
        <v>1278</v>
      </c>
      <c r="AR58" s="144" t="s">
        <v>1278</v>
      </c>
      <c r="AS58" s="144" t="s">
        <v>1278</v>
      </c>
      <c r="AT58" s="111" t="s">
        <v>1280</v>
      </c>
      <c r="AU58" s="112">
        <v>44755</v>
      </c>
      <c r="AV58" s="113" t="s">
        <v>1284</v>
      </c>
      <c r="AW58" s="131">
        <v>44755</v>
      </c>
      <c r="AX58" s="107" t="s">
        <v>1284</v>
      </c>
      <c r="AY58" s="132">
        <v>44755</v>
      </c>
      <c r="AZ58" s="133" t="s">
        <v>1284</v>
      </c>
      <c r="BA58" s="130">
        <v>44761</v>
      </c>
      <c r="BB58" s="124" t="s">
        <v>1370</v>
      </c>
      <c r="BC58" s="109" t="s">
        <v>2196</v>
      </c>
      <c r="BD58" s="123" t="s">
        <v>357</v>
      </c>
      <c r="BE58" s="109" t="s">
        <v>1287</v>
      </c>
    </row>
    <row r="59" spans="1:57" s="122" customFormat="1" ht="28.8" x14ac:dyDescent="0.3">
      <c r="A59" s="134" t="s">
        <v>172</v>
      </c>
      <c r="B59" s="126" t="s">
        <v>2071</v>
      </c>
      <c r="C59" s="99" t="s">
        <v>1401</v>
      </c>
      <c r="D59" s="98">
        <v>44730</v>
      </c>
      <c r="E59" s="98">
        <v>44753</v>
      </c>
      <c r="F59" s="97">
        <v>20587</v>
      </c>
      <c r="G59" s="127" t="s">
        <v>1278</v>
      </c>
      <c r="H59" s="127" t="s">
        <v>1278</v>
      </c>
      <c r="I59" s="127" t="s">
        <v>1278</v>
      </c>
      <c r="J59" s="127" t="s">
        <v>1278</v>
      </c>
      <c r="K59" s="127" t="s">
        <v>1278</v>
      </c>
      <c r="L59" s="127" t="s">
        <v>1278</v>
      </c>
      <c r="M59" s="128">
        <v>44754</v>
      </c>
      <c r="N59" s="129" t="s">
        <v>1284</v>
      </c>
      <c r="O59" s="125" t="s">
        <v>1278</v>
      </c>
      <c r="P59" s="125" t="s">
        <v>1278</v>
      </c>
      <c r="Q59" s="125" t="s">
        <v>1278</v>
      </c>
      <c r="R59" s="125" t="s">
        <v>1278</v>
      </c>
      <c r="S59" s="125" t="s">
        <v>1278</v>
      </c>
      <c r="T59" s="142" t="s">
        <v>2197</v>
      </c>
      <c r="U59" s="130">
        <v>44754</v>
      </c>
      <c r="V59" s="121" t="s">
        <v>1284</v>
      </c>
      <c r="W59" s="299" t="s">
        <v>1280</v>
      </c>
      <c r="X59" s="353"/>
      <c r="Y59" s="354"/>
      <c r="Z59" s="98">
        <v>44754</v>
      </c>
      <c r="AA59" s="97" t="s">
        <v>1284</v>
      </c>
      <c r="AB59" s="106" t="s">
        <v>2198</v>
      </c>
      <c r="AC59" s="107" t="s">
        <v>2199</v>
      </c>
      <c r="AD59" s="106" t="s">
        <v>2200</v>
      </c>
      <c r="AE59" s="108" t="s">
        <v>2201</v>
      </c>
      <c r="AF59" s="143" t="s">
        <v>1278</v>
      </c>
      <c r="AG59" s="143" t="s">
        <v>1278</v>
      </c>
      <c r="AH59" s="109" t="s">
        <v>1280</v>
      </c>
      <c r="AI59" s="143" t="s">
        <v>1278</v>
      </c>
      <c r="AJ59" s="143" t="s">
        <v>1278</v>
      </c>
      <c r="AK59" s="143" t="s">
        <v>1278</v>
      </c>
      <c r="AL59" s="143" t="s">
        <v>1278</v>
      </c>
      <c r="AM59" s="143" t="s">
        <v>1278</v>
      </c>
      <c r="AN59" s="110" t="s">
        <v>1284</v>
      </c>
      <c r="AO59" s="144" t="s">
        <v>1278</v>
      </c>
      <c r="AP59" s="144" t="s">
        <v>1278</v>
      </c>
      <c r="AQ59" s="144" t="s">
        <v>1278</v>
      </c>
      <c r="AR59" s="144" t="s">
        <v>1278</v>
      </c>
      <c r="AS59" s="144" t="s">
        <v>1278</v>
      </c>
      <c r="AT59" s="111" t="s">
        <v>1280</v>
      </c>
      <c r="AU59" s="112">
        <v>44755</v>
      </c>
      <c r="AV59" s="113" t="s">
        <v>1284</v>
      </c>
      <c r="AW59" s="131">
        <v>44852</v>
      </c>
      <c r="AX59" s="107" t="s">
        <v>1284</v>
      </c>
      <c r="AY59" s="132">
        <v>44755</v>
      </c>
      <c r="AZ59" s="133" t="s">
        <v>1284</v>
      </c>
      <c r="BA59" s="130" t="s">
        <v>1525</v>
      </c>
      <c r="BB59" s="124" t="s">
        <v>1370</v>
      </c>
      <c r="BC59" s="109" t="s">
        <v>2202</v>
      </c>
      <c r="BD59" s="123">
        <v>44888</v>
      </c>
      <c r="BE59" s="109" t="s">
        <v>1287</v>
      </c>
    </row>
    <row r="60" spans="1:57" s="122" customFormat="1" x14ac:dyDescent="0.3">
      <c r="A60" s="134" t="s">
        <v>153</v>
      </c>
      <c r="B60" s="126" t="s">
        <v>2045</v>
      </c>
      <c r="C60" s="134" t="s">
        <v>1401</v>
      </c>
      <c r="D60" s="98">
        <v>44754</v>
      </c>
      <c r="E60" s="98">
        <v>44770</v>
      </c>
      <c r="F60" s="97">
        <v>20650</v>
      </c>
      <c r="G60" s="127" t="s">
        <v>1278</v>
      </c>
      <c r="H60" s="127" t="s">
        <v>1278</v>
      </c>
      <c r="I60" s="127" t="s">
        <v>1278</v>
      </c>
      <c r="J60" s="127" t="s">
        <v>1278</v>
      </c>
      <c r="K60" s="127" t="s">
        <v>1278</v>
      </c>
      <c r="L60" s="127" t="s">
        <v>1278</v>
      </c>
      <c r="M60" s="128">
        <v>44774</v>
      </c>
      <c r="N60" s="129" t="s">
        <v>1287</v>
      </c>
      <c r="O60" s="125" t="s">
        <v>1278</v>
      </c>
      <c r="P60" s="125" t="s">
        <v>1278</v>
      </c>
      <c r="Q60" s="125" t="s">
        <v>1278</v>
      </c>
      <c r="R60" s="125" t="s">
        <v>1278</v>
      </c>
      <c r="S60" s="125" t="s">
        <v>1278</v>
      </c>
      <c r="T60" s="124" t="s">
        <v>2203</v>
      </c>
      <c r="U60" s="130">
        <v>44774</v>
      </c>
      <c r="V60" s="121" t="s">
        <v>1287</v>
      </c>
      <c r="W60" s="96" t="s">
        <v>1278</v>
      </c>
      <c r="X60" s="96" t="s">
        <v>1278</v>
      </c>
      <c r="Y60" s="96" t="s">
        <v>1278</v>
      </c>
      <c r="Z60" s="98">
        <v>44774</v>
      </c>
      <c r="AA60" s="97" t="s">
        <v>1287</v>
      </c>
      <c r="AB60" s="106" t="s">
        <v>2204</v>
      </c>
      <c r="AC60" s="107" t="s">
        <v>2205</v>
      </c>
      <c r="AD60" s="106" t="s">
        <v>2206</v>
      </c>
      <c r="AE60" s="108" t="s">
        <v>2207</v>
      </c>
      <c r="AF60" s="143" t="s">
        <v>1278</v>
      </c>
      <c r="AG60" s="143" t="s">
        <v>1278</v>
      </c>
      <c r="AH60" s="109" t="s">
        <v>1280</v>
      </c>
      <c r="AI60" s="143" t="s">
        <v>1278</v>
      </c>
      <c r="AJ60" s="143" t="s">
        <v>1278</v>
      </c>
      <c r="AK60" s="143" t="s">
        <v>1278</v>
      </c>
      <c r="AL60" s="147" t="s">
        <v>1278</v>
      </c>
      <c r="AM60" s="143" t="s">
        <v>1278</v>
      </c>
      <c r="AN60" s="110" t="s">
        <v>1287</v>
      </c>
      <c r="AO60" s="144" t="s">
        <v>1278</v>
      </c>
      <c r="AP60" s="144" t="s">
        <v>1278</v>
      </c>
      <c r="AQ60" s="144" t="s">
        <v>1278</v>
      </c>
      <c r="AR60" s="144" t="s">
        <v>1278</v>
      </c>
      <c r="AS60" s="144" t="s">
        <v>1278</v>
      </c>
      <c r="AT60" s="111" t="s">
        <v>1280</v>
      </c>
      <c r="AU60" s="112">
        <v>44774</v>
      </c>
      <c r="AV60" s="113" t="s">
        <v>1287</v>
      </c>
      <c r="AW60" s="131">
        <v>44774</v>
      </c>
      <c r="AX60" s="107" t="s">
        <v>1287</v>
      </c>
      <c r="AY60" s="132">
        <v>44774</v>
      </c>
      <c r="AZ60" s="133" t="s">
        <v>1287</v>
      </c>
      <c r="BA60" s="130">
        <v>44805</v>
      </c>
      <c r="BB60" s="124" t="s">
        <v>1370</v>
      </c>
      <c r="BC60" s="109" t="s">
        <v>2208</v>
      </c>
      <c r="BD60" s="123">
        <v>44888</v>
      </c>
      <c r="BE60" s="109" t="s">
        <v>1287</v>
      </c>
    </row>
    <row r="61" spans="1:57" s="122" customFormat="1" ht="43.2" x14ac:dyDescent="0.3">
      <c r="A61" s="134" t="s">
        <v>155</v>
      </c>
      <c r="B61" s="126" t="s">
        <v>2048</v>
      </c>
      <c r="C61" s="134" t="s">
        <v>1401</v>
      </c>
      <c r="D61" s="98">
        <v>44755</v>
      </c>
      <c r="E61" s="98">
        <v>44776</v>
      </c>
      <c r="F61" s="97">
        <v>20650</v>
      </c>
      <c r="G61" s="127" t="s">
        <v>1351</v>
      </c>
      <c r="H61" s="127" t="s">
        <v>1278</v>
      </c>
      <c r="I61" s="127" t="s">
        <v>1278</v>
      </c>
      <c r="J61" s="127" t="s">
        <v>1278</v>
      </c>
      <c r="K61" s="127" t="s">
        <v>1278</v>
      </c>
      <c r="L61" s="127" t="s">
        <v>1278</v>
      </c>
      <c r="M61" s="128">
        <v>44789</v>
      </c>
      <c r="N61" s="129" t="s">
        <v>1921</v>
      </c>
      <c r="O61" s="125" t="s">
        <v>1278</v>
      </c>
      <c r="P61" s="125" t="s">
        <v>1278</v>
      </c>
      <c r="Q61" s="125" t="s">
        <v>1278</v>
      </c>
      <c r="R61" s="125" t="s">
        <v>1278</v>
      </c>
      <c r="S61" s="125" t="s">
        <v>1278</v>
      </c>
      <c r="T61" s="145" t="s">
        <v>2209</v>
      </c>
      <c r="U61" s="130">
        <v>44798</v>
      </c>
      <c r="V61" s="121" t="s">
        <v>1921</v>
      </c>
      <c r="W61" s="96" t="s">
        <v>1278</v>
      </c>
      <c r="X61" s="96" t="s">
        <v>1278</v>
      </c>
      <c r="Y61" s="96" t="s">
        <v>1278</v>
      </c>
      <c r="Z61" s="98">
        <v>44790</v>
      </c>
      <c r="AA61" s="97" t="s">
        <v>1921</v>
      </c>
      <c r="AB61" s="106" t="s">
        <v>2210</v>
      </c>
      <c r="AC61" s="107" t="s">
        <v>2211</v>
      </c>
      <c r="AD61" s="106" t="s">
        <v>2212</v>
      </c>
      <c r="AE61" s="108" t="s">
        <v>2213</v>
      </c>
      <c r="AF61" s="143" t="s">
        <v>1278</v>
      </c>
      <c r="AG61" s="143" t="s">
        <v>1278</v>
      </c>
      <c r="AH61" s="109" t="s">
        <v>1280</v>
      </c>
      <c r="AI61" s="143" t="s">
        <v>1278</v>
      </c>
      <c r="AJ61" s="143" t="s">
        <v>1278</v>
      </c>
      <c r="AK61" s="146" t="s">
        <v>1278</v>
      </c>
      <c r="AL61" s="143" t="s">
        <v>1278</v>
      </c>
      <c r="AM61" s="143" t="s">
        <v>1278</v>
      </c>
      <c r="AN61" s="110" t="s">
        <v>1921</v>
      </c>
      <c r="AO61" s="144" t="s">
        <v>1278</v>
      </c>
      <c r="AP61" s="144" t="s">
        <v>1278</v>
      </c>
      <c r="AQ61" s="144" t="s">
        <v>1278</v>
      </c>
      <c r="AR61" s="144" t="s">
        <v>1278</v>
      </c>
      <c r="AS61" s="144" t="s">
        <v>1278</v>
      </c>
      <c r="AT61" s="111" t="s">
        <v>1280</v>
      </c>
      <c r="AU61" s="112">
        <v>44795</v>
      </c>
      <c r="AV61" s="113" t="s">
        <v>1921</v>
      </c>
      <c r="AW61" s="131">
        <v>44795</v>
      </c>
      <c r="AX61" s="107" t="s">
        <v>1921</v>
      </c>
      <c r="AY61" s="132">
        <v>44795</v>
      </c>
      <c r="AZ61" s="133" t="s">
        <v>1921</v>
      </c>
      <c r="BA61" s="130">
        <v>44805</v>
      </c>
      <c r="BB61" s="124" t="s">
        <v>1370</v>
      </c>
      <c r="BC61" s="109" t="s">
        <v>2214</v>
      </c>
      <c r="BD61" s="123">
        <v>44888</v>
      </c>
      <c r="BE61" s="109" t="s">
        <v>1287</v>
      </c>
    </row>
    <row r="62" spans="1:57" s="122" customFormat="1" ht="28.8" x14ac:dyDescent="0.3">
      <c r="A62" s="134" t="s">
        <v>176</v>
      </c>
      <c r="B62" s="126" t="s">
        <v>2077</v>
      </c>
      <c r="C62" s="134" t="s">
        <v>1401</v>
      </c>
      <c r="D62" s="98">
        <v>44759</v>
      </c>
      <c r="E62" s="98">
        <v>44788</v>
      </c>
      <c r="F62" s="97">
        <v>20650</v>
      </c>
      <c r="G62" s="127" t="s">
        <v>1278</v>
      </c>
      <c r="H62" s="127" t="s">
        <v>1278</v>
      </c>
      <c r="I62" s="127" t="s">
        <v>1278</v>
      </c>
      <c r="J62" s="127" t="s">
        <v>1278</v>
      </c>
      <c r="K62" s="127" t="s">
        <v>1278</v>
      </c>
      <c r="L62" s="127" t="s">
        <v>1278</v>
      </c>
      <c r="M62" s="128">
        <v>44790</v>
      </c>
      <c r="N62" s="129" t="s">
        <v>1284</v>
      </c>
      <c r="O62" s="125" t="s">
        <v>1278</v>
      </c>
      <c r="P62" s="125" t="s">
        <v>1278</v>
      </c>
      <c r="Q62" s="125" t="s">
        <v>1278</v>
      </c>
      <c r="R62" s="125" t="s">
        <v>1278</v>
      </c>
      <c r="S62" s="125" t="s">
        <v>1278</v>
      </c>
      <c r="T62" s="145" t="s">
        <v>2215</v>
      </c>
      <c r="U62" s="130">
        <v>44790</v>
      </c>
      <c r="V62" s="121" t="s">
        <v>1284</v>
      </c>
      <c r="W62" s="299" t="s">
        <v>1280</v>
      </c>
      <c r="X62" s="353"/>
      <c r="Y62" s="354"/>
      <c r="Z62" s="98">
        <v>44790</v>
      </c>
      <c r="AA62" s="97" t="s">
        <v>1284</v>
      </c>
      <c r="AB62" s="106" t="s">
        <v>2216</v>
      </c>
      <c r="AC62" s="107" t="s">
        <v>2217</v>
      </c>
      <c r="AD62" s="106" t="s">
        <v>2218</v>
      </c>
      <c r="AE62" s="108" t="s">
        <v>2219</v>
      </c>
      <c r="AF62" s="143" t="s">
        <v>1278</v>
      </c>
      <c r="AG62" s="143" t="s">
        <v>1278</v>
      </c>
      <c r="AH62" s="109" t="s">
        <v>1280</v>
      </c>
      <c r="AI62" s="143" t="s">
        <v>1278</v>
      </c>
      <c r="AJ62" s="143" t="s">
        <v>1278</v>
      </c>
      <c r="AK62" s="143" t="s">
        <v>1278</v>
      </c>
      <c r="AL62" s="148" t="s">
        <v>1278</v>
      </c>
      <c r="AM62" s="143" t="s">
        <v>1278</v>
      </c>
      <c r="AN62" s="110" t="s">
        <v>1284</v>
      </c>
      <c r="AO62" s="144" t="s">
        <v>1278</v>
      </c>
      <c r="AP62" s="144" t="s">
        <v>1278</v>
      </c>
      <c r="AQ62" s="144" t="s">
        <v>1278</v>
      </c>
      <c r="AR62" s="144" t="s">
        <v>1278</v>
      </c>
      <c r="AS62" s="144" t="s">
        <v>1278</v>
      </c>
      <c r="AT62" s="111" t="s">
        <v>1280</v>
      </c>
      <c r="AU62" s="112">
        <v>44791</v>
      </c>
      <c r="AV62" s="113" t="s">
        <v>1284</v>
      </c>
      <c r="AW62" s="131">
        <v>44791</v>
      </c>
      <c r="AX62" s="107" t="s">
        <v>1284</v>
      </c>
      <c r="AY62" s="132">
        <v>44791</v>
      </c>
      <c r="AZ62" s="133" t="s">
        <v>1284</v>
      </c>
      <c r="BA62" s="130">
        <v>44838</v>
      </c>
      <c r="BB62" s="124" t="s">
        <v>1370</v>
      </c>
      <c r="BC62" s="109" t="s">
        <v>2220</v>
      </c>
      <c r="BD62" s="123">
        <v>44888</v>
      </c>
      <c r="BE62" s="109" t="s">
        <v>1287</v>
      </c>
    </row>
    <row r="63" spans="1:57" s="122" customFormat="1" x14ac:dyDescent="0.3">
      <c r="A63" s="134" t="s">
        <v>157</v>
      </c>
      <c r="B63" s="126" t="s">
        <v>2051</v>
      </c>
      <c r="C63" s="109" t="s">
        <v>1401</v>
      </c>
      <c r="D63" s="98">
        <v>44754</v>
      </c>
      <c r="E63" s="98">
        <v>44836</v>
      </c>
      <c r="F63" s="97">
        <v>20650</v>
      </c>
      <c r="G63" s="127" t="s">
        <v>1278</v>
      </c>
      <c r="H63" s="127" t="s">
        <v>1278</v>
      </c>
      <c r="I63" s="127" t="s">
        <v>1278</v>
      </c>
      <c r="J63" s="127" t="s">
        <v>1278</v>
      </c>
      <c r="K63" s="127" t="s">
        <v>1278</v>
      </c>
      <c r="L63" s="127" t="s">
        <v>1278</v>
      </c>
      <c r="M63" s="128">
        <v>44840</v>
      </c>
      <c r="N63" s="129" t="s">
        <v>1284</v>
      </c>
      <c r="O63" s="125" t="s">
        <v>1278</v>
      </c>
      <c r="P63" s="125" t="s">
        <v>1278</v>
      </c>
      <c r="Q63" s="125" t="s">
        <v>1278</v>
      </c>
      <c r="R63" s="125" t="s">
        <v>1278</v>
      </c>
      <c r="S63" s="125" t="s">
        <v>1278</v>
      </c>
      <c r="T63" s="124" t="s">
        <v>2221</v>
      </c>
      <c r="U63" s="130">
        <v>44840</v>
      </c>
      <c r="V63" s="121" t="s">
        <v>1284</v>
      </c>
      <c r="W63" s="299" t="s">
        <v>1280</v>
      </c>
      <c r="X63" s="353"/>
      <c r="Y63" s="354"/>
      <c r="Z63" s="98">
        <v>44840</v>
      </c>
      <c r="AA63" s="97" t="s">
        <v>1284</v>
      </c>
      <c r="AB63" s="106" t="s">
        <v>2222</v>
      </c>
      <c r="AC63" s="107" t="s">
        <v>2223</v>
      </c>
      <c r="AD63" s="106" t="s">
        <v>2224</v>
      </c>
      <c r="AE63" s="108" t="s">
        <v>2225</v>
      </c>
      <c r="AF63" s="143" t="s">
        <v>1278</v>
      </c>
      <c r="AG63" s="143" t="s">
        <v>1278</v>
      </c>
      <c r="AH63" s="109" t="s">
        <v>1280</v>
      </c>
      <c r="AI63" s="143" t="s">
        <v>1278</v>
      </c>
      <c r="AJ63" s="143" t="s">
        <v>1278</v>
      </c>
      <c r="AK63" s="143" t="s">
        <v>1278</v>
      </c>
      <c r="AL63" s="148" t="s">
        <v>1278</v>
      </c>
      <c r="AM63" s="143" t="s">
        <v>1278</v>
      </c>
      <c r="AN63" s="110" t="s">
        <v>1284</v>
      </c>
      <c r="AO63" s="144" t="s">
        <v>1278</v>
      </c>
      <c r="AP63" s="144" t="s">
        <v>1278</v>
      </c>
      <c r="AQ63" s="144" t="s">
        <v>1278</v>
      </c>
      <c r="AR63" s="144" t="s">
        <v>1278</v>
      </c>
      <c r="AS63" s="144" t="s">
        <v>1278</v>
      </c>
      <c r="AT63" s="111" t="s">
        <v>1280</v>
      </c>
      <c r="AU63" s="112">
        <v>44841</v>
      </c>
      <c r="AV63" s="113" t="s">
        <v>1284</v>
      </c>
      <c r="AW63" s="131">
        <v>44841</v>
      </c>
      <c r="AX63" s="107" t="s">
        <v>1284</v>
      </c>
      <c r="AY63" s="132">
        <v>44841</v>
      </c>
      <c r="AZ63" s="133" t="s">
        <v>1284</v>
      </c>
      <c r="BA63" s="130" t="s">
        <v>1525</v>
      </c>
      <c r="BB63" s="124" t="s">
        <v>1370</v>
      </c>
      <c r="BC63" s="109" t="s">
        <v>2226</v>
      </c>
      <c r="BD63" s="123">
        <v>44888</v>
      </c>
      <c r="BE63" s="109" t="s">
        <v>1287</v>
      </c>
    </row>
    <row r="64" spans="1:57" s="122" customFormat="1" ht="34.5" customHeight="1" x14ac:dyDescent="0.3">
      <c r="A64" s="134" t="s">
        <v>135</v>
      </c>
      <c r="B64" s="126" t="s">
        <v>2020</v>
      </c>
      <c r="C64" s="109" t="s">
        <v>1401</v>
      </c>
      <c r="D64" s="98" t="s">
        <v>2227</v>
      </c>
      <c r="E64" s="98">
        <v>44846</v>
      </c>
      <c r="F64" s="97">
        <v>20650</v>
      </c>
      <c r="G64" s="127" t="s">
        <v>1278</v>
      </c>
      <c r="H64" s="127" t="s">
        <v>1278</v>
      </c>
      <c r="I64" s="127" t="s">
        <v>1278</v>
      </c>
      <c r="J64" s="127" t="s">
        <v>1278</v>
      </c>
      <c r="K64" s="127" t="s">
        <v>1278</v>
      </c>
      <c r="L64" s="127" t="s">
        <v>1278</v>
      </c>
      <c r="M64" s="128">
        <v>44851</v>
      </c>
      <c r="N64" s="129" t="s">
        <v>1284</v>
      </c>
      <c r="O64" s="125" t="s">
        <v>1278</v>
      </c>
      <c r="P64" s="125" t="s">
        <v>1278</v>
      </c>
      <c r="Q64" s="125" t="s">
        <v>1278</v>
      </c>
      <c r="R64" s="125" t="s">
        <v>1278</v>
      </c>
      <c r="S64" s="125" t="s">
        <v>1278</v>
      </c>
      <c r="T64" s="145" t="s">
        <v>2215</v>
      </c>
      <c r="U64" s="130">
        <v>44851</v>
      </c>
      <c r="V64" s="121" t="s">
        <v>1284</v>
      </c>
      <c r="W64" s="299" t="s">
        <v>1280</v>
      </c>
      <c r="X64" s="353"/>
      <c r="Y64" s="354"/>
      <c r="Z64" s="98">
        <v>44851</v>
      </c>
      <c r="AA64" s="97" t="s">
        <v>1284</v>
      </c>
      <c r="AB64" s="106" t="s">
        <v>2228</v>
      </c>
      <c r="AC64" s="107" t="s">
        <v>2229</v>
      </c>
      <c r="AD64" s="106" t="s">
        <v>2230</v>
      </c>
      <c r="AE64" s="108" t="s">
        <v>2231</v>
      </c>
      <c r="AF64" s="143" t="s">
        <v>1278</v>
      </c>
      <c r="AG64" s="143" t="s">
        <v>1278</v>
      </c>
      <c r="AH64" s="109" t="s">
        <v>1280</v>
      </c>
      <c r="AI64" s="143" t="s">
        <v>1278</v>
      </c>
      <c r="AJ64" s="143" t="s">
        <v>1278</v>
      </c>
      <c r="AK64" s="143" t="s">
        <v>1278</v>
      </c>
      <c r="AL64" s="148" t="s">
        <v>1278</v>
      </c>
      <c r="AM64" s="143" t="s">
        <v>1278</v>
      </c>
      <c r="AN64" s="110" t="s">
        <v>1284</v>
      </c>
      <c r="AO64" s="144" t="s">
        <v>1278</v>
      </c>
      <c r="AP64" s="144" t="s">
        <v>1278</v>
      </c>
      <c r="AQ64" s="144" t="s">
        <v>1278</v>
      </c>
      <c r="AR64" s="144" t="s">
        <v>1278</v>
      </c>
      <c r="AS64" s="144" t="s">
        <v>1278</v>
      </c>
      <c r="AT64" s="111" t="s">
        <v>1280</v>
      </c>
      <c r="AU64" s="112">
        <v>44852</v>
      </c>
      <c r="AV64" s="113" t="s">
        <v>1284</v>
      </c>
      <c r="AW64" s="131">
        <v>44852</v>
      </c>
      <c r="AX64" s="107" t="s">
        <v>1284</v>
      </c>
      <c r="AY64" s="132">
        <v>44852</v>
      </c>
      <c r="AZ64" s="133" t="s">
        <v>1284</v>
      </c>
      <c r="BA64" s="130">
        <v>44860</v>
      </c>
      <c r="BB64" s="124" t="s">
        <v>1370</v>
      </c>
      <c r="BC64" s="109" t="s">
        <v>2232</v>
      </c>
      <c r="BD64" s="123">
        <v>44888</v>
      </c>
      <c r="BE64" s="109" t="s">
        <v>1287</v>
      </c>
    </row>
    <row r="65" spans="1:57" s="122" customFormat="1" x14ac:dyDescent="0.3">
      <c r="A65" s="134" t="s">
        <v>167</v>
      </c>
      <c r="B65" s="126" t="s">
        <v>2065</v>
      </c>
      <c r="C65" s="109" t="s">
        <v>1401</v>
      </c>
      <c r="D65" s="98" t="s">
        <v>2227</v>
      </c>
      <c r="E65" s="98" t="s">
        <v>2233</v>
      </c>
      <c r="F65" s="97">
        <v>20650</v>
      </c>
      <c r="G65" s="127" t="s">
        <v>1278</v>
      </c>
      <c r="H65" s="127" t="s">
        <v>1278</v>
      </c>
      <c r="I65" s="127" t="s">
        <v>1278</v>
      </c>
      <c r="J65" s="127" t="s">
        <v>1278</v>
      </c>
      <c r="K65" s="127" t="s">
        <v>1278</v>
      </c>
      <c r="L65" s="127" t="s">
        <v>1278</v>
      </c>
      <c r="M65" s="128">
        <v>44852</v>
      </c>
      <c r="N65" s="129" t="s">
        <v>1284</v>
      </c>
      <c r="O65" s="125" t="s">
        <v>1278</v>
      </c>
      <c r="P65" s="125" t="s">
        <v>1278</v>
      </c>
      <c r="Q65" s="125" t="s">
        <v>1278</v>
      </c>
      <c r="R65" s="125" t="s">
        <v>1278</v>
      </c>
      <c r="S65" s="125" t="s">
        <v>1278</v>
      </c>
      <c r="T65" s="124" t="s">
        <v>2234</v>
      </c>
      <c r="U65" s="130">
        <v>44852</v>
      </c>
      <c r="V65" s="121" t="s">
        <v>1284</v>
      </c>
      <c r="W65" s="299" t="s">
        <v>1280</v>
      </c>
      <c r="X65" s="353"/>
      <c r="Y65" s="354"/>
      <c r="Z65" s="98">
        <v>44851</v>
      </c>
      <c r="AA65" s="97" t="s">
        <v>1284</v>
      </c>
      <c r="AB65" s="106" t="s">
        <v>2235</v>
      </c>
      <c r="AC65" s="107" t="s">
        <v>2236</v>
      </c>
      <c r="AD65" s="106" t="s">
        <v>2237</v>
      </c>
      <c r="AE65" s="108" t="s">
        <v>2238</v>
      </c>
      <c r="AF65" s="143" t="s">
        <v>1278</v>
      </c>
      <c r="AG65" s="143" t="s">
        <v>1278</v>
      </c>
      <c r="AH65" s="109" t="s">
        <v>1280</v>
      </c>
      <c r="AI65" s="143" t="s">
        <v>1278</v>
      </c>
      <c r="AJ65" s="143" t="s">
        <v>1278</v>
      </c>
      <c r="AK65" s="143" t="s">
        <v>1278</v>
      </c>
      <c r="AL65" s="148" t="s">
        <v>1278</v>
      </c>
      <c r="AM65" s="143" t="s">
        <v>1278</v>
      </c>
      <c r="AN65" s="110" t="s">
        <v>1284</v>
      </c>
      <c r="AO65" s="144" t="s">
        <v>1278</v>
      </c>
      <c r="AP65" s="144" t="s">
        <v>1278</v>
      </c>
      <c r="AQ65" s="144" t="s">
        <v>1278</v>
      </c>
      <c r="AR65" s="144" t="s">
        <v>1278</v>
      </c>
      <c r="AS65" s="144" t="s">
        <v>1278</v>
      </c>
      <c r="AT65" s="111" t="s">
        <v>1280</v>
      </c>
      <c r="AU65" s="112">
        <v>44852</v>
      </c>
      <c r="AV65" s="113" t="s">
        <v>1284</v>
      </c>
      <c r="AW65" s="131">
        <v>44852</v>
      </c>
      <c r="AX65" s="107" t="s">
        <v>1284</v>
      </c>
      <c r="AY65" s="132">
        <v>44852</v>
      </c>
      <c r="AZ65" s="133" t="s">
        <v>1284</v>
      </c>
      <c r="BA65" s="130">
        <v>44860</v>
      </c>
      <c r="BB65" s="124" t="s">
        <v>1370</v>
      </c>
      <c r="BC65" s="109" t="s">
        <v>457</v>
      </c>
      <c r="BD65" s="123">
        <v>44888</v>
      </c>
      <c r="BE65" s="109" t="s">
        <v>1287</v>
      </c>
    </row>
    <row r="66" spans="1:57" s="122" customFormat="1" x14ac:dyDescent="0.3">
      <c r="A66" s="134" t="s">
        <v>165</v>
      </c>
      <c r="B66" s="126" t="s">
        <v>2062</v>
      </c>
      <c r="C66" s="109" t="s">
        <v>1401</v>
      </c>
      <c r="D66" s="98">
        <v>44756</v>
      </c>
      <c r="E66" s="98">
        <v>44853</v>
      </c>
      <c r="F66" s="97">
        <v>20708</v>
      </c>
      <c r="G66" s="127" t="s">
        <v>1278</v>
      </c>
      <c r="H66" s="127" t="s">
        <v>1278</v>
      </c>
      <c r="I66" s="127" t="s">
        <v>1278</v>
      </c>
      <c r="J66" s="127" t="s">
        <v>1278</v>
      </c>
      <c r="K66" s="127" t="s">
        <v>1278</v>
      </c>
      <c r="L66" s="127" t="s">
        <v>1278</v>
      </c>
      <c r="M66" s="128">
        <v>44858</v>
      </c>
      <c r="N66" s="129" t="s">
        <v>1284</v>
      </c>
      <c r="O66" s="125" t="s">
        <v>1278</v>
      </c>
      <c r="P66" s="125" t="s">
        <v>1278</v>
      </c>
      <c r="Q66" s="125" t="s">
        <v>1278</v>
      </c>
      <c r="R66" s="125" t="s">
        <v>1278</v>
      </c>
      <c r="S66" s="125" t="s">
        <v>1278</v>
      </c>
      <c r="T66" s="124" t="s">
        <v>2234</v>
      </c>
      <c r="U66" s="130">
        <v>44858</v>
      </c>
      <c r="V66" s="121" t="s">
        <v>1284</v>
      </c>
      <c r="W66" s="299" t="s">
        <v>1280</v>
      </c>
      <c r="X66" s="353"/>
      <c r="Y66" s="354"/>
      <c r="Z66" s="98">
        <v>44858</v>
      </c>
      <c r="AA66" s="97" t="s">
        <v>1284</v>
      </c>
      <c r="AB66" s="106" t="s">
        <v>2239</v>
      </c>
      <c r="AC66" s="107" t="s">
        <v>2240</v>
      </c>
      <c r="AD66" s="106" t="s">
        <v>2241</v>
      </c>
      <c r="AE66" s="108" t="s">
        <v>2242</v>
      </c>
      <c r="AF66" s="143" t="s">
        <v>1278</v>
      </c>
      <c r="AG66" s="143" t="s">
        <v>1278</v>
      </c>
      <c r="AH66" s="109" t="s">
        <v>1280</v>
      </c>
      <c r="AI66" s="143" t="s">
        <v>1278</v>
      </c>
      <c r="AJ66" s="143" t="s">
        <v>1278</v>
      </c>
      <c r="AK66" s="143" t="s">
        <v>1278</v>
      </c>
      <c r="AL66" s="148" t="s">
        <v>1278</v>
      </c>
      <c r="AM66" s="143" t="s">
        <v>1278</v>
      </c>
      <c r="AN66" s="110" t="s">
        <v>1284</v>
      </c>
      <c r="AO66" s="144" t="s">
        <v>1278</v>
      </c>
      <c r="AP66" s="144" t="s">
        <v>1278</v>
      </c>
      <c r="AQ66" s="144" t="s">
        <v>1278</v>
      </c>
      <c r="AR66" s="144" t="s">
        <v>1278</v>
      </c>
      <c r="AS66" s="144" t="s">
        <v>1278</v>
      </c>
      <c r="AT66" s="111" t="s">
        <v>1280</v>
      </c>
      <c r="AU66" s="112">
        <v>44860</v>
      </c>
      <c r="AV66" s="113" t="s">
        <v>1284</v>
      </c>
      <c r="AW66" s="131">
        <v>44860</v>
      </c>
      <c r="AX66" s="107" t="s">
        <v>1284</v>
      </c>
      <c r="AY66" s="132">
        <v>44860</v>
      </c>
      <c r="AZ66" s="133" t="s">
        <v>1284</v>
      </c>
      <c r="BA66" s="130">
        <v>44860</v>
      </c>
      <c r="BB66" s="124" t="s">
        <v>1370</v>
      </c>
      <c r="BC66" s="109" t="s">
        <v>458</v>
      </c>
      <c r="BD66" s="123">
        <v>44888</v>
      </c>
      <c r="BE66" s="109" t="s">
        <v>1287</v>
      </c>
    </row>
    <row r="67" spans="1:57" s="122" customFormat="1" x14ac:dyDescent="0.3">
      <c r="A67" s="134" t="s">
        <v>144</v>
      </c>
      <c r="B67" s="126" t="s">
        <v>2033</v>
      </c>
      <c r="C67" s="109" t="s">
        <v>2021</v>
      </c>
      <c r="D67" s="98">
        <v>44844</v>
      </c>
      <c r="E67" s="98">
        <v>44862</v>
      </c>
      <c r="F67" s="97">
        <v>20809</v>
      </c>
      <c r="G67" s="127" t="s">
        <v>1278</v>
      </c>
      <c r="H67" s="127" t="s">
        <v>1278</v>
      </c>
      <c r="I67" s="127" t="s">
        <v>1278</v>
      </c>
      <c r="J67" s="127" t="s">
        <v>1278</v>
      </c>
      <c r="K67" s="127" t="s">
        <v>1278</v>
      </c>
      <c r="L67" s="127" t="s">
        <v>1278</v>
      </c>
      <c r="M67" s="128">
        <v>44872</v>
      </c>
      <c r="N67" s="129" t="s">
        <v>1284</v>
      </c>
      <c r="O67" s="330" t="s">
        <v>1280</v>
      </c>
      <c r="P67" s="333"/>
      <c r="Q67" s="333"/>
      <c r="R67" s="333"/>
      <c r="S67" s="333"/>
      <c r="T67" s="124" t="s">
        <v>1446</v>
      </c>
      <c r="U67" s="130">
        <v>44872</v>
      </c>
      <c r="V67" s="121" t="s">
        <v>1284</v>
      </c>
      <c r="W67" s="161" t="s">
        <v>1278</v>
      </c>
      <c r="X67" s="161" t="s">
        <v>1278</v>
      </c>
      <c r="Y67" s="161" t="s">
        <v>1278</v>
      </c>
      <c r="Z67" s="98">
        <v>44872</v>
      </c>
      <c r="AA67" s="97" t="s">
        <v>1284</v>
      </c>
      <c r="AB67" s="106" t="s">
        <v>1280</v>
      </c>
      <c r="AC67" s="107" t="s">
        <v>1280</v>
      </c>
      <c r="AD67" s="106" t="s">
        <v>2243</v>
      </c>
      <c r="AE67" s="108" t="s">
        <v>1280</v>
      </c>
      <c r="AF67" s="109" t="s">
        <v>1280</v>
      </c>
      <c r="AG67" s="109" t="s">
        <v>1280</v>
      </c>
      <c r="AH67" s="109" t="s">
        <v>1280</v>
      </c>
      <c r="AI67" s="143" t="s">
        <v>1278</v>
      </c>
      <c r="AJ67" s="143" t="s">
        <v>1278</v>
      </c>
      <c r="AK67" s="143" t="s">
        <v>1278</v>
      </c>
      <c r="AL67" s="148" t="s">
        <v>1278</v>
      </c>
      <c r="AM67" s="143" t="s">
        <v>1278</v>
      </c>
      <c r="AN67" s="110" t="s">
        <v>1284</v>
      </c>
      <c r="AO67" s="144" t="s">
        <v>1278</v>
      </c>
      <c r="AP67" s="144" t="s">
        <v>1278</v>
      </c>
      <c r="AQ67" s="144" t="s">
        <v>1278</v>
      </c>
      <c r="AR67" s="144" t="s">
        <v>1278</v>
      </c>
      <c r="AS67" s="144" t="s">
        <v>1278</v>
      </c>
      <c r="AT67" s="111" t="s">
        <v>1280</v>
      </c>
      <c r="AU67" s="112">
        <v>44872</v>
      </c>
      <c r="AV67" s="113" t="s">
        <v>1284</v>
      </c>
      <c r="AW67" s="131">
        <v>44872</v>
      </c>
      <c r="AX67" s="107" t="s">
        <v>1284</v>
      </c>
      <c r="AY67" s="132">
        <v>44872</v>
      </c>
      <c r="AZ67" s="133" t="s">
        <v>1284</v>
      </c>
      <c r="BA67" s="130">
        <v>44873</v>
      </c>
      <c r="BB67" s="124" t="s">
        <v>1370</v>
      </c>
      <c r="BC67" s="109" t="s">
        <v>2244</v>
      </c>
      <c r="BD67" s="123">
        <v>44888</v>
      </c>
      <c r="BE67" s="109" t="s">
        <v>1287</v>
      </c>
    </row>
    <row r="68" spans="1:57" s="122" customFormat="1" x14ac:dyDescent="0.3">
      <c r="A68" s="134" t="s">
        <v>147</v>
      </c>
      <c r="B68" s="126" t="s">
        <v>2014</v>
      </c>
      <c r="C68" s="109" t="s">
        <v>2021</v>
      </c>
      <c r="D68" s="98">
        <v>44844</v>
      </c>
      <c r="E68" s="98">
        <v>44862</v>
      </c>
      <c r="F68" s="97">
        <v>20809</v>
      </c>
      <c r="G68" s="127" t="s">
        <v>1278</v>
      </c>
      <c r="H68" s="127" t="s">
        <v>1278</v>
      </c>
      <c r="I68" s="127" t="s">
        <v>1278</v>
      </c>
      <c r="J68" s="127" t="s">
        <v>1278</v>
      </c>
      <c r="K68" s="127" t="s">
        <v>1278</v>
      </c>
      <c r="L68" s="127" t="s">
        <v>1278</v>
      </c>
      <c r="M68" s="128">
        <v>44872</v>
      </c>
      <c r="N68" s="129" t="s">
        <v>1284</v>
      </c>
      <c r="O68" s="330" t="s">
        <v>1280</v>
      </c>
      <c r="P68" s="333"/>
      <c r="Q68" s="333"/>
      <c r="R68" s="333"/>
      <c r="S68" s="333"/>
      <c r="T68" s="124" t="s">
        <v>1446</v>
      </c>
      <c r="U68" s="130">
        <v>44872</v>
      </c>
      <c r="V68" s="121" t="s">
        <v>1284</v>
      </c>
      <c r="W68" s="161" t="s">
        <v>1278</v>
      </c>
      <c r="X68" s="161" t="s">
        <v>1278</v>
      </c>
      <c r="Y68" s="161" t="s">
        <v>1278</v>
      </c>
      <c r="Z68" s="98">
        <v>44872</v>
      </c>
      <c r="AA68" s="97" t="s">
        <v>1284</v>
      </c>
      <c r="AB68" s="106" t="s">
        <v>1280</v>
      </c>
      <c r="AC68" s="107" t="s">
        <v>1280</v>
      </c>
      <c r="AD68" s="106" t="s">
        <v>2245</v>
      </c>
      <c r="AE68" s="108" t="s">
        <v>1280</v>
      </c>
      <c r="AF68" s="109" t="s">
        <v>1280</v>
      </c>
      <c r="AG68" s="109" t="s">
        <v>1280</v>
      </c>
      <c r="AH68" s="109" t="s">
        <v>1280</v>
      </c>
      <c r="AI68" s="143" t="s">
        <v>1278</v>
      </c>
      <c r="AJ68" s="143" t="s">
        <v>1278</v>
      </c>
      <c r="AK68" s="143" t="s">
        <v>1278</v>
      </c>
      <c r="AL68" s="148" t="s">
        <v>1278</v>
      </c>
      <c r="AM68" s="143" t="s">
        <v>1278</v>
      </c>
      <c r="AN68" s="110" t="s">
        <v>1284</v>
      </c>
      <c r="AO68" s="144" t="s">
        <v>1278</v>
      </c>
      <c r="AP68" s="144" t="s">
        <v>1278</v>
      </c>
      <c r="AQ68" s="144" t="s">
        <v>1278</v>
      </c>
      <c r="AR68" s="144" t="s">
        <v>1278</v>
      </c>
      <c r="AS68" s="144" t="s">
        <v>1278</v>
      </c>
      <c r="AT68" s="111" t="s">
        <v>1280</v>
      </c>
      <c r="AU68" s="112">
        <v>44872</v>
      </c>
      <c r="AV68" s="113" t="s">
        <v>1284</v>
      </c>
      <c r="AW68" s="131">
        <v>44872</v>
      </c>
      <c r="AX68" s="107" t="s">
        <v>1284</v>
      </c>
      <c r="AY68" s="132">
        <v>44872</v>
      </c>
      <c r="AZ68" s="133" t="s">
        <v>1284</v>
      </c>
      <c r="BA68" s="130">
        <v>44873</v>
      </c>
      <c r="BB68" s="124" t="s">
        <v>1370</v>
      </c>
      <c r="BC68" s="109" t="s">
        <v>2246</v>
      </c>
      <c r="BD68" s="123">
        <v>45253</v>
      </c>
      <c r="BE68" s="109" t="s">
        <v>1287</v>
      </c>
    </row>
    <row r="69" spans="1:57" s="122" customFormat="1" x14ac:dyDescent="0.3">
      <c r="A69" s="134" t="s">
        <v>149</v>
      </c>
      <c r="B69" s="126" t="s">
        <v>2039</v>
      </c>
      <c r="C69" s="109" t="s">
        <v>2021</v>
      </c>
      <c r="D69" s="98">
        <v>44844</v>
      </c>
      <c r="E69" s="98">
        <v>44862</v>
      </c>
      <c r="F69" s="97">
        <v>20809</v>
      </c>
      <c r="G69" s="127" t="s">
        <v>1278</v>
      </c>
      <c r="H69" s="127" t="s">
        <v>1278</v>
      </c>
      <c r="I69" s="127" t="s">
        <v>1278</v>
      </c>
      <c r="J69" s="127" t="s">
        <v>1278</v>
      </c>
      <c r="K69" s="127" t="s">
        <v>1278</v>
      </c>
      <c r="L69" s="127" t="s">
        <v>1278</v>
      </c>
      <c r="M69" s="128">
        <v>44872</v>
      </c>
      <c r="N69" s="129" t="s">
        <v>1284</v>
      </c>
      <c r="O69" s="330" t="s">
        <v>1280</v>
      </c>
      <c r="P69" s="333"/>
      <c r="Q69" s="333"/>
      <c r="R69" s="333"/>
      <c r="S69" s="333"/>
      <c r="T69" s="124" t="s">
        <v>1446</v>
      </c>
      <c r="U69" s="130">
        <v>44872</v>
      </c>
      <c r="V69" s="121" t="s">
        <v>1284</v>
      </c>
      <c r="W69" s="161" t="s">
        <v>1278</v>
      </c>
      <c r="X69" s="161" t="s">
        <v>1278</v>
      </c>
      <c r="Y69" s="161" t="s">
        <v>1278</v>
      </c>
      <c r="Z69" s="160">
        <v>44872</v>
      </c>
      <c r="AA69" s="97" t="s">
        <v>1284</v>
      </c>
      <c r="AB69" s="106" t="s">
        <v>1280</v>
      </c>
      <c r="AC69" s="107" t="s">
        <v>1280</v>
      </c>
      <c r="AD69" s="106" t="s">
        <v>2247</v>
      </c>
      <c r="AE69" s="108" t="s">
        <v>1280</v>
      </c>
      <c r="AF69" s="109" t="s">
        <v>1280</v>
      </c>
      <c r="AG69" s="109" t="s">
        <v>1280</v>
      </c>
      <c r="AH69" s="109" t="s">
        <v>1280</v>
      </c>
      <c r="AI69" s="143" t="s">
        <v>1278</v>
      </c>
      <c r="AJ69" s="143" t="s">
        <v>1278</v>
      </c>
      <c r="AK69" s="143" t="s">
        <v>1278</v>
      </c>
      <c r="AL69" s="148" t="s">
        <v>1278</v>
      </c>
      <c r="AM69" s="143" t="s">
        <v>1278</v>
      </c>
      <c r="AN69" s="110" t="s">
        <v>1284</v>
      </c>
      <c r="AO69" s="144" t="s">
        <v>1278</v>
      </c>
      <c r="AP69" s="144" t="s">
        <v>1278</v>
      </c>
      <c r="AQ69" s="144" t="s">
        <v>1278</v>
      </c>
      <c r="AR69" s="144" t="s">
        <v>1278</v>
      </c>
      <c r="AS69" s="144" t="s">
        <v>1278</v>
      </c>
      <c r="AT69" s="111" t="s">
        <v>1280</v>
      </c>
      <c r="AU69" s="112">
        <v>44872</v>
      </c>
      <c r="AV69" s="113" t="s">
        <v>1284</v>
      </c>
      <c r="AW69" s="131">
        <v>44872</v>
      </c>
      <c r="AX69" s="107" t="s">
        <v>1284</v>
      </c>
      <c r="AY69" s="132">
        <v>44872</v>
      </c>
      <c r="AZ69" s="133" t="s">
        <v>1284</v>
      </c>
      <c r="BA69" s="130">
        <v>44873</v>
      </c>
      <c r="BB69" s="124" t="s">
        <v>1370</v>
      </c>
      <c r="BC69" s="109" t="s">
        <v>2248</v>
      </c>
      <c r="BD69" s="123">
        <v>45619</v>
      </c>
      <c r="BE69" s="109" t="s">
        <v>1287</v>
      </c>
    </row>
    <row r="70" spans="1:57" s="122" customFormat="1" x14ac:dyDescent="0.3">
      <c r="A70" s="134" t="s">
        <v>151</v>
      </c>
      <c r="B70" s="126" t="s">
        <v>2042</v>
      </c>
      <c r="C70" s="109" t="s">
        <v>2021</v>
      </c>
      <c r="D70" s="98">
        <v>44844</v>
      </c>
      <c r="E70" s="98">
        <v>44862</v>
      </c>
      <c r="F70" s="97">
        <v>20809</v>
      </c>
      <c r="G70" s="127" t="s">
        <v>1278</v>
      </c>
      <c r="H70" s="127" t="s">
        <v>1278</v>
      </c>
      <c r="I70" s="127" t="s">
        <v>1278</v>
      </c>
      <c r="J70" s="127" t="s">
        <v>1278</v>
      </c>
      <c r="K70" s="127" t="s">
        <v>1278</v>
      </c>
      <c r="L70" s="127" t="s">
        <v>1278</v>
      </c>
      <c r="M70" s="128">
        <v>44872</v>
      </c>
      <c r="N70" s="129" t="s">
        <v>1284</v>
      </c>
      <c r="O70" s="330" t="s">
        <v>1280</v>
      </c>
      <c r="P70" s="333"/>
      <c r="Q70" s="333"/>
      <c r="R70" s="333"/>
      <c r="S70" s="333"/>
      <c r="T70" s="124" t="s">
        <v>1446</v>
      </c>
      <c r="U70" s="130">
        <v>44872</v>
      </c>
      <c r="V70" s="121" t="s">
        <v>1284</v>
      </c>
      <c r="W70" s="161" t="s">
        <v>1278</v>
      </c>
      <c r="X70" s="161" t="s">
        <v>1278</v>
      </c>
      <c r="Y70" s="161" t="s">
        <v>1278</v>
      </c>
      <c r="Z70" s="98">
        <v>44872</v>
      </c>
      <c r="AA70" s="97" t="s">
        <v>1284</v>
      </c>
      <c r="AB70" s="106" t="s">
        <v>1280</v>
      </c>
      <c r="AC70" s="107" t="s">
        <v>1280</v>
      </c>
      <c r="AD70" s="106" t="s">
        <v>2249</v>
      </c>
      <c r="AE70" s="108" t="s">
        <v>1280</v>
      </c>
      <c r="AF70" s="109" t="s">
        <v>1280</v>
      </c>
      <c r="AG70" s="109" t="s">
        <v>1280</v>
      </c>
      <c r="AH70" s="109" t="s">
        <v>1280</v>
      </c>
      <c r="AI70" s="143" t="s">
        <v>1278</v>
      </c>
      <c r="AJ70" s="143" t="s">
        <v>1278</v>
      </c>
      <c r="AK70" s="143" t="s">
        <v>1278</v>
      </c>
      <c r="AL70" s="148" t="s">
        <v>1278</v>
      </c>
      <c r="AM70" s="143" t="s">
        <v>1278</v>
      </c>
      <c r="AN70" s="110" t="s">
        <v>1284</v>
      </c>
      <c r="AO70" s="144" t="s">
        <v>1278</v>
      </c>
      <c r="AP70" s="144" t="s">
        <v>1278</v>
      </c>
      <c r="AQ70" s="144" t="s">
        <v>1278</v>
      </c>
      <c r="AR70" s="144" t="s">
        <v>1278</v>
      </c>
      <c r="AS70" s="144" t="s">
        <v>1278</v>
      </c>
      <c r="AT70" s="111" t="s">
        <v>1280</v>
      </c>
      <c r="AU70" s="112">
        <v>44872</v>
      </c>
      <c r="AV70" s="113" t="s">
        <v>1284</v>
      </c>
      <c r="AW70" s="131">
        <v>44872</v>
      </c>
      <c r="AX70" s="107" t="s">
        <v>1284</v>
      </c>
      <c r="AY70" s="132">
        <v>44872</v>
      </c>
      <c r="AZ70" s="133" t="s">
        <v>1284</v>
      </c>
      <c r="BA70" s="130">
        <v>44873</v>
      </c>
      <c r="BB70" s="124" t="s">
        <v>1370</v>
      </c>
      <c r="BC70" s="109" t="s">
        <v>2250</v>
      </c>
      <c r="BD70" s="123">
        <v>45984</v>
      </c>
      <c r="BE70" s="109" t="s">
        <v>1287</v>
      </c>
    </row>
    <row r="71" spans="1:57" s="122" customFormat="1" x14ac:dyDescent="0.3">
      <c r="A71" s="134" t="s">
        <v>153</v>
      </c>
      <c r="B71" s="126" t="s">
        <v>2045</v>
      </c>
      <c r="C71" s="109" t="s">
        <v>2021</v>
      </c>
      <c r="D71" s="98">
        <v>44844</v>
      </c>
      <c r="E71" s="98">
        <v>44862</v>
      </c>
      <c r="F71" s="97">
        <v>20809</v>
      </c>
      <c r="G71" s="127" t="s">
        <v>1278</v>
      </c>
      <c r="H71" s="127" t="s">
        <v>1278</v>
      </c>
      <c r="I71" s="127" t="s">
        <v>1278</v>
      </c>
      <c r="J71" s="127" t="s">
        <v>1278</v>
      </c>
      <c r="K71" s="127" t="s">
        <v>1278</v>
      </c>
      <c r="L71" s="127" t="s">
        <v>1278</v>
      </c>
      <c r="M71" s="128">
        <v>44872</v>
      </c>
      <c r="N71" s="129" t="s">
        <v>1284</v>
      </c>
      <c r="O71" s="330" t="s">
        <v>1280</v>
      </c>
      <c r="P71" s="333"/>
      <c r="Q71" s="333"/>
      <c r="R71" s="333"/>
      <c r="S71" s="333"/>
      <c r="T71" s="124" t="s">
        <v>1446</v>
      </c>
      <c r="U71" s="130">
        <v>44872</v>
      </c>
      <c r="V71" s="121" t="s">
        <v>1284</v>
      </c>
      <c r="W71" s="161" t="s">
        <v>1278</v>
      </c>
      <c r="X71" s="161" t="s">
        <v>1278</v>
      </c>
      <c r="Y71" s="161" t="s">
        <v>1278</v>
      </c>
      <c r="Z71" s="98">
        <v>44872</v>
      </c>
      <c r="AA71" s="97" t="s">
        <v>1284</v>
      </c>
      <c r="AB71" s="106" t="s">
        <v>1280</v>
      </c>
      <c r="AC71" s="107" t="s">
        <v>1280</v>
      </c>
      <c r="AD71" s="106" t="s">
        <v>2251</v>
      </c>
      <c r="AE71" s="108" t="s">
        <v>1280</v>
      </c>
      <c r="AF71" s="109" t="s">
        <v>1280</v>
      </c>
      <c r="AG71" s="109" t="s">
        <v>1280</v>
      </c>
      <c r="AH71" s="109" t="s">
        <v>1280</v>
      </c>
      <c r="AI71" s="143" t="s">
        <v>1278</v>
      </c>
      <c r="AJ71" s="143" t="s">
        <v>1278</v>
      </c>
      <c r="AK71" s="143" t="s">
        <v>1278</v>
      </c>
      <c r="AL71" s="148" t="s">
        <v>1278</v>
      </c>
      <c r="AM71" s="143" t="s">
        <v>1278</v>
      </c>
      <c r="AN71" s="110" t="s">
        <v>1284</v>
      </c>
      <c r="AO71" s="144" t="s">
        <v>1278</v>
      </c>
      <c r="AP71" s="144" t="s">
        <v>1278</v>
      </c>
      <c r="AQ71" s="144" t="s">
        <v>1278</v>
      </c>
      <c r="AR71" s="144" t="s">
        <v>1278</v>
      </c>
      <c r="AS71" s="144" t="s">
        <v>1278</v>
      </c>
      <c r="AT71" s="111" t="s">
        <v>1280</v>
      </c>
      <c r="AU71" s="112">
        <v>44872</v>
      </c>
      <c r="AV71" s="113" t="s">
        <v>1284</v>
      </c>
      <c r="AW71" s="131">
        <v>44872</v>
      </c>
      <c r="AX71" s="107" t="s">
        <v>1284</v>
      </c>
      <c r="AY71" s="132">
        <v>44872</v>
      </c>
      <c r="AZ71" s="133" t="s">
        <v>1284</v>
      </c>
      <c r="BA71" s="130">
        <v>44873</v>
      </c>
      <c r="BB71" s="124" t="s">
        <v>1370</v>
      </c>
      <c r="BC71" s="109" t="s">
        <v>2252</v>
      </c>
      <c r="BD71" s="123">
        <v>45984</v>
      </c>
      <c r="BE71" s="109" t="s">
        <v>1287</v>
      </c>
    </row>
    <row r="72" spans="1:57" s="122" customFormat="1" x14ac:dyDescent="0.3">
      <c r="A72" s="134" t="s">
        <v>155</v>
      </c>
      <c r="B72" s="126" t="s">
        <v>2048</v>
      </c>
      <c r="C72" s="109" t="s">
        <v>2021</v>
      </c>
      <c r="D72" s="98">
        <v>44844</v>
      </c>
      <c r="E72" s="98">
        <v>44862</v>
      </c>
      <c r="F72" s="97">
        <v>20809</v>
      </c>
      <c r="G72" s="127" t="s">
        <v>1278</v>
      </c>
      <c r="H72" s="127" t="s">
        <v>1278</v>
      </c>
      <c r="I72" s="127" t="s">
        <v>1278</v>
      </c>
      <c r="J72" s="127" t="s">
        <v>1278</v>
      </c>
      <c r="K72" s="127" t="s">
        <v>1278</v>
      </c>
      <c r="L72" s="127" t="s">
        <v>1278</v>
      </c>
      <c r="M72" s="128">
        <v>44872</v>
      </c>
      <c r="N72" s="129" t="s">
        <v>1284</v>
      </c>
      <c r="O72" s="330" t="s">
        <v>1280</v>
      </c>
      <c r="P72" s="333"/>
      <c r="Q72" s="333"/>
      <c r="R72" s="333"/>
      <c r="S72" s="333"/>
      <c r="T72" s="124" t="s">
        <v>1446</v>
      </c>
      <c r="U72" s="130">
        <v>44872</v>
      </c>
      <c r="V72" s="121" t="s">
        <v>1284</v>
      </c>
      <c r="W72" s="161" t="s">
        <v>1278</v>
      </c>
      <c r="X72" s="161" t="s">
        <v>1278</v>
      </c>
      <c r="Y72" s="161" t="s">
        <v>1278</v>
      </c>
      <c r="Z72" s="98">
        <v>44872</v>
      </c>
      <c r="AA72" s="97" t="s">
        <v>1284</v>
      </c>
      <c r="AB72" s="106" t="s">
        <v>1280</v>
      </c>
      <c r="AC72" s="107" t="s">
        <v>1280</v>
      </c>
      <c r="AD72" s="106" t="s">
        <v>2253</v>
      </c>
      <c r="AE72" s="108" t="s">
        <v>1280</v>
      </c>
      <c r="AF72" s="109" t="s">
        <v>1280</v>
      </c>
      <c r="AG72" s="109" t="s">
        <v>1280</v>
      </c>
      <c r="AH72" s="109" t="s">
        <v>1280</v>
      </c>
      <c r="AI72" s="143" t="s">
        <v>1278</v>
      </c>
      <c r="AJ72" s="143" t="s">
        <v>1278</v>
      </c>
      <c r="AK72" s="143" t="s">
        <v>1278</v>
      </c>
      <c r="AL72" s="148" t="s">
        <v>1278</v>
      </c>
      <c r="AM72" s="143" t="s">
        <v>1278</v>
      </c>
      <c r="AN72" s="110" t="s">
        <v>1284</v>
      </c>
      <c r="AO72" s="144" t="s">
        <v>1278</v>
      </c>
      <c r="AP72" s="144" t="s">
        <v>1278</v>
      </c>
      <c r="AQ72" s="144" t="s">
        <v>1278</v>
      </c>
      <c r="AR72" s="144" t="s">
        <v>1278</v>
      </c>
      <c r="AS72" s="144" t="s">
        <v>1278</v>
      </c>
      <c r="AT72" s="111" t="s">
        <v>1280</v>
      </c>
      <c r="AU72" s="112">
        <v>44872</v>
      </c>
      <c r="AV72" s="113" t="s">
        <v>1284</v>
      </c>
      <c r="AW72" s="131">
        <v>44872</v>
      </c>
      <c r="AX72" s="107" t="s">
        <v>1284</v>
      </c>
      <c r="AY72" s="132">
        <v>44872</v>
      </c>
      <c r="AZ72" s="133" t="s">
        <v>1284</v>
      </c>
      <c r="BA72" s="130">
        <v>44873</v>
      </c>
      <c r="BB72" s="124" t="s">
        <v>1370</v>
      </c>
      <c r="BC72" s="109" t="s">
        <v>2254</v>
      </c>
      <c r="BD72" s="123">
        <v>46349</v>
      </c>
      <c r="BE72" s="109" t="s">
        <v>1287</v>
      </c>
    </row>
    <row r="73" spans="1:57" s="122" customFormat="1" x14ac:dyDescent="0.3">
      <c r="A73" s="134" t="s">
        <v>309</v>
      </c>
      <c r="B73" s="126" t="s">
        <v>2080</v>
      </c>
      <c r="C73" s="109" t="s">
        <v>2021</v>
      </c>
      <c r="D73" s="98">
        <v>44846</v>
      </c>
      <c r="E73" s="98">
        <v>44868</v>
      </c>
      <c r="F73" s="97">
        <v>20809</v>
      </c>
      <c r="G73" s="127" t="s">
        <v>1278</v>
      </c>
      <c r="H73" s="127" t="s">
        <v>1278</v>
      </c>
      <c r="I73" s="127" t="s">
        <v>1278</v>
      </c>
      <c r="J73" s="127" t="s">
        <v>1278</v>
      </c>
      <c r="K73" s="127" t="s">
        <v>1278</v>
      </c>
      <c r="L73" s="127" t="s">
        <v>1278</v>
      </c>
      <c r="M73" s="128">
        <v>44872</v>
      </c>
      <c r="N73" s="129" t="s">
        <v>1284</v>
      </c>
      <c r="O73" s="330" t="s">
        <v>1280</v>
      </c>
      <c r="P73" s="333"/>
      <c r="Q73" s="333"/>
      <c r="R73" s="333"/>
      <c r="S73" s="333"/>
      <c r="T73" s="124" t="s">
        <v>1446</v>
      </c>
      <c r="U73" s="130">
        <v>44872</v>
      </c>
      <c r="V73" s="121" t="s">
        <v>1284</v>
      </c>
      <c r="W73" s="161" t="s">
        <v>1278</v>
      </c>
      <c r="X73" s="161" t="s">
        <v>1278</v>
      </c>
      <c r="Y73" s="161" t="s">
        <v>1278</v>
      </c>
      <c r="Z73" s="98">
        <v>44872</v>
      </c>
      <c r="AA73" s="97" t="s">
        <v>1284</v>
      </c>
      <c r="AB73" s="106" t="s">
        <v>1280</v>
      </c>
      <c r="AC73" s="107" t="s">
        <v>1280</v>
      </c>
      <c r="AD73" s="106" t="s">
        <v>2255</v>
      </c>
      <c r="AE73" s="108" t="s">
        <v>1280</v>
      </c>
      <c r="AF73" s="109" t="s">
        <v>1280</v>
      </c>
      <c r="AG73" s="109" t="s">
        <v>1280</v>
      </c>
      <c r="AH73" s="109" t="s">
        <v>1280</v>
      </c>
      <c r="AI73" s="143" t="s">
        <v>1278</v>
      </c>
      <c r="AJ73" s="143" t="s">
        <v>1278</v>
      </c>
      <c r="AK73" s="143" t="s">
        <v>1278</v>
      </c>
      <c r="AL73" s="148" t="s">
        <v>1278</v>
      </c>
      <c r="AM73" s="143" t="s">
        <v>1278</v>
      </c>
      <c r="AN73" s="110" t="s">
        <v>1284</v>
      </c>
      <c r="AO73" s="144" t="s">
        <v>1278</v>
      </c>
      <c r="AP73" s="144" t="s">
        <v>1278</v>
      </c>
      <c r="AQ73" s="144" t="s">
        <v>1278</v>
      </c>
      <c r="AR73" s="144" t="s">
        <v>1278</v>
      </c>
      <c r="AS73" s="144" t="s">
        <v>1278</v>
      </c>
      <c r="AT73" s="111" t="s">
        <v>1280</v>
      </c>
      <c r="AU73" s="112">
        <v>44872</v>
      </c>
      <c r="AV73" s="113" t="s">
        <v>1284</v>
      </c>
      <c r="AW73" s="131">
        <v>44872</v>
      </c>
      <c r="AX73" s="107" t="s">
        <v>1284</v>
      </c>
      <c r="AY73" s="132">
        <v>44872</v>
      </c>
      <c r="AZ73" s="133" t="s">
        <v>1284</v>
      </c>
      <c r="BA73" s="130">
        <v>44873</v>
      </c>
      <c r="BB73" s="124" t="s">
        <v>1370</v>
      </c>
      <c r="BC73" s="109" t="s">
        <v>2256</v>
      </c>
      <c r="BD73" s="123">
        <v>46714</v>
      </c>
      <c r="BE73" s="109" t="s">
        <v>1287</v>
      </c>
    </row>
    <row r="74" spans="1:57" s="122" customFormat="1" x14ac:dyDescent="0.3">
      <c r="A74" s="134" t="s">
        <v>324</v>
      </c>
      <c r="B74" s="126" t="s">
        <v>2082</v>
      </c>
      <c r="C74" s="109" t="s">
        <v>2021</v>
      </c>
      <c r="D74" s="98">
        <v>44846</v>
      </c>
      <c r="E74" s="98">
        <v>44868</v>
      </c>
      <c r="F74" s="97">
        <v>20809</v>
      </c>
      <c r="G74" s="127" t="s">
        <v>1278</v>
      </c>
      <c r="H74" s="127" t="s">
        <v>1278</v>
      </c>
      <c r="I74" s="127" t="s">
        <v>1278</v>
      </c>
      <c r="J74" s="127" t="s">
        <v>1278</v>
      </c>
      <c r="K74" s="127" t="s">
        <v>1278</v>
      </c>
      <c r="L74" s="127" t="s">
        <v>1278</v>
      </c>
      <c r="M74" s="128">
        <v>44872</v>
      </c>
      <c r="N74" s="129" t="s">
        <v>1284</v>
      </c>
      <c r="O74" s="330" t="s">
        <v>1280</v>
      </c>
      <c r="P74" s="333"/>
      <c r="Q74" s="333"/>
      <c r="R74" s="333"/>
      <c r="S74" s="333"/>
      <c r="T74" s="124" t="s">
        <v>1446</v>
      </c>
      <c r="U74" s="130">
        <v>44872</v>
      </c>
      <c r="V74" s="121" t="s">
        <v>1284</v>
      </c>
      <c r="W74" s="161" t="s">
        <v>1278</v>
      </c>
      <c r="X74" s="161" t="s">
        <v>1278</v>
      </c>
      <c r="Y74" s="161" t="s">
        <v>1278</v>
      </c>
      <c r="Z74" s="98">
        <v>44872</v>
      </c>
      <c r="AA74" s="97" t="s">
        <v>1284</v>
      </c>
      <c r="AB74" s="106" t="s">
        <v>1280</v>
      </c>
      <c r="AC74" s="107" t="s">
        <v>1280</v>
      </c>
      <c r="AD74" s="106" t="s">
        <v>2257</v>
      </c>
      <c r="AE74" s="108" t="s">
        <v>1280</v>
      </c>
      <c r="AF74" s="109" t="s">
        <v>1280</v>
      </c>
      <c r="AG74" s="109" t="s">
        <v>1280</v>
      </c>
      <c r="AH74" s="109" t="s">
        <v>1280</v>
      </c>
      <c r="AI74" s="143" t="s">
        <v>1278</v>
      </c>
      <c r="AJ74" s="143" t="s">
        <v>1278</v>
      </c>
      <c r="AK74" s="143" t="s">
        <v>1278</v>
      </c>
      <c r="AL74" s="148" t="s">
        <v>1278</v>
      </c>
      <c r="AM74" s="143" t="s">
        <v>1278</v>
      </c>
      <c r="AN74" s="110" t="s">
        <v>1284</v>
      </c>
      <c r="AO74" s="144" t="s">
        <v>1278</v>
      </c>
      <c r="AP74" s="144" t="s">
        <v>1278</v>
      </c>
      <c r="AQ74" s="144" t="s">
        <v>1278</v>
      </c>
      <c r="AR74" s="144" t="s">
        <v>1278</v>
      </c>
      <c r="AS74" s="144" t="s">
        <v>1278</v>
      </c>
      <c r="AT74" s="111" t="s">
        <v>1280</v>
      </c>
      <c r="AU74" s="112">
        <v>44872</v>
      </c>
      <c r="AV74" s="113" t="s">
        <v>1284</v>
      </c>
      <c r="AW74" s="131">
        <v>44872</v>
      </c>
      <c r="AX74" s="107" t="s">
        <v>1284</v>
      </c>
      <c r="AY74" s="132">
        <v>44872</v>
      </c>
      <c r="AZ74" s="133" t="s">
        <v>1284</v>
      </c>
      <c r="BA74" s="130">
        <v>44881</v>
      </c>
      <c r="BB74" s="124" t="s">
        <v>1370</v>
      </c>
      <c r="BC74" s="109" t="s">
        <v>2258</v>
      </c>
      <c r="BD74" s="123">
        <v>47080</v>
      </c>
      <c r="BE74" s="109" t="s">
        <v>1287</v>
      </c>
    </row>
    <row r="75" spans="1:57" s="122" customFormat="1" x14ac:dyDescent="0.3">
      <c r="A75" s="134" t="s">
        <v>311</v>
      </c>
      <c r="B75" s="126" t="s">
        <v>2084</v>
      </c>
      <c r="C75" s="109" t="s">
        <v>2021</v>
      </c>
      <c r="D75" s="98">
        <v>44846</v>
      </c>
      <c r="E75" s="98">
        <v>44868</v>
      </c>
      <c r="F75" s="97">
        <v>20809</v>
      </c>
      <c r="G75" s="127" t="s">
        <v>1278</v>
      </c>
      <c r="H75" s="127" t="s">
        <v>1278</v>
      </c>
      <c r="I75" s="127" t="s">
        <v>1278</v>
      </c>
      <c r="J75" s="127" t="s">
        <v>1278</v>
      </c>
      <c r="K75" s="127" t="s">
        <v>1278</v>
      </c>
      <c r="L75" s="127" t="s">
        <v>1278</v>
      </c>
      <c r="M75" s="128">
        <v>44872</v>
      </c>
      <c r="N75" s="129" t="s">
        <v>1284</v>
      </c>
      <c r="O75" s="330" t="s">
        <v>1280</v>
      </c>
      <c r="P75" s="333"/>
      <c r="Q75" s="333"/>
      <c r="R75" s="333"/>
      <c r="S75" s="333"/>
      <c r="T75" s="124" t="s">
        <v>1446</v>
      </c>
      <c r="U75" s="130">
        <v>44872</v>
      </c>
      <c r="V75" s="121" t="s">
        <v>1284</v>
      </c>
      <c r="W75" s="161" t="s">
        <v>1278</v>
      </c>
      <c r="X75" s="161" t="s">
        <v>1278</v>
      </c>
      <c r="Y75" s="161" t="s">
        <v>1278</v>
      </c>
      <c r="Z75" s="98">
        <v>44872</v>
      </c>
      <c r="AA75" s="97" t="s">
        <v>1284</v>
      </c>
      <c r="AB75" s="106" t="s">
        <v>1280</v>
      </c>
      <c r="AC75" s="107" t="s">
        <v>1280</v>
      </c>
      <c r="AD75" s="106" t="s">
        <v>2259</v>
      </c>
      <c r="AE75" s="108" t="s">
        <v>1280</v>
      </c>
      <c r="AF75" s="109" t="s">
        <v>1280</v>
      </c>
      <c r="AG75" s="109" t="s">
        <v>1280</v>
      </c>
      <c r="AH75" s="109" t="s">
        <v>1280</v>
      </c>
      <c r="AI75" s="143" t="s">
        <v>1278</v>
      </c>
      <c r="AJ75" s="143" t="s">
        <v>1278</v>
      </c>
      <c r="AK75" s="143" t="s">
        <v>1278</v>
      </c>
      <c r="AL75" s="148" t="s">
        <v>1278</v>
      </c>
      <c r="AM75" s="143" t="s">
        <v>1278</v>
      </c>
      <c r="AN75" s="110" t="s">
        <v>1284</v>
      </c>
      <c r="AO75" s="144" t="s">
        <v>1278</v>
      </c>
      <c r="AP75" s="144" t="s">
        <v>1278</v>
      </c>
      <c r="AQ75" s="144" t="s">
        <v>1278</v>
      </c>
      <c r="AR75" s="144" t="s">
        <v>1278</v>
      </c>
      <c r="AS75" s="144" t="s">
        <v>1278</v>
      </c>
      <c r="AT75" s="111" t="s">
        <v>1280</v>
      </c>
      <c r="AU75" s="112">
        <v>44872</v>
      </c>
      <c r="AV75" s="113" t="s">
        <v>1284</v>
      </c>
      <c r="AW75" s="131">
        <v>44872</v>
      </c>
      <c r="AX75" s="107" t="s">
        <v>1284</v>
      </c>
      <c r="AY75" s="132">
        <v>44872</v>
      </c>
      <c r="AZ75" s="133" t="s">
        <v>1284</v>
      </c>
      <c r="BA75" s="130">
        <v>44873</v>
      </c>
      <c r="BB75" s="124" t="s">
        <v>1370</v>
      </c>
      <c r="BC75" s="109" t="s">
        <v>2260</v>
      </c>
      <c r="BD75" s="123">
        <v>47445</v>
      </c>
      <c r="BE75" s="109" t="s">
        <v>1287</v>
      </c>
    </row>
    <row r="76" spans="1:57" s="122" customFormat="1" x14ac:dyDescent="0.3">
      <c r="A76" s="134" t="s">
        <v>313</v>
      </c>
      <c r="B76" s="126" t="s">
        <v>2086</v>
      </c>
      <c r="C76" s="109" t="s">
        <v>2021</v>
      </c>
      <c r="D76" s="98">
        <v>44846</v>
      </c>
      <c r="E76" s="98">
        <v>44868</v>
      </c>
      <c r="F76" s="97">
        <v>20809</v>
      </c>
      <c r="G76" s="127" t="s">
        <v>1278</v>
      </c>
      <c r="H76" s="127" t="s">
        <v>1278</v>
      </c>
      <c r="I76" s="127" t="s">
        <v>1278</v>
      </c>
      <c r="J76" s="127" t="s">
        <v>1278</v>
      </c>
      <c r="K76" s="127" t="s">
        <v>1278</v>
      </c>
      <c r="L76" s="127" t="s">
        <v>1278</v>
      </c>
      <c r="M76" s="128">
        <v>44872</v>
      </c>
      <c r="N76" s="129" t="s">
        <v>1284</v>
      </c>
      <c r="O76" s="330" t="s">
        <v>1280</v>
      </c>
      <c r="P76" s="333"/>
      <c r="Q76" s="333"/>
      <c r="R76" s="333"/>
      <c r="S76" s="333"/>
      <c r="T76" s="124" t="s">
        <v>1446</v>
      </c>
      <c r="U76" s="130">
        <v>44872</v>
      </c>
      <c r="V76" s="121" t="s">
        <v>1284</v>
      </c>
      <c r="W76" s="161" t="s">
        <v>1278</v>
      </c>
      <c r="X76" s="161" t="s">
        <v>1278</v>
      </c>
      <c r="Y76" s="161" t="s">
        <v>1278</v>
      </c>
      <c r="Z76" s="98">
        <v>44872</v>
      </c>
      <c r="AA76" s="97" t="s">
        <v>1284</v>
      </c>
      <c r="AB76" s="106" t="s">
        <v>1280</v>
      </c>
      <c r="AC76" s="107" t="s">
        <v>1280</v>
      </c>
      <c r="AD76" s="106" t="s">
        <v>2261</v>
      </c>
      <c r="AE76" s="108" t="s">
        <v>1280</v>
      </c>
      <c r="AF76" s="109" t="s">
        <v>1280</v>
      </c>
      <c r="AG76" s="109" t="s">
        <v>1280</v>
      </c>
      <c r="AH76" s="109" t="s">
        <v>1280</v>
      </c>
      <c r="AI76" s="143" t="s">
        <v>1278</v>
      </c>
      <c r="AJ76" s="143" t="s">
        <v>1278</v>
      </c>
      <c r="AK76" s="143" t="s">
        <v>1278</v>
      </c>
      <c r="AL76" s="148" t="s">
        <v>1278</v>
      </c>
      <c r="AM76" s="143" t="s">
        <v>1278</v>
      </c>
      <c r="AN76" s="110" t="s">
        <v>1284</v>
      </c>
      <c r="AO76" s="144" t="s">
        <v>1278</v>
      </c>
      <c r="AP76" s="144" t="s">
        <v>1278</v>
      </c>
      <c r="AQ76" s="144" t="s">
        <v>1278</v>
      </c>
      <c r="AR76" s="144" t="s">
        <v>1278</v>
      </c>
      <c r="AS76" s="144" t="s">
        <v>1278</v>
      </c>
      <c r="AT76" s="111" t="s">
        <v>1280</v>
      </c>
      <c r="AU76" s="112">
        <v>44872</v>
      </c>
      <c r="AV76" s="113" t="s">
        <v>1284</v>
      </c>
      <c r="AW76" s="131">
        <v>44872</v>
      </c>
      <c r="AX76" s="107" t="s">
        <v>1284</v>
      </c>
      <c r="AY76" s="132">
        <v>44872</v>
      </c>
      <c r="AZ76" s="133" t="s">
        <v>1284</v>
      </c>
      <c r="BA76" s="130">
        <v>44873</v>
      </c>
      <c r="BB76" s="124" t="s">
        <v>1370</v>
      </c>
      <c r="BC76" s="109" t="s">
        <v>2262</v>
      </c>
      <c r="BD76" s="123">
        <v>47810</v>
      </c>
      <c r="BE76" s="109" t="s">
        <v>1287</v>
      </c>
    </row>
    <row r="77" spans="1:57" s="122" customFormat="1" x14ac:dyDescent="0.3">
      <c r="A77" s="134" t="s">
        <v>315</v>
      </c>
      <c r="B77" s="126" t="s">
        <v>2088</v>
      </c>
      <c r="C77" s="109" t="s">
        <v>2021</v>
      </c>
      <c r="D77" s="98">
        <v>44846</v>
      </c>
      <c r="E77" s="98">
        <v>44868</v>
      </c>
      <c r="F77" s="97">
        <v>20809</v>
      </c>
      <c r="G77" s="127" t="s">
        <v>1278</v>
      </c>
      <c r="H77" s="127" t="s">
        <v>1278</v>
      </c>
      <c r="I77" s="127" t="s">
        <v>1278</v>
      </c>
      <c r="J77" s="127" t="s">
        <v>1278</v>
      </c>
      <c r="K77" s="127" t="s">
        <v>1278</v>
      </c>
      <c r="L77" s="127" t="s">
        <v>1278</v>
      </c>
      <c r="M77" s="128">
        <v>44872</v>
      </c>
      <c r="N77" s="129" t="s">
        <v>1284</v>
      </c>
      <c r="O77" s="330" t="s">
        <v>1280</v>
      </c>
      <c r="P77" s="333"/>
      <c r="Q77" s="333"/>
      <c r="R77" s="333"/>
      <c r="S77" s="333"/>
      <c r="T77" s="124" t="s">
        <v>1446</v>
      </c>
      <c r="U77" s="130">
        <v>44872</v>
      </c>
      <c r="V77" s="121" t="s">
        <v>1284</v>
      </c>
      <c r="W77" s="161" t="s">
        <v>1278</v>
      </c>
      <c r="X77" s="161" t="s">
        <v>1278</v>
      </c>
      <c r="Y77" s="161" t="s">
        <v>1278</v>
      </c>
      <c r="Z77" s="98">
        <v>44872</v>
      </c>
      <c r="AA77" s="97" t="s">
        <v>1284</v>
      </c>
      <c r="AB77" s="106" t="s">
        <v>1280</v>
      </c>
      <c r="AC77" s="107" t="s">
        <v>1280</v>
      </c>
      <c r="AD77" s="106" t="s">
        <v>2263</v>
      </c>
      <c r="AE77" s="108" t="s">
        <v>1280</v>
      </c>
      <c r="AF77" s="109" t="s">
        <v>1280</v>
      </c>
      <c r="AG77" s="109" t="s">
        <v>1280</v>
      </c>
      <c r="AH77" s="109" t="s">
        <v>1280</v>
      </c>
      <c r="AI77" s="143" t="s">
        <v>1278</v>
      </c>
      <c r="AJ77" s="143" t="s">
        <v>1278</v>
      </c>
      <c r="AK77" s="143" t="s">
        <v>1278</v>
      </c>
      <c r="AL77" s="148" t="s">
        <v>1278</v>
      </c>
      <c r="AM77" s="143" t="s">
        <v>1278</v>
      </c>
      <c r="AN77" s="110" t="s">
        <v>1284</v>
      </c>
      <c r="AO77" s="144" t="s">
        <v>1278</v>
      </c>
      <c r="AP77" s="144" t="s">
        <v>1278</v>
      </c>
      <c r="AQ77" s="144" t="s">
        <v>1278</v>
      </c>
      <c r="AR77" s="144" t="s">
        <v>1278</v>
      </c>
      <c r="AS77" s="144" t="s">
        <v>1278</v>
      </c>
      <c r="AT77" s="111" t="s">
        <v>1280</v>
      </c>
      <c r="AU77" s="112">
        <v>44872</v>
      </c>
      <c r="AV77" s="113" t="s">
        <v>1284</v>
      </c>
      <c r="AW77" s="131">
        <v>44872</v>
      </c>
      <c r="AX77" s="107" t="s">
        <v>1284</v>
      </c>
      <c r="AY77" s="132">
        <v>44872</v>
      </c>
      <c r="AZ77" s="133" t="s">
        <v>1284</v>
      </c>
      <c r="BA77" s="130">
        <v>44873</v>
      </c>
      <c r="BB77" s="124" t="s">
        <v>1370</v>
      </c>
      <c r="BC77" s="109" t="s">
        <v>2264</v>
      </c>
      <c r="BD77" s="123">
        <v>48175</v>
      </c>
      <c r="BE77" s="109" t="s">
        <v>1287</v>
      </c>
    </row>
    <row r="78" spans="1:57" s="122" customFormat="1" x14ac:dyDescent="0.3">
      <c r="A78" s="134" t="s">
        <v>317</v>
      </c>
      <c r="B78" s="126" t="s">
        <v>2090</v>
      </c>
      <c r="C78" s="109" t="s">
        <v>2021</v>
      </c>
      <c r="D78" s="98">
        <v>44846</v>
      </c>
      <c r="E78" s="98">
        <v>44868</v>
      </c>
      <c r="F78" s="97">
        <v>20809</v>
      </c>
      <c r="G78" s="127" t="s">
        <v>1278</v>
      </c>
      <c r="H78" s="127" t="s">
        <v>1278</v>
      </c>
      <c r="I78" s="127" t="s">
        <v>1278</v>
      </c>
      <c r="J78" s="127" t="s">
        <v>1278</v>
      </c>
      <c r="K78" s="127" t="s">
        <v>1278</v>
      </c>
      <c r="L78" s="127" t="s">
        <v>1278</v>
      </c>
      <c r="M78" s="128">
        <v>44872</v>
      </c>
      <c r="N78" s="129" t="s">
        <v>1284</v>
      </c>
      <c r="O78" s="330" t="s">
        <v>1280</v>
      </c>
      <c r="P78" s="333"/>
      <c r="Q78" s="333"/>
      <c r="R78" s="333"/>
      <c r="S78" s="333"/>
      <c r="T78" s="124" t="s">
        <v>1446</v>
      </c>
      <c r="U78" s="130">
        <v>44872</v>
      </c>
      <c r="V78" s="121" t="s">
        <v>1284</v>
      </c>
      <c r="W78" s="161" t="s">
        <v>1278</v>
      </c>
      <c r="X78" s="161" t="s">
        <v>1278</v>
      </c>
      <c r="Y78" s="161" t="s">
        <v>1278</v>
      </c>
      <c r="Z78" s="98">
        <v>44872</v>
      </c>
      <c r="AA78" s="97" t="s">
        <v>1284</v>
      </c>
      <c r="AB78" s="106" t="s">
        <v>1280</v>
      </c>
      <c r="AC78" s="107" t="s">
        <v>1280</v>
      </c>
      <c r="AD78" s="106" t="s">
        <v>2265</v>
      </c>
      <c r="AE78" s="108" t="s">
        <v>1280</v>
      </c>
      <c r="AF78" s="109" t="s">
        <v>1280</v>
      </c>
      <c r="AG78" s="109" t="s">
        <v>1280</v>
      </c>
      <c r="AH78" s="109" t="s">
        <v>1280</v>
      </c>
      <c r="AI78" s="143" t="s">
        <v>1278</v>
      </c>
      <c r="AJ78" s="143" t="s">
        <v>1278</v>
      </c>
      <c r="AK78" s="143" t="s">
        <v>1278</v>
      </c>
      <c r="AL78" s="148" t="s">
        <v>1278</v>
      </c>
      <c r="AM78" s="143" t="s">
        <v>1278</v>
      </c>
      <c r="AN78" s="110" t="s">
        <v>1284</v>
      </c>
      <c r="AO78" s="144" t="s">
        <v>1278</v>
      </c>
      <c r="AP78" s="144" t="s">
        <v>1278</v>
      </c>
      <c r="AQ78" s="144" t="s">
        <v>1278</v>
      </c>
      <c r="AR78" s="144" t="s">
        <v>1278</v>
      </c>
      <c r="AS78" s="144" t="s">
        <v>1278</v>
      </c>
      <c r="AT78" s="111" t="s">
        <v>1280</v>
      </c>
      <c r="AU78" s="112">
        <v>44872</v>
      </c>
      <c r="AV78" s="113" t="s">
        <v>1284</v>
      </c>
      <c r="AW78" s="131">
        <v>44872</v>
      </c>
      <c r="AX78" s="107" t="s">
        <v>1284</v>
      </c>
      <c r="AY78" s="132">
        <v>44872</v>
      </c>
      <c r="AZ78" s="133" t="s">
        <v>1284</v>
      </c>
      <c r="BA78" s="130">
        <v>44873</v>
      </c>
      <c r="BB78" s="124" t="s">
        <v>1370</v>
      </c>
      <c r="BC78" s="109" t="s">
        <v>2266</v>
      </c>
      <c r="BD78" s="123">
        <v>48541</v>
      </c>
      <c r="BE78" s="109" t="s">
        <v>1287</v>
      </c>
    </row>
    <row r="79" spans="1:57" s="122" customFormat="1" x14ac:dyDescent="0.3">
      <c r="A79" s="134" t="s">
        <v>65</v>
      </c>
      <c r="B79" s="126" t="s">
        <v>2014</v>
      </c>
      <c r="C79" s="109" t="s">
        <v>2021</v>
      </c>
      <c r="D79" s="98">
        <v>44846</v>
      </c>
      <c r="E79" s="98">
        <v>44868</v>
      </c>
      <c r="F79" s="97">
        <v>20809</v>
      </c>
      <c r="G79" s="127" t="s">
        <v>1278</v>
      </c>
      <c r="H79" s="127" t="s">
        <v>1278</v>
      </c>
      <c r="I79" s="127" t="s">
        <v>1278</v>
      </c>
      <c r="J79" s="127" t="s">
        <v>1278</v>
      </c>
      <c r="K79" s="127" t="s">
        <v>1278</v>
      </c>
      <c r="L79" s="127" t="s">
        <v>1278</v>
      </c>
      <c r="M79" s="128">
        <v>44872</v>
      </c>
      <c r="N79" s="129" t="s">
        <v>1284</v>
      </c>
      <c r="O79" s="330" t="s">
        <v>1280</v>
      </c>
      <c r="P79" s="333"/>
      <c r="Q79" s="333"/>
      <c r="R79" s="333"/>
      <c r="S79" s="333"/>
      <c r="T79" s="124" t="s">
        <v>1446</v>
      </c>
      <c r="U79" s="130">
        <v>44872</v>
      </c>
      <c r="V79" s="121" t="s">
        <v>1284</v>
      </c>
      <c r="W79" s="161" t="s">
        <v>1278</v>
      </c>
      <c r="X79" s="161" t="s">
        <v>1278</v>
      </c>
      <c r="Y79" s="161" t="s">
        <v>1278</v>
      </c>
      <c r="Z79" s="98">
        <v>44872</v>
      </c>
      <c r="AA79" s="97" t="s">
        <v>1284</v>
      </c>
      <c r="AB79" s="106" t="s">
        <v>1280</v>
      </c>
      <c r="AC79" s="107" t="s">
        <v>1280</v>
      </c>
      <c r="AD79" s="106" t="s">
        <v>2267</v>
      </c>
      <c r="AE79" s="108" t="s">
        <v>1280</v>
      </c>
      <c r="AF79" s="109" t="s">
        <v>1280</v>
      </c>
      <c r="AG79" s="109" t="s">
        <v>1280</v>
      </c>
      <c r="AH79" s="109" t="s">
        <v>1280</v>
      </c>
      <c r="AI79" s="143" t="s">
        <v>1278</v>
      </c>
      <c r="AJ79" s="143" t="s">
        <v>1278</v>
      </c>
      <c r="AK79" s="143" t="s">
        <v>1278</v>
      </c>
      <c r="AL79" s="148" t="s">
        <v>1278</v>
      </c>
      <c r="AM79" s="143" t="s">
        <v>1278</v>
      </c>
      <c r="AN79" s="110" t="s">
        <v>1284</v>
      </c>
      <c r="AO79" s="144" t="s">
        <v>1278</v>
      </c>
      <c r="AP79" s="144" t="s">
        <v>1278</v>
      </c>
      <c r="AQ79" s="144" t="s">
        <v>1278</v>
      </c>
      <c r="AR79" s="144" t="s">
        <v>1278</v>
      </c>
      <c r="AS79" s="144" t="s">
        <v>1278</v>
      </c>
      <c r="AT79" s="111" t="s">
        <v>1280</v>
      </c>
      <c r="AU79" s="112">
        <v>44872</v>
      </c>
      <c r="AV79" s="113" t="s">
        <v>1284</v>
      </c>
      <c r="AW79" s="131">
        <v>44872</v>
      </c>
      <c r="AX79" s="107" t="s">
        <v>1284</v>
      </c>
      <c r="AY79" s="132">
        <v>44872</v>
      </c>
      <c r="AZ79" s="133" t="s">
        <v>1284</v>
      </c>
      <c r="BA79" s="130">
        <v>44873</v>
      </c>
      <c r="BB79" s="124" t="s">
        <v>1370</v>
      </c>
      <c r="BC79" s="109" t="s">
        <v>2268</v>
      </c>
      <c r="BD79" s="123">
        <v>48906</v>
      </c>
      <c r="BE79" s="109" t="s">
        <v>1287</v>
      </c>
    </row>
    <row r="80" spans="1:57" s="122" customFormat="1" x14ac:dyDescent="0.3">
      <c r="A80" s="134" t="s">
        <v>67</v>
      </c>
      <c r="B80" s="126" t="s">
        <v>2016</v>
      </c>
      <c r="C80" s="109" t="s">
        <v>2021</v>
      </c>
      <c r="D80" s="98">
        <v>44846</v>
      </c>
      <c r="E80" s="98">
        <v>44868</v>
      </c>
      <c r="F80" s="97">
        <v>20809</v>
      </c>
      <c r="G80" s="127" t="s">
        <v>1278</v>
      </c>
      <c r="H80" s="127" t="s">
        <v>1278</v>
      </c>
      <c r="I80" s="127" t="s">
        <v>1278</v>
      </c>
      <c r="J80" s="127" t="s">
        <v>1278</v>
      </c>
      <c r="K80" s="127" t="s">
        <v>1278</v>
      </c>
      <c r="L80" s="127" t="s">
        <v>1278</v>
      </c>
      <c r="M80" s="128">
        <v>44872</v>
      </c>
      <c r="N80" s="129" t="s">
        <v>1284</v>
      </c>
      <c r="O80" s="330" t="s">
        <v>1280</v>
      </c>
      <c r="P80" s="333"/>
      <c r="Q80" s="333"/>
      <c r="R80" s="333"/>
      <c r="S80" s="333"/>
      <c r="T80" s="124" t="s">
        <v>1446</v>
      </c>
      <c r="U80" s="130">
        <v>44872</v>
      </c>
      <c r="V80" s="121" t="s">
        <v>1284</v>
      </c>
      <c r="W80" s="161" t="s">
        <v>1278</v>
      </c>
      <c r="X80" s="161" t="s">
        <v>1278</v>
      </c>
      <c r="Y80" s="161" t="s">
        <v>1278</v>
      </c>
      <c r="Z80" s="98">
        <v>44872</v>
      </c>
      <c r="AA80" s="97" t="s">
        <v>1284</v>
      </c>
      <c r="AB80" s="106" t="s">
        <v>1280</v>
      </c>
      <c r="AC80" s="107" t="s">
        <v>1280</v>
      </c>
      <c r="AD80" s="106" t="s">
        <v>2269</v>
      </c>
      <c r="AE80" s="108" t="s">
        <v>1280</v>
      </c>
      <c r="AF80" s="109" t="s">
        <v>1280</v>
      </c>
      <c r="AG80" s="109" t="s">
        <v>1280</v>
      </c>
      <c r="AH80" s="109" t="s">
        <v>1280</v>
      </c>
      <c r="AI80" s="143" t="s">
        <v>1278</v>
      </c>
      <c r="AJ80" s="143" t="s">
        <v>1278</v>
      </c>
      <c r="AK80" s="143" t="s">
        <v>1278</v>
      </c>
      <c r="AL80" s="148" t="s">
        <v>1278</v>
      </c>
      <c r="AM80" s="143" t="s">
        <v>1278</v>
      </c>
      <c r="AN80" s="110" t="s">
        <v>1284</v>
      </c>
      <c r="AO80" s="144" t="s">
        <v>1278</v>
      </c>
      <c r="AP80" s="144" t="s">
        <v>1278</v>
      </c>
      <c r="AQ80" s="144" t="s">
        <v>1278</v>
      </c>
      <c r="AR80" s="144" t="s">
        <v>1278</v>
      </c>
      <c r="AS80" s="144" t="s">
        <v>1278</v>
      </c>
      <c r="AT80" s="111" t="s">
        <v>1280</v>
      </c>
      <c r="AU80" s="112">
        <v>44872</v>
      </c>
      <c r="AV80" s="113" t="s">
        <v>1284</v>
      </c>
      <c r="AW80" s="131">
        <v>44872</v>
      </c>
      <c r="AX80" s="107" t="s">
        <v>1284</v>
      </c>
      <c r="AY80" s="132">
        <v>44872</v>
      </c>
      <c r="AZ80" s="133" t="s">
        <v>1284</v>
      </c>
      <c r="BA80" s="130">
        <v>44873</v>
      </c>
      <c r="BB80" s="124" t="s">
        <v>1370</v>
      </c>
      <c r="BC80" s="109" t="s">
        <v>2270</v>
      </c>
      <c r="BD80" s="123">
        <v>49271</v>
      </c>
      <c r="BE80" s="109" t="s">
        <v>1287</v>
      </c>
    </row>
    <row r="81" spans="1:57" s="122" customFormat="1" x14ac:dyDescent="0.3">
      <c r="A81" s="134" t="s">
        <v>69</v>
      </c>
      <c r="B81" s="126" t="s">
        <v>2018</v>
      </c>
      <c r="C81" s="109" t="s">
        <v>2021</v>
      </c>
      <c r="D81" s="98">
        <v>44846</v>
      </c>
      <c r="E81" s="98">
        <v>44868</v>
      </c>
      <c r="F81" s="97">
        <v>20809</v>
      </c>
      <c r="G81" s="127" t="s">
        <v>1278</v>
      </c>
      <c r="H81" s="127" t="s">
        <v>1278</v>
      </c>
      <c r="I81" s="127" t="s">
        <v>1278</v>
      </c>
      <c r="J81" s="127" t="s">
        <v>1278</v>
      </c>
      <c r="K81" s="127" t="s">
        <v>1278</v>
      </c>
      <c r="L81" s="127" t="s">
        <v>1278</v>
      </c>
      <c r="M81" s="128">
        <v>44872</v>
      </c>
      <c r="N81" s="129" t="s">
        <v>1284</v>
      </c>
      <c r="O81" s="330" t="s">
        <v>1280</v>
      </c>
      <c r="P81" s="333"/>
      <c r="Q81" s="333"/>
      <c r="R81" s="333"/>
      <c r="S81" s="333"/>
      <c r="T81" s="124" t="s">
        <v>1446</v>
      </c>
      <c r="U81" s="130">
        <v>44872</v>
      </c>
      <c r="V81" s="121" t="s">
        <v>1284</v>
      </c>
      <c r="W81" s="161" t="s">
        <v>1278</v>
      </c>
      <c r="X81" s="161" t="s">
        <v>1278</v>
      </c>
      <c r="Y81" s="161" t="s">
        <v>1278</v>
      </c>
      <c r="Z81" s="98">
        <v>44872</v>
      </c>
      <c r="AA81" s="97" t="s">
        <v>1284</v>
      </c>
      <c r="AB81" s="106" t="s">
        <v>1280</v>
      </c>
      <c r="AC81" s="107" t="s">
        <v>1280</v>
      </c>
      <c r="AD81" s="106" t="s">
        <v>2271</v>
      </c>
      <c r="AE81" s="108" t="s">
        <v>1280</v>
      </c>
      <c r="AF81" s="109" t="s">
        <v>1280</v>
      </c>
      <c r="AG81" s="109" t="s">
        <v>1280</v>
      </c>
      <c r="AH81" s="109" t="s">
        <v>1280</v>
      </c>
      <c r="AI81" s="143" t="s">
        <v>1278</v>
      </c>
      <c r="AJ81" s="143" t="s">
        <v>1278</v>
      </c>
      <c r="AK81" s="143" t="s">
        <v>1278</v>
      </c>
      <c r="AL81" s="148" t="s">
        <v>1278</v>
      </c>
      <c r="AM81" s="143" t="s">
        <v>1278</v>
      </c>
      <c r="AN81" s="110" t="s">
        <v>1284</v>
      </c>
      <c r="AO81" s="144" t="s">
        <v>1278</v>
      </c>
      <c r="AP81" s="144" t="s">
        <v>1278</v>
      </c>
      <c r="AQ81" s="144" t="s">
        <v>1278</v>
      </c>
      <c r="AR81" s="144" t="s">
        <v>1278</v>
      </c>
      <c r="AS81" s="144" t="s">
        <v>1278</v>
      </c>
      <c r="AT81" s="111" t="s">
        <v>1280</v>
      </c>
      <c r="AU81" s="112">
        <v>44872</v>
      </c>
      <c r="AV81" s="113" t="s">
        <v>1284</v>
      </c>
      <c r="AW81" s="131">
        <v>44872</v>
      </c>
      <c r="AX81" s="107" t="s">
        <v>1284</v>
      </c>
      <c r="AY81" s="132">
        <v>44872</v>
      </c>
      <c r="AZ81" s="133" t="s">
        <v>1284</v>
      </c>
      <c r="BA81" s="130">
        <v>44873</v>
      </c>
      <c r="BB81" s="124" t="s">
        <v>1370</v>
      </c>
      <c r="BC81" s="109" t="s">
        <v>2272</v>
      </c>
      <c r="BD81" s="123">
        <v>49636</v>
      </c>
      <c r="BE81" s="109" t="s">
        <v>1287</v>
      </c>
    </row>
    <row r="82" spans="1:57" s="122" customFormat="1" x14ac:dyDescent="0.3">
      <c r="A82" s="134" t="s">
        <v>172</v>
      </c>
      <c r="B82" s="126" t="s">
        <v>2071</v>
      </c>
      <c r="C82" s="109" t="s">
        <v>2021</v>
      </c>
      <c r="D82" s="98">
        <v>44845</v>
      </c>
      <c r="E82" s="98">
        <v>44867</v>
      </c>
      <c r="F82" s="97">
        <v>20809</v>
      </c>
      <c r="G82" s="127" t="s">
        <v>1278</v>
      </c>
      <c r="H82" s="127" t="s">
        <v>1278</v>
      </c>
      <c r="I82" s="127" t="s">
        <v>1278</v>
      </c>
      <c r="J82" s="127" t="s">
        <v>1278</v>
      </c>
      <c r="K82" s="127" t="s">
        <v>1278</v>
      </c>
      <c r="L82" s="127" t="s">
        <v>1278</v>
      </c>
      <c r="M82" s="128">
        <v>44872</v>
      </c>
      <c r="N82" s="129" t="s">
        <v>1284</v>
      </c>
      <c r="O82" s="330" t="s">
        <v>1280</v>
      </c>
      <c r="P82" s="333"/>
      <c r="Q82" s="333"/>
      <c r="R82" s="333"/>
      <c r="S82" s="333"/>
      <c r="T82" s="124" t="s">
        <v>1446</v>
      </c>
      <c r="U82" s="130">
        <v>44872</v>
      </c>
      <c r="V82" s="121" t="s">
        <v>1284</v>
      </c>
      <c r="W82" s="161" t="s">
        <v>1278</v>
      </c>
      <c r="X82" s="161" t="s">
        <v>1278</v>
      </c>
      <c r="Y82" s="161" t="s">
        <v>1278</v>
      </c>
      <c r="Z82" s="98">
        <v>44872</v>
      </c>
      <c r="AA82" s="97" t="s">
        <v>1284</v>
      </c>
      <c r="AB82" s="106" t="s">
        <v>1280</v>
      </c>
      <c r="AC82" s="107" t="s">
        <v>1280</v>
      </c>
      <c r="AD82" s="106" t="s">
        <v>2273</v>
      </c>
      <c r="AE82" s="108" t="s">
        <v>1280</v>
      </c>
      <c r="AF82" s="109" t="s">
        <v>1280</v>
      </c>
      <c r="AG82" s="109" t="s">
        <v>1280</v>
      </c>
      <c r="AH82" s="109" t="s">
        <v>1280</v>
      </c>
      <c r="AI82" s="143" t="s">
        <v>1278</v>
      </c>
      <c r="AJ82" s="143" t="s">
        <v>1278</v>
      </c>
      <c r="AK82" s="143" t="s">
        <v>1278</v>
      </c>
      <c r="AL82" s="148" t="s">
        <v>1278</v>
      </c>
      <c r="AM82" s="143" t="s">
        <v>1278</v>
      </c>
      <c r="AN82" s="110" t="s">
        <v>1284</v>
      </c>
      <c r="AO82" s="144" t="s">
        <v>1278</v>
      </c>
      <c r="AP82" s="144" t="s">
        <v>1278</v>
      </c>
      <c r="AQ82" s="144" t="s">
        <v>1278</v>
      </c>
      <c r="AR82" s="144" t="s">
        <v>1278</v>
      </c>
      <c r="AS82" s="144" t="s">
        <v>1278</v>
      </c>
      <c r="AT82" s="111" t="s">
        <v>1280</v>
      </c>
      <c r="AU82" s="112">
        <v>44872</v>
      </c>
      <c r="AV82" s="113" t="s">
        <v>1284</v>
      </c>
      <c r="AW82" s="131">
        <v>44872</v>
      </c>
      <c r="AX82" s="107" t="s">
        <v>1284</v>
      </c>
      <c r="AY82" s="132">
        <v>44872</v>
      </c>
      <c r="AZ82" s="133" t="s">
        <v>1284</v>
      </c>
      <c r="BA82" s="130">
        <v>44873</v>
      </c>
      <c r="BB82" s="124" t="s">
        <v>1370</v>
      </c>
      <c r="BC82" s="109" t="s">
        <v>2274</v>
      </c>
      <c r="BD82" s="123">
        <v>50002</v>
      </c>
      <c r="BE82" s="109" t="s">
        <v>1287</v>
      </c>
    </row>
    <row r="83" spans="1:57" s="122" customFormat="1" x14ac:dyDescent="0.3">
      <c r="A83" s="134" t="s">
        <v>174</v>
      </c>
      <c r="B83" s="126" t="s">
        <v>2074</v>
      </c>
      <c r="C83" s="109" t="s">
        <v>2021</v>
      </c>
      <c r="D83" s="98">
        <v>44845</v>
      </c>
      <c r="E83" s="98">
        <v>44867</v>
      </c>
      <c r="F83" s="97">
        <v>20809</v>
      </c>
      <c r="G83" s="127" t="s">
        <v>1278</v>
      </c>
      <c r="H83" s="127" t="s">
        <v>1278</v>
      </c>
      <c r="I83" s="127" t="s">
        <v>1278</v>
      </c>
      <c r="J83" s="127" t="s">
        <v>1278</v>
      </c>
      <c r="K83" s="127" t="s">
        <v>1278</v>
      </c>
      <c r="L83" s="127" t="s">
        <v>1278</v>
      </c>
      <c r="M83" s="128">
        <v>44872</v>
      </c>
      <c r="N83" s="129" t="s">
        <v>1284</v>
      </c>
      <c r="O83" s="330" t="s">
        <v>1280</v>
      </c>
      <c r="P83" s="333"/>
      <c r="Q83" s="333"/>
      <c r="R83" s="333"/>
      <c r="S83" s="333"/>
      <c r="T83" s="124" t="s">
        <v>1446</v>
      </c>
      <c r="U83" s="130">
        <v>44872</v>
      </c>
      <c r="V83" s="121" t="s">
        <v>1284</v>
      </c>
      <c r="W83" s="161" t="s">
        <v>1278</v>
      </c>
      <c r="X83" s="161" t="s">
        <v>1278</v>
      </c>
      <c r="Y83" s="161" t="s">
        <v>1278</v>
      </c>
      <c r="Z83" s="98">
        <v>44872</v>
      </c>
      <c r="AA83" s="97" t="s">
        <v>1284</v>
      </c>
      <c r="AB83" s="106" t="s">
        <v>1280</v>
      </c>
      <c r="AC83" s="107" t="s">
        <v>1280</v>
      </c>
      <c r="AD83" s="106" t="s">
        <v>2275</v>
      </c>
      <c r="AE83" s="108" t="s">
        <v>1280</v>
      </c>
      <c r="AF83" s="109" t="s">
        <v>1280</v>
      </c>
      <c r="AG83" s="109" t="s">
        <v>1280</v>
      </c>
      <c r="AH83" s="109" t="s">
        <v>1280</v>
      </c>
      <c r="AI83" s="143" t="s">
        <v>1278</v>
      </c>
      <c r="AJ83" s="143" t="s">
        <v>1278</v>
      </c>
      <c r="AK83" s="143" t="s">
        <v>1278</v>
      </c>
      <c r="AL83" s="148" t="s">
        <v>1278</v>
      </c>
      <c r="AM83" s="143" t="s">
        <v>1278</v>
      </c>
      <c r="AN83" s="110" t="s">
        <v>1284</v>
      </c>
      <c r="AO83" s="144" t="s">
        <v>1278</v>
      </c>
      <c r="AP83" s="144" t="s">
        <v>1278</v>
      </c>
      <c r="AQ83" s="144" t="s">
        <v>1278</v>
      </c>
      <c r="AR83" s="144" t="s">
        <v>1278</v>
      </c>
      <c r="AS83" s="144" t="s">
        <v>1278</v>
      </c>
      <c r="AT83" s="111" t="s">
        <v>1280</v>
      </c>
      <c r="AU83" s="112">
        <v>44872</v>
      </c>
      <c r="AV83" s="113" t="s">
        <v>1284</v>
      </c>
      <c r="AW83" s="131">
        <v>44872</v>
      </c>
      <c r="AX83" s="107" t="s">
        <v>1284</v>
      </c>
      <c r="AY83" s="132">
        <v>44872</v>
      </c>
      <c r="AZ83" s="133" t="s">
        <v>1284</v>
      </c>
      <c r="BA83" s="130">
        <v>44873</v>
      </c>
      <c r="BB83" s="124" t="s">
        <v>1370</v>
      </c>
      <c r="BC83" s="109" t="s">
        <v>2276</v>
      </c>
      <c r="BD83" s="123">
        <v>50367</v>
      </c>
      <c r="BE83" s="109" t="s">
        <v>1287</v>
      </c>
    </row>
    <row r="84" spans="1:57" s="122" customFormat="1" x14ac:dyDescent="0.3">
      <c r="A84" s="134" t="s">
        <v>176</v>
      </c>
      <c r="B84" s="126" t="s">
        <v>2077</v>
      </c>
      <c r="C84" s="109" t="s">
        <v>2021</v>
      </c>
      <c r="D84" s="98">
        <v>44845</v>
      </c>
      <c r="E84" s="98">
        <v>44867</v>
      </c>
      <c r="F84" s="97">
        <v>20809</v>
      </c>
      <c r="G84" s="127" t="s">
        <v>1278</v>
      </c>
      <c r="H84" s="127" t="s">
        <v>1278</v>
      </c>
      <c r="I84" s="127" t="s">
        <v>1278</v>
      </c>
      <c r="J84" s="127" t="s">
        <v>1278</v>
      </c>
      <c r="K84" s="127" t="s">
        <v>1278</v>
      </c>
      <c r="L84" s="127" t="s">
        <v>1278</v>
      </c>
      <c r="M84" s="128">
        <v>44872</v>
      </c>
      <c r="N84" s="129" t="s">
        <v>1284</v>
      </c>
      <c r="O84" s="330" t="s">
        <v>1280</v>
      </c>
      <c r="P84" s="333"/>
      <c r="Q84" s="333"/>
      <c r="R84" s="333"/>
      <c r="S84" s="333"/>
      <c r="T84" s="124" t="s">
        <v>1446</v>
      </c>
      <c r="U84" s="130">
        <v>44872</v>
      </c>
      <c r="V84" s="121" t="s">
        <v>1284</v>
      </c>
      <c r="W84" s="161" t="s">
        <v>1278</v>
      </c>
      <c r="X84" s="161" t="s">
        <v>1278</v>
      </c>
      <c r="Y84" s="161" t="s">
        <v>1278</v>
      </c>
      <c r="Z84" s="98">
        <v>44872</v>
      </c>
      <c r="AA84" s="97" t="s">
        <v>1284</v>
      </c>
      <c r="AB84" s="106" t="s">
        <v>1280</v>
      </c>
      <c r="AC84" s="107" t="s">
        <v>1280</v>
      </c>
      <c r="AD84" s="106" t="s">
        <v>2277</v>
      </c>
      <c r="AE84" s="108" t="s">
        <v>1280</v>
      </c>
      <c r="AF84" s="109" t="s">
        <v>1280</v>
      </c>
      <c r="AG84" s="109" t="s">
        <v>1280</v>
      </c>
      <c r="AH84" s="109" t="s">
        <v>1280</v>
      </c>
      <c r="AI84" s="143" t="s">
        <v>1278</v>
      </c>
      <c r="AJ84" s="143" t="s">
        <v>1278</v>
      </c>
      <c r="AK84" s="143" t="s">
        <v>1278</v>
      </c>
      <c r="AL84" s="148" t="s">
        <v>1278</v>
      </c>
      <c r="AM84" s="143" t="s">
        <v>1278</v>
      </c>
      <c r="AN84" s="110" t="s">
        <v>1284</v>
      </c>
      <c r="AO84" s="144" t="s">
        <v>1278</v>
      </c>
      <c r="AP84" s="144" t="s">
        <v>1278</v>
      </c>
      <c r="AQ84" s="144" t="s">
        <v>1278</v>
      </c>
      <c r="AR84" s="144" t="s">
        <v>1278</v>
      </c>
      <c r="AS84" s="144" t="s">
        <v>1278</v>
      </c>
      <c r="AT84" s="111" t="s">
        <v>1280</v>
      </c>
      <c r="AU84" s="112">
        <v>44872</v>
      </c>
      <c r="AV84" s="113" t="s">
        <v>1284</v>
      </c>
      <c r="AW84" s="131">
        <v>44872</v>
      </c>
      <c r="AX84" s="107" t="s">
        <v>1284</v>
      </c>
      <c r="AY84" s="132">
        <v>44872</v>
      </c>
      <c r="AZ84" s="133" t="s">
        <v>1284</v>
      </c>
      <c r="BA84" s="130">
        <v>44873</v>
      </c>
      <c r="BB84" s="124" t="s">
        <v>1370</v>
      </c>
      <c r="BC84" s="109" t="s">
        <v>2278</v>
      </c>
      <c r="BD84" s="123">
        <v>50732</v>
      </c>
      <c r="BE84" s="109" t="s">
        <v>1287</v>
      </c>
    </row>
    <row r="85" spans="1:57" s="122" customFormat="1" x14ac:dyDescent="0.3">
      <c r="A85" s="134" t="s">
        <v>31</v>
      </c>
      <c r="B85" s="126" t="s">
        <v>2005</v>
      </c>
      <c r="C85" s="109" t="s">
        <v>1401</v>
      </c>
      <c r="D85" s="98">
        <v>44787</v>
      </c>
      <c r="E85" s="98">
        <v>44862</v>
      </c>
      <c r="F85" s="97">
        <v>20708</v>
      </c>
      <c r="G85" s="127" t="s">
        <v>1278</v>
      </c>
      <c r="H85" s="127" t="s">
        <v>1278</v>
      </c>
      <c r="I85" s="127" t="s">
        <v>1278</v>
      </c>
      <c r="J85" s="127" t="s">
        <v>1278</v>
      </c>
      <c r="K85" s="127" t="s">
        <v>1278</v>
      </c>
      <c r="L85" s="127" t="s">
        <v>1278</v>
      </c>
      <c r="M85" s="128">
        <v>44880</v>
      </c>
      <c r="N85" s="129" t="s">
        <v>1284</v>
      </c>
      <c r="O85" s="125" t="s">
        <v>1278</v>
      </c>
      <c r="P85" s="125" t="s">
        <v>1278</v>
      </c>
      <c r="Q85" s="125" t="s">
        <v>1278</v>
      </c>
      <c r="R85" s="125" t="s">
        <v>1278</v>
      </c>
      <c r="S85" s="125" t="s">
        <v>1278</v>
      </c>
      <c r="T85" s="124" t="s">
        <v>2221</v>
      </c>
      <c r="U85" s="130">
        <v>44880</v>
      </c>
      <c r="V85" s="121" t="s">
        <v>1284</v>
      </c>
      <c r="W85" s="349" t="s">
        <v>1280</v>
      </c>
      <c r="X85" s="350"/>
      <c r="Y85" s="351"/>
      <c r="Z85" s="98">
        <v>44880</v>
      </c>
      <c r="AA85" s="97" t="s">
        <v>1284</v>
      </c>
      <c r="AB85" s="106" t="s">
        <v>2279</v>
      </c>
      <c r="AC85" s="107" t="s">
        <v>2280</v>
      </c>
      <c r="AD85" s="106" t="s">
        <v>2281</v>
      </c>
      <c r="AE85" s="108" t="s">
        <v>2282</v>
      </c>
      <c r="AF85" s="143" t="s">
        <v>1278</v>
      </c>
      <c r="AG85" s="143" t="s">
        <v>1278</v>
      </c>
      <c r="AH85" s="109" t="s">
        <v>1280</v>
      </c>
      <c r="AI85" s="143" t="s">
        <v>1278</v>
      </c>
      <c r="AJ85" s="143" t="s">
        <v>1278</v>
      </c>
      <c r="AK85" s="143" t="s">
        <v>1278</v>
      </c>
      <c r="AL85" s="148" t="s">
        <v>1278</v>
      </c>
      <c r="AM85" s="143" t="s">
        <v>1278</v>
      </c>
      <c r="AN85" s="110" t="s">
        <v>1284</v>
      </c>
      <c r="AO85" s="144" t="s">
        <v>1278</v>
      </c>
      <c r="AP85" s="144" t="s">
        <v>1278</v>
      </c>
      <c r="AQ85" s="144" t="s">
        <v>1278</v>
      </c>
      <c r="AR85" s="144" t="s">
        <v>1278</v>
      </c>
      <c r="AS85" s="144" t="s">
        <v>1278</v>
      </c>
      <c r="AT85" s="111" t="s">
        <v>1280</v>
      </c>
      <c r="AU85" s="112">
        <v>44880</v>
      </c>
      <c r="AV85" s="113" t="s">
        <v>1284</v>
      </c>
      <c r="AW85" s="131">
        <v>44880</v>
      </c>
      <c r="AX85" s="107" t="s">
        <v>1284</v>
      </c>
      <c r="AY85" s="132">
        <v>44880</v>
      </c>
      <c r="AZ85" s="133" t="s">
        <v>1284</v>
      </c>
      <c r="BA85" s="130">
        <v>44881</v>
      </c>
      <c r="BB85" s="124" t="s">
        <v>1370</v>
      </c>
      <c r="BC85" s="109" t="s">
        <v>2283</v>
      </c>
      <c r="BD85" s="123">
        <v>51097</v>
      </c>
      <c r="BE85" s="109" t="s">
        <v>1287</v>
      </c>
    </row>
    <row r="86" spans="1:57" s="122" customFormat="1" x14ac:dyDescent="0.3">
      <c r="A86" s="134" t="s">
        <v>135</v>
      </c>
      <c r="B86" s="126" t="s">
        <v>2020</v>
      </c>
      <c r="C86" s="109" t="s">
        <v>2021</v>
      </c>
      <c r="D86" s="98">
        <v>44890</v>
      </c>
      <c r="E86" s="98">
        <v>44902</v>
      </c>
      <c r="F86" s="97">
        <v>20898</v>
      </c>
      <c r="G86" s="127" t="s">
        <v>1278</v>
      </c>
      <c r="H86" s="127" t="s">
        <v>1278</v>
      </c>
      <c r="I86" s="127" t="s">
        <v>1278</v>
      </c>
      <c r="J86" s="127" t="s">
        <v>1278</v>
      </c>
      <c r="K86" s="127" t="s">
        <v>1278</v>
      </c>
      <c r="L86" s="127" t="s">
        <v>1278</v>
      </c>
      <c r="M86" s="128">
        <v>44902</v>
      </c>
      <c r="N86" s="129" t="s">
        <v>1284</v>
      </c>
      <c r="O86" s="330" t="s">
        <v>1280</v>
      </c>
      <c r="P86" s="333"/>
      <c r="Q86" s="333"/>
      <c r="R86" s="333"/>
      <c r="S86" s="333"/>
      <c r="T86" s="124" t="s">
        <v>1446</v>
      </c>
      <c r="U86" s="130">
        <v>44902</v>
      </c>
      <c r="V86" s="121" t="s">
        <v>1284</v>
      </c>
      <c r="W86" s="161" t="s">
        <v>1278</v>
      </c>
      <c r="X86" s="161" t="s">
        <v>1278</v>
      </c>
      <c r="Y86" s="161" t="s">
        <v>1278</v>
      </c>
      <c r="Z86" s="98">
        <v>44902</v>
      </c>
      <c r="AA86" s="97" t="s">
        <v>1284</v>
      </c>
      <c r="AB86" s="106" t="s">
        <v>1280</v>
      </c>
      <c r="AC86" s="107" t="s">
        <v>1280</v>
      </c>
      <c r="AD86" s="106" t="s">
        <v>2284</v>
      </c>
      <c r="AE86" s="108" t="s">
        <v>1280</v>
      </c>
      <c r="AF86" s="109" t="s">
        <v>1280</v>
      </c>
      <c r="AG86" s="109" t="s">
        <v>1280</v>
      </c>
      <c r="AH86" s="109" t="s">
        <v>1280</v>
      </c>
      <c r="AI86" s="143" t="s">
        <v>1278</v>
      </c>
      <c r="AJ86" s="143" t="s">
        <v>1278</v>
      </c>
      <c r="AK86" s="143" t="s">
        <v>1278</v>
      </c>
      <c r="AL86" s="148" t="s">
        <v>1278</v>
      </c>
      <c r="AM86" s="143" t="s">
        <v>1278</v>
      </c>
      <c r="AN86" s="110" t="s">
        <v>1284</v>
      </c>
      <c r="AO86" s="144" t="s">
        <v>1278</v>
      </c>
      <c r="AP86" s="144" t="s">
        <v>1278</v>
      </c>
      <c r="AQ86" s="144" t="s">
        <v>1278</v>
      </c>
      <c r="AR86" s="144" t="s">
        <v>1278</v>
      </c>
      <c r="AS86" s="144" t="s">
        <v>1278</v>
      </c>
      <c r="AT86" s="111" t="s">
        <v>1280</v>
      </c>
      <c r="AU86" s="112">
        <v>44902</v>
      </c>
      <c r="AV86" s="113" t="s">
        <v>1284</v>
      </c>
      <c r="AW86" s="131">
        <v>44902</v>
      </c>
      <c r="AX86" s="107" t="s">
        <v>1284</v>
      </c>
      <c r="AY86" s="132">
        <v>44902</v>
      </c>
      <c r="AZ86" s="133" t="s">
        <v>1284</v>
      </c>
      <c r="BA86" s="130">
        <v>44907</v>
      </c>
      <c r="BB86" s="124" t="s">
        <v>1370</v>
      </c>
      <c r="BC86" s="109" t="s">
        <v>2285</v>
      </c>
      <c r="BD86" s="123">
        <v>44952</v>
      </c>
      <c r="BE86" s="109" t="s">
        <v>1287</v>
      </c>
    </row>
    <row r="87" spans="1:57" s="122" customFormat="1" x14ac:dyDescent="0.3">
      <c r="A87" s="134" t="s">
        <v>27</v>
      </c>
      <c r="B87" s="126" t="s">
        <v>2024</v>
      </c>
      <c r="C87" s="109" t="s">
        <v>2021</v>
      </c>
      <c r="D87" s="98">
        <v>44889</v>
      </c>
      <c r="E87" s="98">
        <v>44902</v>
      </c>
      <c r="F87" s="97">
        <v>20898</v>
      </c>
      <c r="G87" s="127" t="s">
        <v>1278</v>
      </c>
      <c r="H87" s="127" t="s">
        <v>1278</v>
      </c>
      <c r="I87" s="127" t="s">
        <v>1278</v>
      </c>
      <c r="J87" s="127" t="s">
        <v>1278</v>
      </c>
      <c r="K87" s="127" t="s">
        <v>1278</v>
      </c>
      <c r="L87" s="127" t="s">
        <v>1278</v>
      </c>
      <c r="M87" s="128">
        <v>44902</v>
      </c>
      <c r="N87" s="129" t="s">
        <v>1284</v>
      </c>
      <c r="O87" s="330" t="s">
        <v>1280</v>
      </c>
      <c r="P87" s="333"/>
      <c r="Q87" s="333"/>
      <c r="R87" s="333"/>
      <c r="S87" s="333"/>
      <c r="T87" s="124" t="s">
        <v>1446</v>
      </c>
      <c r="U87" s="130">
        <v>44902</v>
      </c>
      <c r="V87" s="121" t="s">
        <v>1284</v>
      </c>
      <c r="W87" s="161" t="s">
        <v>1278</v>
      </c>
      <c r="X87" s="161" t="s">
        <v>1278</v>
      </c>
      <c r="Y87" s="161" t="s">
        <v>1278</v>
      </c>
      <c r="Z87" s="98">
        <v>44902</v>
      </c>
      <c r="AA87" s="97" t="s">
        <v>1284</v>
      </c>
      <c r="AB87" s="106" t="s">
        <v>1280</v>
      </c>
      <c r="AC87" s="107" t="s">
        <v>1280</v>
      </c>
      <c r="AD87" s="106" t="s">
        <v>2286</v>
      </c>
      <c r="AE87" s="108" t="s">
        <v>1280</v>
      </c>
      <c r="AF87" s="109" t="s">
        <v>1280</v>
      </c>
      <c r="AG87" s="109" t="s">
        <v>1280</v>
      </c>
      <c r="AH87" s="109" t="s">
        <v>1280</v>
      </c>
      <c r="AI87" s="143" t="s">
        <v>1278</v>
      </c>
      <c r="AJ87" s="143" t="s">
        <v>1278</v>
      </c>
      <c r="AK87" s="143" t="s">
        <v>1278</v>
      </c>
      <c r="AL87" s="148" t="s">
        <v>1278</v>
      </c>
      <c r="AM87" s="143" t="s">
        <v>1278</v>
      </c>
      <c r="AN87" s="110" t="s">
        <v>1284</v>
      </c>
      <c r="AO87" s="144" t="s">
        <v>1278</v>
      </c>
      <c r="AP87" s="144" t="s">
        <v>1278</v>
      </c>
      <c r="AQ87" s="144" t="s">
        <v>1278</v>
      </c>
      <c r="AR87" s="144" t="s">
        <v>1278</v>
      </c>
      <c r="AS87" s="144" t="s">
        <v>1278</v>
      </c>
      <c r="AT87" s="111" t="s">
        <v>1280</v>
      </c>
      <c r="AU87" s="112">
        <v>44902</v>
      </c>
      <c r="AV87" s="113" t="s">
        <v>1284</v>
      </c>
      <c r="AW87" s="131">
        <v>44902</v>
      </c>
      <c r="AX87" s="107" t="s">
        <v>1284</v>
      </c>
      <c r="AY87" s="132">
        <v>44902</v>
      </c>
      <c r="AZ87" s="133" t="s">
        <v>1284</v>
      </c>
      <c r="BA87" s="130">
        <v>44907</v>
      </c>
      <c r="BB87" s="124" t="s">
        <v>1370</v>
      </c>
      <c r="BC87" s="109" t="s">
        <v>2287</v>
      </c>
      <c r="BD87" s="123">
        <v>44952</v>
      </c>
      <c r="BE87" s="109" t="s">
        <v>1287</v>
      </c>
    </row>
    <row r="88" spans="1:57" s="122" customFormat="1" x14ac:dyDescent="0.3">
      <c r="A88" s="134" t="s">
        <v>140</v>
      </c>
      <c r="B88" s="126" t="s">
        <v>2027</v>
      </c>
      <c r="C88" s="109" t="s">
        <v>2021</v>
      </c>
      <c r="D88" s="98">
        <v>44890</v>
      </c>
      <c r="E88" s="98">
        <v>44902</v>
      </c>
      <c r="F88" s="97">
        <v>20898</v>
      </c>
      <c r="G88" s="127" t="s">
        <v>1278</v>
      </c>
      <c r="H88" s="127" t="s">
        <v>1278</v>
      </c>
      <c r="I88" s="127" t="s">
        <v>1278</v>
      </c>
      <c r="J88" s="127" t="s">
        <v>1278</v>
      </c>
      <c r="K88" s="127" t="s">
        <v>1278</v>
      </c>
      <c r="L88" s="127" t="s">
        <v>1278</v>
      </c>
      <c r="M88" s="128">
        <v>44902</v>
      </c>
      <c r="N88" s="129" t="s">
        <v>1284</v>
      </c>
      <c r="O88" s="330" t="s">
        <v>1280</v>
      </c>
      <c r="P88" s="333"/>
      <c r="Q88" s="333"/>
      <c r="R88" s="333"/>
      <c r="S88" s="333"/>
      <c r="T88" s="124" t="s">
        <v>1446</v>
      </c>
      <c r="U88" s="130">
        <v>44902</v>
      </c>
      <c r="V88" s="121" t="s">
        <v>1284</v>
      </c>
      <c r="W88" s="161" t="s">
        <v>1278</v>
      </c>
      <c r="X88" s="161" t="s">
        <v>1278</v>
      </c>
      <c r="Y88" s="161" t="s">
        <v>1278</v>
      </c>
      <c r="Z88" s="98">
        <v>44902</v>
      </c>
      <c r="AA88" s="97" t="s">
        <v>1284</v>
      </c>
      <c r="AB88" s="106" t="s">
        <v>1280</v>
      </c>
      <c r="AC88" s="107" t="s">
        <v>1280</v>
      </c>
      <c r="AD88" s="106" t="s">
        <v>2288</v>
      </c>
      <c r="AE88" s="108" t="s">
        <v>1280</v>
      </c>
      <c r="AF88" s="109" t="s">
        <v>1280</v>
      </c>
      <c r="AG88" s="109" t="s">
        <v>1280</v>
      </c>
      <c r="AH88" s="109" t="s">
        <v>1280</v>
      </c>
      <c r="AI88" s="143" t="s">
        <v>1278</v>
      </c>
      <c r="AJ88" s="143" t="s">
        <v>1278</v>
      </c>
      <c r="AK88" s="143" t="s">
        <v>1278</v>
      </c>
      <c r="AL88" s="148" t="s">
        <v>1278</v>
      </c>
      <c r="AM88" s="143" t="s">
        <v>1278</v>
      </c>
      <c r="AN88" s="110" t="s">
        <v>1284</v>
      </c>
      <c r="AO88" s="144" t="s">
        <v>1278</v>
      </c>
      <c r="AP88" s="144" t="s">
        <v>1278</v>
      </c>
      <c r="AQ88" s="144" t="s">
        <v>1278</v>
      </c>
      <c r="AR88" s="144" t="s">
        <v>1278</v>
      </c>
      <c r="AS88" s="144" t="s">
        <v>1278</v>
      </c>
      <c r="AT88" s="111" t="s">
        <v>1280</v>
      </c>
      <c r="AU88" s="112">
        <v>44902</v>
      </c>
      <c r="AV88" s="113" t="s">
        <v>1284</v>
      </c>
      <c r="AW88" s="131">
        <v>44902</v>
      </c>
      <c r="AX88" s="107" t="s">
        <v>1284</v>
      </c>
      <c r="AY88" s="132">
        <v>44902</v>
      </c>
      <c r="AZ88" s="133" t="s">
        <v>1284</v>
      </c>
      <c r="BA88" s="130">
        <v>44907</v>
      </c>
      <c r="BB88" s="124" t="s">
        <v>1370</v>
      </c>
      <c r="BC88" s="109" t="s">
        <v>2289</v>
      </c>
      <c r="BD88" s="123">
        <v>44952</v>
      </c>
      <c r="BE88" s="109" t="s">
        <v>1287</v>
      </c>
    </row>
    <row r="89" spans="1:57" s="122" customFormat="1" x14ac:dyDescent="0.3">
      <c r="A89" s="134" t="s">
        <v>142</v>
      </c>
      <c r="B89" s="126" t="s">
        <v>2104</v>
      </c>
      <c r="C89" s="109" t="s">
        <v>2021</v>
      </c>
      <c r="D89" s="98">
        <v>44890</v>
      </c>
      <c r="E89" s="98">
        <v>44902</v>
      </c>
      <c r="F89" s="97">
        <v>20898</v>
      </c>
      <c r="G89" s="127" t="s">
        <v>1278</v>
      </c>
      <c r="H89" s="127" t="s">
        <v>1278</v>
      </c>
      <c r="I89" s="127" t="s">
        <v>1278</v>
      </c>
      <c r="J89" s="127" t="s">
        <v>1278</v>
      </c>
      <c r="K89" s="127" t="s">
        <v>1278</v>
      </c>
      <c r="L89" s="127" t="s">
        <v>1278</v>
      </c>
      <c r="M89" s="128">
        <v>44902</v>
      </c>
      <c r="N89" s="129" t="s">
        <v>1284</v>
      </c>
      <c r="O89" s="330" t="s">
        <v>1280</v>
      </c>
      <c r="P89" s="333"/>
      <c r="Q89" s="333"/>
      <c r="R89" s="333"/>
      <c r="S89" s="333"/>
      <c r="T89" s="124" t="s">
        <v>1446</v>
      </c>
      <c r="U89" s="130">
        <v>44902</v>
      </c>
      <c r="V89" s="121" t="s">
        <v>1284</v>
      </c>
      <c r="W89" s="161" t="s">
        <v>1278</v>
      </c>
      <c r="X89" s="161" t="s">
        <v>1278</v>
      </c>
      <c r="Y89" s="161" t="s">
        <v>1278</v>
      </c>
      <c r="Z89" s="98">
        <v>44902</v>
      </c>
      <c r="AA89" s="97" t="s">
        <v>1284</v>
      </c>
      <c r="AB89" s="106" t="s">
        <v>1280</v>
      </c>
      <c r="AC89" s="107" t="s">
        <v>1280</v>
      </c>
      <c r="AD89" s="106" t="s">
        <v>2290</v>
      </c>
      <c r="AE89" s="108" t="s">
        <v>1280</v>
      </c>
      <c r="AF89" s="109" t="s">
        <v>1280</v>
      </c>
      <c r="AG89" s="109" t="s">
        <v>1280</v>
      </c>
      <c r="AH89" s="109" t="s">
        <v>1280</v>
      </c>
      <c r="AI89" s="143" t="s">
        <v>1278</v>
      </c>
      <c r="AJ89" s="143" t="s">
        <v>1278</v>
      </c>
      <c r="AK89" s="143" t="s">
        <v>1278</v>
      </c>
      <c r="AL89" s="148" t="s">
        <v>1278</v>
      </c>
      <c r="AM89" s="143" t="s">
        <v>1278</v>
      </c>
      <c r="AN89" s="110" t="s">
        <v>1284</v>
      </c>
      <c r="AO89" s="144" t="s">
        <v>1278</v>
      </c>
      <c r="AP89" s="144" t="s">
        <v>1278</v>
      </c>
      <c r="AQ89" s="144" t="s">
        <v>1278</v>
      </c>
      <c r="AR89" s="144" t="s">
        <v>1278</v>
      </c>
      <c r="AS89" s="144" t="s">
        <v>1278</v>
      </c>
      <c r="AT89" s="111" t="s">
        <v>1280</v>
      </c>
      <c r="AU89" s="112">
        <v>44902</v>
      </c>
      <c r="AV89" s="113" t="s">
        <v>1284</v>
      </c>
      <c r="AW89" s="131">
        <v>44902</v>
      </c>
      <c r="AX89" s="107" t="s">
        <v>1284</v>
      </c>
      <c r="AY89" s="132">
        <v>44902</v>
      </c>
      <c r="AZ89" s="133" t="s">
        <v>1284</v>
      </c>
      <c r="BA89" s="130">
        <v>44907</v>
      </c>
      <c r="BB89" s="124" t="s">
        <v>1370</v>
      </c>
      <c r="BC89" s="109" t="s">
        <v>2291</v>
      </c>
      <c r="BD89" s="123">
        <v>44952</v>
      </c>
      <c r="BE89" s="109" t="s">
        <v>1287</v>
      </c>
    </row>
    <row r="90" spans="1:57" s="122" customFormat="1" x14ac:dyDescent="0.3">
      <c r="A90" s="134" t="s">
        <v>157</v>
      </c>
      <c r="B90" s="126" t="s">
        <v>2051</v>
      </c>
      <c r="C90" s="109" t="s">
        <v>2021</v>
      </c>
      <c r="D90" s="98">
        <v>44889</v>
      </c>
      <c r="E90" s="98">
        <v>44902</v>
      </c>
      <c r="F90" s="97">
        <v>20898</v>
      </c>
      <c r="G90" s="127" t="s">
        <v>1278</v>
      </c>
      <c r="H90" s="127" t="s">
        <v>1278</v>
      </c>
      <c r="I90" s="127" t="s">
        <v>1278</v>
      </c>
      <c r="J90" s="127" t="s">
        <v>1278</v>
      </c>
      <c r="K90" s="127" t="s">
        <v>1278</v>
      </c>
      <c r="L90" s="127" t="s">
        <v>1278</v>
      </c>
      <c r="M90" s="128">
        <v>44902</v>
      </c>
      <c r="N90" s="129" t="s">
        <v>1284</v>
      </c>
      <c r="O90" s="330" t="s">
        <v>1280</v>
      </c>
      <c r="P90" s="333"/>
      <c r="Q90" s="333"/>
      <c r="R90" s="333"/>
      <c r="S90" s="333"/>
      <c r="T90" s="124" t="s">
        <v>1446</v>
      </c>
      <c r="U90" s="130">
        <v>44902</v>
      </c>
      <c r="V90" s="121" t="s">
        <v>1284</v>
      </c>
      <c r="W90" s="161" t="s">
        <v>1278</v>
      </c>
      <c r="X90" s="161" t="s">
        <v>1278</v>
      </c>
      <c r="Y90" s="161" t="s">
        <v>1496</v>
      </c>
      <c r="Z90" s="98">
        <v>44902</v>
      </c>
      <c r="AA90" s="97" t="s">
        <v>1284</v>
      </c>
      <c r="AB90" s="106" t="s">
        <v>1280</v>
      </c>
      <c r="AC90" s="107" t="s">
        <v>1280</v>
      </c>
      <c r="AD90" s="106" t="s">
        <v>2292</v>
      </c>
      <c r="AE90" s="108" t="s">
        <v>1280</v>
      </c>
      <c r="AF90" s="109" t="s">
        <v>1280</v>
      </c>
      <c r="AG90" s="109" t="s">
        <v>1280</v>
      </c>
      <c r="AH90" s="109" t="s">
        <v>1280</v>
      </c>
      <c r="AI90" s="143" t="s">
        <v>1278</v>
      </c>
      <c r="AJ90" s="143" t="s">
        <v>1278</v>
      </c>
      <c r="AK90" s="143" t="s">
        <v>1278</v>
      </c>
      <c r="AL90" s="148" t="s">
        <v>1278</v>
      </c>
      <c r="AM90" s="143" t="s">
        <v>1278</v>
      </c>
      <c r="AN90" s="110" t="s">
        <v>1284</v>
      </c>
      <c r="AO90" s="144" t="s">
        <v>1278</v>
      </c>
      <c r="AP90" s="144" t="s">
        <v>1278</v>
      </c>
      <c r="AQ90" s="144" t="s">
        <v>1278</v>
      </c>
      <c r="AR90" s="144" t="s">
        <v>1278</v>
      </c>
      <c r="AS90" s="144" t="s">
        <v>1278</v>
      </c>
      <c r="AT90" s="111" t="s">
        <v>1280</v>
      </c>
      <c r="AU90" s="112">
        <v>44902</v>
      </c>
      <c r="AV90" s="113" t="s">
        <v>1284</v>
      </c>
      <c r="AW90" s="131">
        <v>44902</v>
      </c>
      <c r="AX90" s="107" t="s">
        <v>1284</v>
      </c>
      <c r="AY90" s="132">
        <v>44902</v>
      </c>
      <c r="AZ90" s="133" t="s">
        <v>1284</v>
      </c>
      <c r="BA90" s="130">
        <v>44907</v>
      </c>
      <c r="BB90" s="124" t="s">
        <v>1370</v>
      </c>
      <c r="BC90" s="109" t="s">
        <v>2293</v>
      </c>
      <c r="BD90" s="123">
        <v>44952</v>
      </c>
      <c r="BE90" s="109" t="s">
        <v>1287</v>
      </c>
    </row>
    <row r="91" spans="1:57" s="122" customFormat="1" x14ac:dyDescent="0.3">
      <c r="A91" s="134" t="s">
        <v>160</v>
      </c>
      <c r="B91" s="126" t="s">
        <v>2054</v>
      </c>
      <c r="C91" s="109" t="s">
        <v>2021</v>
      </c>
      <c r="D91" s="98">
        <v>44889</v>
      </c>
      <c r="E91" s="98">
        <v>44902</v>
      </c>
      <c r="F91" s="97">
        <v>20898</v>
      </c>
      <c r="G91" s="127" t="s">
        <v>1278</v>
      </c>
      <c r="H91" s="127" t="s">
        <v>1278</v>
      </c>
      <c r="I91" s="127" t="s">
        <v>1278</v>
      </c>
      <c r="J91" s="127" t="s">
        <v>1278</v>
      </c>
      <c r="K91" s="127" t="s">
        <v>1278</v>
      </c>
      <c r="L91" s="127" t="s">
        <v>1278</v>
      </c>
      <c r="M91" s="128">
        <v>44902</v>
      </c>
      <c r="N91" s="129" t="s">
        <v>1284</v>
      </c>
      <c r="O91" s="330" t="s">
        <v>1280</v>
      </c>
      <c r="P91" s="333"/>
      <c r="Q91" s="333"/>
      <c r="R91" s="333"/>
      <c r="S91" s="333"/>
      <c r="T91" s="124" t="s">
        <v>1446</v>
      </c>
      <c r="U91" s="130">
        <v>44902</v>
      </c>
      <c r="V91" s="121" t="s">
        <v>1284</v>
      </c>
      <c r="W91" s="161" t="s">
        <v>1278</v>
      </c>
      <c r="X91" s="161" t="s">
        <v>1278</v>
      </c>
      <c r="Y91" s="161" t="s">
        <v>1278</v>
      </c>
      <c r="Z91" s="98">
        <v>44902</v>
      </c>
      <c r="AA91" s="97" t="s">
        <v>1284</v>
      </c>
      <c r="AB91" s="106" t="s">
        <v>1280</v>
      </c>
      <c r="AC91" s="107" t="s">
        <v>1280</v>
      </c>
      <c r="AD91" s="106" t="s">
        <v>2294</v>
      </c>
      <c r="AE91" s="108" t="s">
        <v>1280</v>
      </c>
      <c r="AF91" s="109" t="s">
        <v>1280</v>
      </c>
      <c r="AG91" s="109" t="s">
        <v>1280</v>
      </c>
      <c r="AH91" s="109" t="s">
        <v>1280</v>
      </c>
      <c r="AI91" s="143" t="s">
        <v>1278</v>
      </c>
      <c r="AJ91" s="143" t="s">
        <v>1278</v>
      </c>
      <c r="AK91" s="143" t="s">
        <v>1278</v>
      </c>
      <c r="AL91" s="148" t="s">
        <v>1278</v>
      </c>
      <c r="AM91" s="143" t="s">
        <v>1278</v>
      </c>
      <c r="AN91" s="110" t="s">
        <v>1284</v>
      </c>
      <c r="AO91" s="144" t="s">
        <v>1278</v>
      </c>
      <c r="AP91" s="144" t="s">
        <v>1278</v>
      </c>
      <c r="AQ91" s="144" t="s">
        <v>1278</v>
      </c>
      <c r="AR91" s="144" t="s">
        <v>1278</v>
      </c>
      <c r="AS91" s="144" t="s">
        <v>1278</v>
      </c>
      <c r="AT91" s="111" t="s">
        <v>1280</v>
      </c>
      <c r="AU91" s="112">
        <v>44902</v>
      </c>
      <c r="AV91" s="113" t="s">
        <v>1284</v>
      </c>
      <c r="AW91" s="131">
        <v>44902</v>
      </c>
      <c r="AX91" s="107" t="s">
        <v>1284</v>
      </c>
      <c r="AY91" s="132">
        <v>44917</v>
      </c>
      <c r="AZ91" s="133" t="s">
        <v>1284</v>
      </c>
      <c r="BA91" s="130">
        <v>44907</v>
      </c>
      <c r="BB91" s="124" t="s">
        <v>1370</v>
      </c>
      <c r="BC91" s="109" t="s">
        <v>2295</v>
      </c>
      <c r="BD91" s="123">
        <v>44952</v>
      </c>
      <c r="BE91" s="109" t="s">
        <v>1287</v>
      </c>
    </row>
    <row r="92" spans="1:57" s="122" customFormat="1" x14ac:dyDescent="0.3">
      <c r="A92" s="134" t="s">
        <v>162</v>
      </c>
      <c r="B92" s="85" t="s">
        <v>2057</v>
      </c>
      <c r="C92" s="109" t="s">
        <v>2021</v>
      </c>
      <c r="D92" s="98">
        <v>44902</v>
      </c>
      <c r="E92" s="98">
        <v>44907</v>
      </c>
      <c r="F92" s="97">
        <v>20934</v>
      </c>
      <c r="G92" s="127" t="s">
        <v>1278</v>
      </c>
      <c r="H92" s="127" t="s">
        <v>1278</v>
      </c>
      <c r="I92" s="127" t="s">
        <v>1278</v>
      </c>
      <c r="J92" s="127" t="s">
        <v>1278</v>
      </c>
      <c r="K92" s="127" t="s">
        <v>1278</v>
      </c>
      <c r="L92" s="127" t="s">
        <v>1278</v>
      </c>
      <c r="M92" s="128">
        <v>44910</v>
      </c>
      <c r="N92" s="129" t="s">
        <v>1284</v>
      </c>
      <c r="O92" s="330" t="s">
        <v>1280</v>
      </c>
      <c r="P92" s="333"/>
      <c r="Q92" s="333"/>
      <c r="R92" s="333"/>
      <c r="S92" s="333"/>
      <c r="T92" s="124" t="s">
        <v>1446</v>
      </c>
      <c r="U92" s="130">
        <v>44910</v>
      </c>
      <c r="V92" s="121" t="s">
        <v>1284</v>
      </c>
      <c r="W92" s="161" t="s">
        <v>1278</v>
      </c>
      <c r="X92" s="161" t="s">
        <v>1278</v>
      </c>
      <c r="Y92" s="161" t="s">
        <v>1278</v>
      </c>
      <c r="Z92" s="98">
        <v>44910</v>
      </c>
      <c r="AA92" s="97" t="s">
        <v>1284</v>
      </c>
      <c r="AB92" s="106" t="s">
        <v>1280</v>
      </c>
      <c r="AC92" s="107" t="s">
        <v>1280</v>
      </c>
      <c r="AD92" s="106" t="s">
        <v>2296</v>
      </c>
      <c r="AE92" s="108" t="s">
        <v>1280</v>
      </c>
      <c r="AF92" s="109" t="s">
        <v>1280</v>
      </c>
      <c r="AG92" s="109" t="s">
        <v>1280</v>
      </c>
      <c r="AH92" s="109" t="s">
        <v>1280</v>
      </c>
      <c r="AI92" s="143" t="s">
        <v>1278</v>
      </c>
      <c r="AJ92" s="143" t="s">
        <v>1278</v>
      </c>
      <c r="AK92" s="143" t="s">
        <v>1278</v>
      </c>
      <c r="AL92" s="148" t="s">
        <v>1278</v>
      </c>
      <c r="AM92" s="143" t="s">
        <v>1278</v>
      </c>
      <c r="AN92" s="110" t="s">
        <v>1284</v>
      </c>
      <c r="AO92" s="144" t="s">
        <v>1278</v>
      </c>
      <c r="AP92" s="144" t="s">
        <v>1278</v>
      </c>
      <c r="AQ92" s="144" t="s">
        <v>1278</v>
      </c>
      <c r="AR92" s="144" t="s">
        <v>1278</v>
      </c>
      <c r="AS92" s="144" t="s">
        <v>1278</v>
      </c>
      <c r="AT92" s="111" t="s">
        <v>1280</v>
      </c>
      <c r="AU92" s="112">
        <v>44917</v>
      </c>
      <c r="AV92" s="113" t="s">
        <v>1284</v>
      </c>
      <c r="AW92" s="131">
        <v>44917</v>
      </c>
      <c r="AX92" s="107" t="s">
        <v>1284</v>
      </c>
      <c r="AY92" s="132">
        <v>44917</v>
      </c>
      <c r="AZ92" s="133" t="s">
        <v>1284</v>
      </c>
      <c r="BA92" s="130">
        <v>44571</v>
      </c>
      <c r="BB92" s="124" t="s">
        <v>1370</v>
      </c>
      <c r="BC92" s="109" t="s">
        <v>2297</v>
      </c>
      <c r="BD92" s="123">
        <v>44952</v>
      </c>
      <c r="BE92" s="109" t="s">
        <v>1287</v>
      </c>
    </row>
    <row r="93" spans="1:57" s="122" customFormat="1" x14ac:dyDescent="0.3">
      <c r="A93" s="134" t="s">
        <v>31</v>
      </c>
      <c r="B93" s="85" t="s">
        <v>2005</v>
      </c>
      <c r="C93" s="109" t="s">
        <v>2021</v>
      </c>
      <c r="D93" s="98">
        <v>44902</v>
      </c>
      <c r="E93" s="98">
        <v>44907</v>
      </c>
      <c r="F93" s="97">
        <v>20934</v>
      </c>
      <c r="G93" s="127" t="s">
        <v>1278</v>
      </c>
      <c r="H93" s="127" t="s">
        <v>1278</v>
      </c>
      <c r="I93" s="127" t="s">
        <v>1278</v>
      </c>
      <c r="J93" s="127" t="s">
        <v>1278</v>
      </c>
      <c r="K93" s="127" t="s">
        <v>1278</v>
      </c>
      <c r="L93" s="127" t="s">
        <v>1278</v>
      </c>
      <c r="M93" s="128">
        <v>44910</v>
      </c>
      <c r="N93" s="129" t="s">
        <v>1284</v>
      </c>
      <c r="O93" s="330" t="s">
        <v>1280</v>
      </c>
      <c r="P93" s="333"/>
      <c r="Q93" s="333"/>
      <c r="R93" s="333"/>
      <c r="S93" s="333"/>
      <c r="T93" s="124" t="s">
        <v>1446</v>
      </c>
      <c r="U93" s="130">
        <v>44910</v>
      </c>
      <c r="V93" s="121" t="s">
        <v>1284</v>
      </c>
      <c r="W93" s="96" t="s">
        <v>1278</v>
      </c>
      <c r="X93" s="96" t="s">
        <v>1278</v>
      </c>
      <c r="Y93" s="96" t="s">
        <v>1278</v>
      </c>
      <c r="Z93" s="98">
        <v>44910</v>
      </c>
      <c r="AA93" s="97" t="s">
        <v>1284</v>
      </c>
      <c r="AB93" s="106" t="s">
        <v>1280</v>
      </c>
      <c r="AC93" s="107" t="s">
        <v>1280</v>
      </c>
      <c r="AD93" s="106" t="s">
        <v>2298</v>
      </c>
      <c r="AE93" s="108" t="s">
        <v>1280</v>
      </c>
      <c r="AF93" s="109" t="s">
        <v>1280</v>
      </c>
      <c r="AG93" s="109" t="s">
        <v>1280</v>
      </c>
      <c r="AH93" s="109" t="s">
        <v>1280</v>
      </c>
      <c r="AI93" s="143" t="s">
        <v>1278</v>
      </c>
      <c r="AJ93" s="143" t="s">
        <v>1278</v>
      </c>
      <c r="AK93" s="143" t="s">
        <v>1278</v>
      </c>
      <c r="AL93" s="148" t="s">
        <v>1278</v>
      </c>
      <c r="AM93" s="143" t="s">
        <v>1278</v>
      </c>
      <c r="AN93" s="110" t="s">
        <v>1284</v>
      </c>
      <c r="AO93" s="144" t="s">
        <v>1278</v>
      </c>
      <c r="AP93" s="144" t="s">
        <v>1278</v>
      </c>
      <c r="AQ93" s="144" t="s">
        <v>1278</v>
      </c>
      <c r="AR93" s="144" t="s">
        <v>1278</v>
      </c>
      <c r="AS93" s="144" t="s">
        <v>1278</v>
      </c>
      <c r="AT93" s="111" t="s">
        <v>1280</v>
      </c>
      <c r="AU93" s="112">
        <v>44917</v>
      </c>
      <c r="AV93" s="113" t="s">
        <v>1284</v>
      </c>
      <c r="AW93" s="131">
        <v>44917</v>
      </c>
      <c r="AX93" s="107" t="s">
        <v>1284</v>
      </c>
      <c r="AY93" s="132">
        <v>44917</v>
      </c>
      <c r="AZ93" s="133" t="s">
        <v>1284</v>
      </c>
      <c r="BA93" s="130">
        <v>44571</v>
      </c>
      <c r="BB93" s="124" t="s">
        <v>1370</v>
      </c>
      <c r="BC93" s="109" t="s">
        <v>2299</v>
      </c>
      <c r="BD93" s="123">
        <v>44952</v>
      </c>
      <c r="BE93" s="109" t="s">
        <v>1287</v>
      </c>
    </row>
    <row r="94" spans="1:57" s="122" customFormat="1" x14ac:dyDescent="0.3">
      <c r="A94" s="134" t="s">
        <v>165</v>
      </c>
      <c r="B94" s="85" t="s">
        <v>2062</v>
      </c>
      <c r="C94" s="109" t="s">
        <v>2021</v>
      </c>
      <c r="D94" s="98">
        <v>44902</v>
      </c>
      <c r="E94" s="98">
        <v>44907</v>
      </c>
      <c r="F94" s="97">
        <v>20934</v>
      </c>
      <c r="G94" s="127" t="s">
        <v>1278</v>
      </c>
      <c r="H94" s="127" t="s">
        <v>1278</v>
      </c>
      <c r="I94" s="127" t="s">
        <v>1278</v>
      </c>
      <c r="J94" s="127" t="s">
        <v>1278</v>
      </c>
      <c r="K94" s="127" t="s">
        <v>1278</v>
      </c>
      <c r="L94" s="127" t="s">
        <v>1278</v>
      </c>
      <c r="M94" s="128">
        <v>44910</v>
      </c>
      <c r="N94" s="129" t="s">
        <v>1284</v>
      </c>
      <c r="O94" s="330" t="s">
        <v>1280</v>
      </c>
      <c r="P94" s="333"/>
      <c r="Q94" s="333"/>
      <c r="R94" s="333"/>
      <c r="S94" s="333"/>
      <c r="T94" s="124" t="s">
        <v>1446</v>
      </c>
      <c r="U94" s="130">
        <v>44910</v>
      </c>
      <c r="V94" s="121" t="s">
        <v>1284</v>
      </c>
      <c r="W94" s="96" t="s">
        <v>1278</v>
      </c>
      <c r="X94" s="96" t="s">
        <v>1278</v>
      </c>
      <c r="Y94" s="96" t="s">
        <v>1278</v>
      </c>
      <c r="Z94" s="98">
        <v>44910</v>
      </c>
      <c r="AA94" s="97" t="s">
        <v>1284</v>
      </c>
      <c r="AB94" s="106" t="s">
        <v>1280</v>
      </c>
      <c r="AC94" s="107" t="s">
        <v>1280</v>
      </c>
      <c r="AD94" s="106" t="s">
        <v>2300</v>
      </c>
      <c r="AE94" s="108" t="s">
        <v>1280</v>
      </c>
      <c r="AF94" s="109" t="s">
        <v>1280</v>
      </c>
      <c r="AG94" s="109" t="s">
        <v>1280</v>
      </c>
      <c r="AH94" s="109" t="s">
        <v>1280</v>
      </c>
      <c r="AI94" s="143" t="s">
        <v>1278</v>
      </c>
      <c r="AJ94" s="143" t="s">
        <v>1278</v>
      </c>
      <c r="AK94" s="143" t="s">
        <v>1278</v>
      </c>
      <c r="AL94" s="148" t="s">
        <v>1278</v>
      </c>
      <c r="AM94" s="143" t="s">
        <v>1278</v>
      </c>
      <c r="AN94" s="110" t="s">
        <v>1284</v>
      </c>
      <c r="AO94" s="144" t="s">
        <v>1278</v>
      </c>
      <c r="AP94" s="144" t="s">
        <v>1278</v>
      </c>
      <c r="AQ94" s="144" t="s">
        <v>1278</v>
      </c>
      <c r="AR94" s="144" t="s">
        <v>1278</v>
      </c>
      <c r="AS94" s="144" t="s">
        <v>1278</v>
      </c>
      <c r="AT94" s="111" t="s">
        <v>1280</v>
      </c>
      <c r="AU94" s="112">
        <v>44917</v>
      </c>
      <c r="AV94" s="113" t="s">
        <v>1284</v>
      </c>
      <c r="AW94" s="131">
        <v>44917</v>
      </c>
      <c r="AX94" s="107" t="s">
        <v>1284</v>
      </c>
      <c r="AY94" s="132">
        <v>44917</v>
      </c>
      <c r="AZ94" s="133" t="s">
        <v>1284</v>
      </c>
      <c r="BA94" s="130">
        <v>44571</v>
      </c>
      <c r="BB94" s="124" t="s">
        <v>1370</v>
      </c>
      <c r="BC94" s="109" t="s">
        <v>2301</v>
      </c>
      <c r="BD94" s="123">
        <v>44952</v>
      </c>
      <c r="BE94" s="109" t="s">
        <v>1287</v>
      </c>
    </row>
    <row r="95" spans="1:57" s="122" customFormat="1" x14ac:dyDescent="0.3">
      <c r="A95" s="134" t="s">
        <v>167</v>
      </c>
      <c r="B95" s="85" t="s">
        <v>2065</v>
      </c>
      <c r="C95" s="109" t="s">
        <v>2021</v>
      </c>
      <c r="D95" s="98">
        <v>44902</v>
      </c>
      <c r="E95" s="98">
        <v>44907</v>
      </c>
      <c r="F95" s="97">
        <v>20934</v>
      </c>
      <c r="G95" s="127" t="s">
        <v>1278</v>
      </c>
      <c r="H95" s="127" t="s">
        <v>1278</v>
      </c>
      <c r="I95" s="127" t="s">
        <v>1278</v>
      </c>
      <c r="J95" s="127" t="s">
        <v>1278</v>
      </c>
      <c r="K95" s="127" t="s">
        <v>1278</v>
      </c>
      <c r="L95" s="127" t="s">
        <v>1278</v>
      </c>
      <c r="M95" s="128">
        <v>44910</v>
      </c>
      <c r="N95" s="129" t="s">
        <v>1284</v>
      </c>
      <c r="O95" s="330" t="s">
        <v>1280</v>
      </c>
      <c r="P95" s="333"/>
      <c r="Q95" s="333"/>
      <c r="R95" s="333"/>
      <c r="S95" s="333"/>
      <c r="T95" s="124" t="s">
        <v>1446</v>
      </c>
      <c r="U95" s="130">
        <v>44910</v>
      </c>
      <c r="V95" s="121" t="s">
        <v>1284</v>
      </c>
      <c r="W95" s="96" t="s">
        <v>1278</v>
      </c>
      <c r="X95" s="96" t="s">
        <v>1278</v>
      </c>
      <c r="Y95" s="96" t="s">
        <v>1278</v>
      </c>
      <c r="Z95" s="98">
        <v>44910</v>
      </c>
      <c r="AA95" s="97" t="s">
        <v>1284</v>
      </c>
      <c r="AB95" s="106" t="s">
        <v>1280</v>
      </c>
      <c r="AC95" s="107" t="s">
        <v>1280</v>
      </c>
      <c r="AD95" s="106" t="s">
        <v>2302</v>
      </c>
      <c r="AE95" s="108" t="s">
        <v>1280</v>
      </c>
      <c r="AF95" s="109" t="s">
        <v>1280</v>
      </c>
      <c r="AG95" s="109" t="s">
        <v>1280</v>
      </c>
      <c r="AH95" s="109" t="s">
        <v>1280</v>
      </c>
      <c r="AI95" s="143" t="s">
        <v>1278</v>
      </c>
      <c r="AJ95" s="143" t="s">
        <v>1278</v>
      </c>
      <c r="AK95" s="143" t="s">
        <v>1278</v>
      </c>
      <c r="AL95" s="148" t="s">
        <v>1278</v>
      </c>
      <c r="AM95" s="143" t="s">
        <v>1278</v>
      </c>
      <c r="AN95" s="110" t="s">
        <v>1284</v>
      </c>
      <c r="AO95" s="144" t="s">
        <v>1278</v>
      </c>
      <c r="AP95" s="144" t="s">
        <v>1278</v>
      </c>
      <c r="AQ95" s="144" t="s">
        <v>1278</v>
      </c>
      <c r="AR95" s="144" t="s">
        <v>1278</v>
      </c>
      <c r="AS95" s="144" t="s">
        <v>1278</v>
      </c>
      <c r="AT95" s="111" t="s">
        <v>1280</v>
      </c>
      <c r="AU95" s="112">
        <v>44917</v>
      </c>
      <c r="AV95" s="113" t="s">
        <v>1284</v>
      </c>
      <c r="AW95" s="131">
        <v>44917</v>
      </c>
      <c r="AX95" s="107" t="s">
        <v>1284</v>
      </c>
      <c r="AY95" s="132">
        <v>44917</v>
      </c>
      <c r="AZ95" s="133" t="s">
        <v>1284</v>
      </c>
      <c r="BA95" s="130">
        <v>44571</v>
      </c>
      <c r="BB95" s="124" t="s">
        <v>1370</v>
      </c>
      <c r="BC95" s="109" t="s">
        <v>2303</v>
      </c>
      <c r="BD95" s="123">
        <v>44952</v>
      </c>
      <c r="BE95" s="109" t="s">
        <v>1287</v>
      </c>
    </row>
    <row r="96" spans="1:57" s="122" customFormat="1" x14ac:dyDescent="0.3">
      <c r="A96" s="134" t="s">
        <v>63</v>
      </c>
      <c r="B96" s="126" t="s">
        <v>2010</v>
      </c>
      <c r="C96" s="109" t="s">
        <v>2021</v>
      </c>
      <c r="D96" s="98">
        <v>44903</v>
      </c>
      <c r="E96" s="98">
        <v>44907</v>
      </c>
      <c r="F96" s="97">
        <v>20934</v>
      </c>
      <c r="G96" s="127" t="s">
        <v>1278</v>
      </c>
      <c r="H96" s="127" t="s">
        <v>1278</v>
      </c>
      <c r="I96" s="127" t="s">
        <v>1278</v>
      </c>
      <c r="J96" s="127" t="s">
        <v>1278</v>
      </c>
      <c r="K96" s="127" t="s">
        <v>1278</v>
      </c>
      <c r="L96" s="127" t="s">
        <v>1278</v>
      </c>
      <c r="M96" s="128">
        <v>44910</v>
      </c>
      <c r="N96" s="129" t="s">
        <v>1284</v>
      </c>
      <c r="O96" s="330" t="s">
        <v>1280</v>
      </c>
      <c r="P96" s="333"/>
      <c r="Q96" s="333"/>
      <c r="R96" s="333"/>
      <c r="S96" s="333"/>
      <c r="T96" s="124" t="s">
        <v>1446</v>
      </c>
      <c r="U96" s="130">
        <v>44910</v>
      </c>
      <c r="V96" s="121" t="s">
        <v>1284</v>
      </c>
      <c r="W96" s="96" t="s">
        <v>1278</v>
      </c>
      <c r="X96" s="96" t="s">
        <v>1278</v>
      </c>
      <c r="Y96" s="96" t="s">
        <v>1278</v>
      </c>
      <c r="Z96" s="98">
        <v>44910</v>
      </c>
      <c r="AA96" s="97" t="s">
        <v>1284</v>
      </c>
      <c r="AB96" s="106" t="s">
        <v>1280</v>
      </c>
      <c r="AC96" s="107" t="s">
        <v>1280</v>
      </c>
      <c r="AD96" s="106" t="s">
        <v>2304</v>
      </c>
      <c r="AE96" s="108" t="s">
        <v>1280</v>
      </c>
      <c r="AF96" s="109" t="s">
        <v>1280</v>
      </c>
      <c r="AG96" s="109" t="s">
        <v>1280</v>
      </c>
      <c r="AH96" s="109" t="s">
        <v>1280</v>
      </c>
      <c r="AI96" s="143" t="s">
        <v>1278</v>
      </c>
      <c r="AJ96" s="143" t="s">
        <v>1278</v>
      </c>
      <c r="AK96" s="143" t="s">
        <v>1278</v>
      </c>
      <c r="AL96" s="148" t="s">
        <v>1278</v>
      </c>
      <c r="AM96" s="143" t="s">
        <v>1278</v>
      </c>
      <c r="AN96" s="110" t="s">
        <v>1284</v>
      </c>
      <c r="AO96" s="144" t="s">
        <v>1278</v>
      </c>
      <c r="AP96" s="144" t="s">
        <v>1278</v>
      </c>
      <c r="AQ96" s="144" t="s">
        <v>1278</v>
      </c>
      <c r="AR96" s="144" t="s">
        <v>1278</v>
      </c>
      <c r="AS96" s="144" t="s">
        <v>1278</v>
      </c>
      <c r="AT96" s="111" t="s">
        <v>1280</v>
      </c>
      <c r="AU96" s="112">
        <v>44917</v>
      </c>
      <c r="AV96" s="113" t="s">
        <v>1284</v>
      </c>
      <c r="AW96" s="131">
        <v>44917</v>
      </c>
      <c r="AX96" s="107" t="s">
        <v>1284</v>
      </c>
      <c r="AY96" s="132">
        <v>44917</v>
      </c>
      <c r="AZ96" s="133" t="s">
        <v>1284</v>
      </c>
      <c r="BA96" s="130">
        <v>44571</v>
      </c>
      <c r="BB96" s="124" t="s">
        <v>1370</v>
      </c>
      <c r="BC96" s="109" t="s">
        <v>2305</v>
      </c>
      <c r="BD96" s="123">
        <v>44952</v>
      </c>
      <c r="BE96" s="109" t="s">
        <v>1287</v>
      </c>
    </row>
    <row r="97" spans="1:57" s="122" customFormat="1" x14ac:dyDescent="0.3">
      <c r="A97" s="134" t="s">
        <v>320</v>
      </c>
      <c r="B97" s="126" t="s">
        <v>2093</v>
      </c>
      <c r="C97" s="109" t="s">
        <v>2021</v>
      </c>
      <c r="D97" s="98">
        <v>44903</v>
      </c>
      <c r="E97" s="98">
        <v>44907</v>
      </c>
      <c r="F97" s="97">
        <v>20934</v>
      </c>
      <c r="G97" s="127" t="s">
        <v>1278</v>
      </c>
      <c r="H97" s="127" t="s">
        <v>1278</v>
      </c>
      <c r="I97" s="127" t="s">
        <v>1278</v>
      </c>
      <c r="J97" s="127" t="s">
        <v>1278</v>
      </c>
      <c r="K97" s="127" t="s">
        <v>1278</v>
      </c>
      <c r="L97" s="127" t="s">
        <v>1278</v>
      </c>
      <c r="M97" s="128">
        <v>44910</v>
      </c>
      <c r="N97" s="129" t="s">
        <v>1284</v>
      </c>
      <c r="O97" s="330" t="s">
        <v>1280</v>
      </c>
      <c r="P97" s="333"/>
      <c r="Q97" s="333"/>
      <c r="R97" s="333"/>
      <c r="S97" s="333"/>
      <c r="T97" s="124" t="s">
        <v>1446</v>
      </c>
      <c r="U97" s="130">
        <v>44910</v>
      </c>
      <c r="V97" s="121" t="s">
        <v>1284</v>
      </c>
      <c r="W97" s="96" t="s">
        <v>1278</v>
      </c>
      <c r="X97" s="96" t="s">
        <v>1278</v>
      </c>
      <c r="Y97" s="96" t="s">
        <v>1278</v>
      </c>
      <c r="Z97" s="98">
        <v>44910</v>
      </c>
      <c r="AA97" s="97" t="s">
        <v>1284</v>
      </c>
      <c r="AB97" s="106" t="s">
        <v>1280</v>
      </c>
      <c r="AC97" s="107" t="s">
        <v>1280</v>
      </c>
      <c r="AD97" s="106" t="s">
        <v>2306</v>
      </c>
      <c r="AE97" s="108" t="s">
        <v>1280</v>
      </c>
      <c r="AF97" s="109" t="s">
        <v>1280</v>
      </c>
      <c r="AG97" s="109" t="s">
        <v>1280</v>
      </c>
      <c r="AH97" s="109" t="s">
        <v>1280</v>
      </c>
      <c r="AI97" s="143" t="s">
        <v>1278</v>
      </c>
      <c r="AJ97" s="143" t="s">
        <v>1278</v>
      </c>
      <c r="AK97" s="143" t="s">
        <v>1278</v>
      </c>
      <c r="AL97" s="148" t="s">
        <v>1278</v>
      </c>
      <c r="AM97" s="143" t="s">
        <v>1278</v>
      </c>
      <c r="AN97" s="110" t="s">
        <v>1284</v>
      </c>
      <c r="AO97" s="144" t="s">
        <v>1278</v>
      </c>
      <c r="AP97" s="144" t="s">
        <v>1278</v>
      </c>
      <c r="AQ97" s="144" t="s">
        <v>1278</v>
      </c>
      <c r="AR97" s="144" t="s">
        <v>1278</v>
      </c>
      <c r="AS97" s="144" t="s">
        <v>1278</v>
      </c>
      <c r="AT97" s="111" t="s">
        <v>1280</v>
      </c>
      <c r="AU97" s="112">
        <v>44917</v>
      </c>
      <c r="AV97" s="113" t="s">
        <v>1284</v>
      </c>
      <c r="AW97" s="131">
        <v>44917</v>
      </c>
      <c r="AX97" s="107" t="s">
        <v>1284</v>
      </c>
      <c r="AY97" s="132">
        <v>44917</v>
      </c>
      <c r="AZ97" s="133" t="s">
        <v>1284</v>
      </c>
      <c r="BA97" s="130">
        <v>44571</v>
      </c>
      <c r="BB97" s="124" t="s">
        <v>1370</v>
      </c>
      <c r="BC97" s="109" t="s">
        <v>2307</v>
      </c>
      <c r="BD97" s="123">
        <v>44952</v>
      </c>
      <c r="BE97" s="109" t="s">
        <v>1287</v>
      </c>
    </row>
    <row r="98" spans="1:57" s="122" customFormat="1" x14ac:dyDescent="0.3">
      <c r="A98" s="134" t="s">
        <v>169</v>
      </c>
      <c r="B98" s="126" t="s">
        <v>2191</v>
      </c>
      <c r="C98" s="109" t="s">
        <v>2021</v>
      </c>
      <c r="D98" s="98">
        <v>44903</v>
      </c>
      <c r="E98" s="98">
        <v>44907</v>
      </c>
      <c r="F98" s="97">
        <v>20934</v>
      </c>
      <c r="G98" s="127" t="s">
        <v>1278</v>
      </c>
      <c r="H98" s="127" t="s">
        <v>1278</v>
      </c>
      <c r="I98" s="127" t="s">
        <v>1278</v>
      </c>
      <c r="J98" s="127" t="s">
        <v>1278</v>
      </c>
      <c r="K98" s="127" t="s">
        <v>1278</v>
      </c>
      <c r="L98" s="127" t="s">
        <v>1278</v>
      </c>
      <c r="M98" s="128">
        <v>44910</v>
      </c>
      <c r="N98" s="129" t="s">
        <v>1284</v>
      </c>
      <c r="O98" s="330" t="s">
        <v>1280</v>
      </c>
      <c r="P98" s="333"/>
      <c r="Q98" s="333"/>
      <c r="R98" s="333"/>
      <c r="S98" s="333"/>
      <c r="T98" s="124" t="s">
        <v>1446</v>
      </c>
      <c r="U98" s="130">
        <v>44910</v>
      </c>
      <c r="V98" s="121" t="s">
        <v>1284</v>
      </c>
      <c r="W98" s="96" t="s">
        <v>1278</v>
      </c>
      <c r="X98" s="96" t="s">
        <v>1278</v>
      </c>
      <c r="Y98" s="96" t="s">
        <v>1278</v>
      </c>
      <c r="Z98" s="98">
        <v>44910</v>
      </c>
      <c r="AA98" s="97" t="s">
        <v>1284</v>
      </c>
      <c r="AB98" s="106" t="s">
        <v>1280</v>
      </c>
      <c r="AC98" s="107" t="s">
        <v>1280</v>
      </c>
      <c r="AD98" s="106" t="s">
        <v>2308</v>
      </c>
      <c r="AE98" s="108" t="s">
        <v>1280</v>
      </c>
      <c r="AF98" s="109" t="s">
        <v>1280</v>
      </c>
      <c r="AG98" s="109" t="s">
        <v>1280</v>
      </c>
      <c r="AH98" s="109" t="s">
        <v>1280</v>
      </c>
      <c r="AI98" s="143" t="s">
        <v>1278</v>
      </c>
      <c r="AJ98" s="143" t="s">
        <v>1278</v>
      </c>
      <c r="AK98" s="143" t="s">
        <v>1278</v>
      </c>
      <c r="AL98" s="148" t="s">
        <v>1278</v>
      </c>
      <c r="AM98" s="143" t="s">
        <v>1278</v>
      </c>
      <c r="AN98" s="110" t="s">
        <v>1284</v>
      </c>
      <c r="AO98" s="144" t="s">
        <v>1278</v>
      </c>
      <c r="AP98" s="144" t="s">
        <v>1278</v>
      </c>
      <c r="AQ98" s="144" t="s">
        <v>1278</v>
      </c>
      <c r="AR98" s="144" t="s">
        <v>1278</v>
      </c>
      <c r="AS98" s="144" t="s">
        <v>1278</v>
      </c>
      <c r="AT98" s="111" t="s">
        <v>1280</v>
      </c>
      <c r="AU98" s="112">
        <v>44917</v>
      </c>
      <c r="AV98" s="113" t="s">
        <v>1284</v>
      </c>
      <c r="AW98" s="131">
        <v>44917</v>
      </c>
      <c r="AX98" s="107" t="s">
        <v>1284</v>
      </c>
      <c r="AY98" s="132">
        <v>44917</v>
      </c>
      <c r="AZ98" s="133" t="s">
        <v>1284</v>
      </c>
      <c r="BA98" s="130">
        <v>44571</v>
      </c>
      <c r="BB98" s="124" t="s">
        <v>1370</v>
      </c>
      <c r="BC98" s="109" t="s">
        <v>2309</v>
      </c>
      <c r="BD98" s="123">
        <v>44952</v>
      </c>
      <c r="BE98" s="109" t="s">
        <v>1287</v>
      </c>
    </row>
    <row r="99" spans="1:57" s="122" customFormat="1" x14ac:dyDescent="0.3">
      <c r="A99" s="134" t="s">
        <v>174</v>
      </c>
      <c r="B99" s="126" t="s">
        <v>2074</v>
      </c>
      <c r="C99" s="109" t="s">
        <v>1401</v>
      </c>
      <c r="D99" s="98">
        <v>44730</v>
      </c>
      <c r="E99" s="98">
        <v>44929</v>
      </c>
      <c r="F99" s="97">
        <v>20587</v>
      </c>
      <c r="G99" s="127" t="s">
        <v>1278</v>
      </c>
      <c r="H99" s="127" t="s">
        <v>1278</v>
      </c>
      <c r="I99" s="127" t="s">
        <v>1278</v>
      </c>
      <c r="J99" s="127" t="s">
        <v>1278</v>
      </c>
      <c r="K99" s="127" t="s">
        <v>1496</v>
      </c>
      <c r="L99" s="127" t="s">
        <v>1278</v>
      </c>
      <c r="M99" s="128">
        <v>44930</v>
      </c>
      <c r="N99" s="129" t="s">
        <v>1284</v>
      </c>
      <c r="O99" s="125" t="s">
        <v>1278</v>
      </c>
      <c r="P99" s="125" t="s">
        <v>1278</v>
      </c>
      <c r="Q99" s="125" t="s">
        <v>1278</v>
      </c>
      <c r="R99" s="125" t="s">
        <v>1278</v>
      </c>
      <c r="S99" s="125" t="s">
        <v>1278</v>
      </c>
      <c r="T99" s="124" t="s">
        <v>2310</v>
      </c>
      <c r="U99" s="130">
        <v>44930</v>
      </c>
      <c r="V99" s="121" t="s">
        <v>1284</v>
      </c>
      <c r="W99" s="349" t="s">
        <v>1280</v>
      </c>
      <c r="X99" s="350"/>
      <c r="Y99" s="351"/>
      <c r="Z99" s="98">
        <v>44930</v>
      </c>
      <c r="AA99" s="97" t="s">
        <v>1284</v>
      </c>
      <c r="AB99" s="106" t="s">
        <v>2311</v>
      </c>
      <c r="AC99" s="107" t="s">
        <v>2312</v>
      </c>
      <c r="AD99" s="106" t="s">
        <v>2313</v>
      </c>
      <c r="AE99" s="108" t="s">
        <v>2314</v>
      </c>
      <c r="AF99" s="143" t="s">
        <v>1278</v>
      </c>
      <c r="AG99" s="143" t="s">
        <v>1278</v>
      </c>
      <c r="AH99" s="109" t="s">
        <v>1280</v>
      </c>
      <c r="AI99" s="143" t="s">
        <v>1278</v>
      </c>
      <c r="AJ99" s="143" t="s">
        <v>1278</v>
      </c>
      <c r="AK99" s="143" t="s">
        <v>1278</v>
      </c>
      <c r="AL99" s="148" t="s">
        <v>1278</v>
      </c>
      <c r="AM99" s="143" t="s">
        <v>1278</v>
      </c>
      <c r="AN99" s="110" t="s">
        <v>1284</v>
      </c>
      <c r="AO99" s="144" t="s">
        <v>1278</v>
      </c>
      <c r="AP99" s="144" t="s">
        <v>1278</v>
      </c>
      <c r="AQ99" s="144" t="s">
        <v>1278</v>
      </c>
      <c r="AR99" s="144" t="s">
        <v>1278</v>
      </c>
      <c r="AS99" s="144" t="s">
        <v>1278</v>
      </c>
      <c r="AT99" s="111" t="s">
        <v>1280</v>
      </c>
      <c r="AU99" s="112">
        <v>44930</v>
      </c>
      <c r="AV99" s="113" t="s">
        <v>1284</v>
      </c>
      <c r="AW99" s="131">
        <v>44930</v>
      </c>
      <c r="AX99" s="107" t="s">
        <v>1284</v>
      </c>
      <c r="AY99" s="132">
        <v>44930</v>
      </c>
      <c r="AZ99" s="133" t="s">
        <v>1284</v>
      </c>
      <c r="BA99" s="130">
        <v>44946</v>
      </c>
      <c r="BB99" s="124" t="s">
        <v>1370</v>
      </c>
      <c r="BC99" s="109" t="s">
        <v>2315</v>
      </c>
      <c r="BD99" s="123">
        <v>44952</v>
      </c>
      <c r="BE99" s="109" t="s">
        <v>1287</v>
      </c>
    </row>
    <row r="100" spans="1:57" s="122" customFormat="1" x14ac:dyDescent="0.3">
      <c r="A100" s="134" t="s">
        <v>149</v>
      </c>
      <c r="B100" s="126" t="s">
        <v>2039</v>
      </c>
      <c r="C100" s="109" t="s">
        <v>2316</v>
      </c>
      <c r="D100" s="98">
        <v>44950</v>
      </c>
      <c r="E100" s="98">
        <v>44929</v>
      </c>
      <c r="F100" s="97">
        <v>20993</v>
      </c>
      <c r="G100" s="127" t="s">
        <v>1278</v>
      </c>
      <c r="H100" s="127" t="s">
        <v>1278</v>
      </c>
      <c r="I100" s="127" t="s">
        <v>1278</v>
      </c>
      <c r="J100" s="127" t="s">
        <v>1278</v>
      </c>
      <c r="K100" s="127" t="s">
        <v>1278</v>
      </c>
      <c r="L100" s="127" t="s">
        <v>1278</v>
      </c>
      <c r="M100" s="128">
        <v>44966</v>
      </c>
      <c r="N100" s="129" t="s">
        <v>1287</v>
      </c>
      <c r="O100" s="330" t="s">
        <v>1280</v>
      </c>
      <c r="P100" s="333"/>
      <c r="Q100" s="333"/>
      <c r="R100" s="333"/>
      <c r="S100" s="333"/>
      <c r="T100" s="124" t="s">
        <v>1446</v>
      </c>
      <c r="U100" s="130">
        <v>44966</v>
      </c>
      <c r="V100" s="121" t="s">
        <v>1287</v>
      </c>
      <c r="W100" s="96" t="s">
        <v>1278</v>
      </c>
      <c r="X100" s="96" t="s">
        <v>1278</v>
      </c>
      <c r="Y100" s="96" t="s">
        <v>1278</v>
      </c>
      <c r="Z100" s="98">
        <v>44966</v>
      </c>
      <c r="AA100" s="97" t="s">
        <v>1287</v>
      </c>
      <c r="AB100" s="106" t="s">
        <v>1280</v>
      </c>
      <c r="AC100" s="107" t="s">
        <v>1280</v>
      </c>
      <c r="AD100" s="106" t="s">
        <v>2317</v>
      </c>
      <c r="AE100" s="108" t="s">
        <v>1280</v>
      </c>
      <c r="AF100" s="109" t="s">
        <v>1280</v>
      </c>
      <c r="AG100" s="109" t="s">
        <v>1280</v>
      </c>
      <c r="AH100" s="109" t="s">
        <v>1280</v>
      </c>
      <c r="AI100" s="143" t="s">
        <v>1278</v>
      </c>
      <c r="AJ100" s="143" t="s">
        <v>1278</v>
      </c>
      <c r="AK100" s="143" t="s">
        <v>1278</v>
      </c>
      <c r="AL100" s="143" t="s">
        <v>1278</v>
      </c>
      <c r="AM100" s="143" t="s">
        <v>1278</v>
      </c>
      <c r="AN100" s="110" t="s">
        <v>1287</v>
      </c>
      <c r="AO100" s="144" t="s">
        <v>1278</v>
      </c>
      <c r="AP100" s="144" t="s">
        <v>1278</v>
      </c>
      <c r="AQ100" s="144" t="s">
        <v>1278</v>
      </c>
      <c r="AR100" s="144" t="s">
        <v>1278</v>
      </c>
      <c r="AS100" s="144" t="s">
        <v>1278</v>
      </c>
      <c r="AT100" s="111" t="s">
        <v>1280</v>
      </c>
      <c r="AU100" s="112">
        <v>44967</v>
      </c>
      <c r="AV100" s="113" t="s">
        <v>1287</v>
      </c>
      <c r="AW100" s="131">
        <v>44967</v>
      </c>
      <c r="AX100" s="107" t="s">
        <v>1287</v>
      </c>
      <c r="AY100" s="132">
        <v>44967</v>
      </c>
      <c r="AZ100" s="133" t="s">
        <v>1287</v>
      </c>
      <c r="BA100" s="130">
        <v>44979</v>
      </c>
      <c r="BB100" s="124" t="s">
        <v>1370</v>
      </c>
      <c r="BC100" s="109" t="s">
        <v>2318</v>
      </c>
      <c r="BD100" s="123">
        <v>44994</v>
      </c>
      <c r="BE100" s="109" t="s">
        <v>1287</v>
      </c>
    </row>
    <row r="101" spans="1:57" s="122" customFormat="1" x14ac:dyDescent="0.3">
      <c r="A101" s="134" t="s">
        <v>151</v>
      </c>
      <c r="B101" s="126" t="s">
        <v>2042</v>
      </c>
      <c r="C101" s="109" t="s">
        <v>2316</v>
      </c>
      <c r="D101" s="98">
        <v>44950</v>
      </c>
      <c r="E101" s="98">
        <v>44929</v>
      </c>
      <c r="F101" s="97">
        <v>20993</v>
      </c>
      <c r="G101" s="127" t="s">
        <v>1278</v>
      </c>
      <c r="H101" s="127" t="s">
        <v>1278</v>
      </c>
      <c r="I101" s="127" t="s">
        <v>1278</v>
      </c>
      <c r="J101" s="127" t="s">
        <v>1278</v>
      </c>
      <c r="K101" s="127" t="s">
        <v>1278</v>
      </c>
      <c r="L101" s="127" t="s">
        <v>1278</v>
      </c>
      <c r="M101" s="128">
        <v>44966</v>
      </c>
      <c r="N101" s="129" t="s">
        <v>1287</v>
      </c>
      <c r="O101" s="330" t="s">
        <v>1280</v>
      </c>
      <c r="P101" s="333"/>
      <c r="Q101" s="333"/>
      <c r="R101" s="333"/>
      <c r="S101" s="333"/>
      <c r="T101" s="124" t="s">
        <v>1446</v>
      </c>
      <c r="U101" s="130">
        <v>44966</v>
      </c>
      <c r="V101" s="121" t="s">
        <v>1287</v>
      </c>
      <c r="W101" s="96" t="s">
        <v>1278</v>
      </c>
      <c r="X101" s="96" t="s">
        <v>1278</v>
      </c>
      <c r="Y101" s="96" t="s">
        <v>1278</v>
      </c>
      <c r="Z101" s="98">
        <v>44966</v>
      </c>
      <c r="AA101" s="97" t="s">
        <v>1287</v>
      </c>
      <c r="AB101" s="106" t="s">
        <v>1280</v>
      </c>
      <c r="AC101" s="107" t="s">
        <v>1280</v>
      </c>
      <c r="AD101" s="106" t="s">
        <v>2319</v>
      </c>
      <c r="AE101" s="108" t="s">
        <v>1280</v>
      </c>
      <c r="AF101" s="109" t="s">
        <v>1280</v>
      </c>
      <c r="AG101" s="109" t="s">
        <v>1280</v>
      </c>
      <c r="AH101" s="109" t="s">
        <v>1280</v>
      </c>
      <c r="AI101" s="143" t="s">
        <v>1278</v>
      </c>
      <c r="AJ101" s="143" t="s">
        <v>1278</v>
      </c>
      <c r="AK101" s="143" t="s">
        <v>1278</v>
      </c>
      <c r="AL101" s="143" t="s">
        <v>1278</v>
      </c>
      <c r="AM101" s="143" t="s">
        <v>1278</v>
      </c>
      <c r="AN101" s="110" t="s">
        <v>1287</v>
      </c>
      <c r="AO101" s="144" t="s">
        <v>1278</v>
      </c>
      <c r="AP101" s="144" t="s">
        <v>1278</v>
      </c>
      <c r="AQ101" s="144" t="s">
        <v>1278</v>
      </c>
      <c r="AR101" s="144" t="s">
        <v>1278</v>
      </c>
      <c r="AS101" s="144" t="s">
        <v>1278</v>
      </c>
      <c r="AT101" s="111" t="s">
        <v>1280</v>
      </c>
      <c r="AU101" s="112">
        <v>44967</v>
      </c>
      <c r="AV101" s="113" t="s">
        <v>1287</v>
      </c>
      <c r="AW101" s="131">
        <v>44967</v>
      </c>
      <c r="AX101" s="107" t="s">
        <v>1287</v>
      </c>
      <c r="AY101" s="132">
        <v>44967</v>
      </c>
      <c r="AZ101" s="133" t="s">
        <v>1287</v>
      </c>
      <c r="BA101" s="130">
        <v>44979</v>
      </c>
      <c r="BB101" s="124" t="s">
        <v>1370</v>
      </c>
      <c r="BC101" s="109" t="s">
        <v>2320</v>
      </c>
      <c r="BD101" s="123">
        <v>44994</v>
      </c>
      <c r="BE101" s="109" t="s">
        <v>1287</v>
      </c>
    </row>
    <row r="102" spans="1:57" s="122" customFormat="1" x14ac:dyDescent="0.3">
      <c r="A102" s="134" t="s">
        <v>153</v>
      </c>
      <c r="B102" s="126" t="s">
        <v>2045</v>
      </c>
      <c r="C102" s="109" t="s">
        <v>2316</v>
      </c>
      <c r="D102" s="98">
        <v>44950</v>
      </c>
      <c r="E102" s="98">
        <v>44929</v>
      </c>
      <c r="F102" s="97">
        <v>20993</v>
      </c>
      <c r="G102" s="127" t="s">
        <v>1278</v>
      </c>
      <c r="H102" s="127" t="s">
        <v>1278</v>
      </c>
      <c r="I102" s="127" t="s">
        <v>1278</v>
      </c>
      <c r="J102" s="127" t="s">
        <v>1278</v>
      </c>
      <c r="K102" s="127" t="s">
        <v>1278</v>
      </c>
      <c r="L102" s="127" t="s">
        <v>1278</v>
      </c>
      <c r="M102" s="128">
        <v>44966</v>
      </c>
      <c r="N102" s="129" t="s">
        <v>1287</v>
      </c>
      <c r="O102" s="330" t="s">
        <v>1280</v>
      </c>
      <c r="P102" s="333"/>
      <c r="Q102" s="333"/>
      <c r="R102" s="333"/>
      <c r="S102" s="333"/>
      <c r="T102" s="124" t="s">
        <v>1446</v>
      </c>
      <c r="U102" s="130">
        <v>44966</v>
      </c>
      <c r="V102" s="121" t="s">
        <v>1287</v>
      </c>
      <c r="W102" s="96" t="s">
        <v>1278</v>
      </c>
      <c r="X102" s="96" t="s">
        <v>1278</v>
      </c>
      <c r="Y102" s="96" t="s">
        <v>1278</v>
      </c>
      <c r="Z102" s="98">
        <v>44966</v>
      </c>
      <c r="AA102" s="97" t="s">
        <v>1287</v>
      </c>
      <c r="AB102" s="106" t="s">
        <v>1280</v>
      </c>
      <c r="AC102" s="107" t="s">
        <v>1280</v>
      </c>
      <c r="AD102" s="106" t="s">
        <v>2321</v>
      </c>
      <c r="AE102" s="108" t="s">
        <v>1280</v>
      </c>
      <c r="AF102" s="109" t="s">
        <v>1280</v>
      </c>
      <c r="AG102" s="109" t="s">
        <v>1280</v>
      </c>
      <c r="AH102" s="109" t="s">
        <v>1280</v>
      </c>
      <c r="AI102" s="143" t="s">
        <v>1278</v>
      </c>
      <c r="AJ102" s="143" t="s">
        <v>1278</v>
      </c>
      <c r="AK102" s="143" t="s">
        <v>1278</v>
      </c>
      <c r="AL102" s="143" t="s">
        <v>1278</v>
      </c>
      <c r="AM102" s="143" t="s">
        <v>1278</v>
      </c>
      <c r="AN102" s="110" t="s">
        <v>1287</v>
      </c>
      <c r="AO102" s="144" t="s">
        <v>1278</v>
      </c>
      <c r="AP102" s="144" t="s">
        <v>1278</v>
      </c>
      <c r="AQ102" s="144" t="s">
        <v>1278</v>
      </c>
      <c r="AR102" s="144" t="s">
        <v>1278</v>
      </c>
      <c r="AS102" s="144" t="s">
        <v>1278</v>
      </c>
      <c r="AT102" s="111" t="s">
        <v>1280</v>
      </c>
      <c r="AU102" s="112">
        <v>44967</v>
      </c>
      <c r="AV102" s="113" t="s">
        <v>1287</v>
      </c>
      <c r="AW102" s="131">
        <v>44967</v>
      </c>
      <c r="AX102" s="107" t="s">
        <v>1287</v>
      </c>
      <c r="AY102" s="132">
        <v>44967</v>
      </c>
      <c r="AZ102" s="133" t="s">
        <v>1287</v>
      </c>
      <c r="BA102" s="130">
        <v>44979</v>
      </c>
      <c r="BB102" s="124" t="s">
        <v>1370</v>
      </c>
      <c r="BC102" s="109" t="s">
        <v>2322</v>
      </c>
      <c r="BD102" s="123">
        <v>44994</v>
      </c>
      <c r="BE102" s="109" t="s">
        <v>1287</v>
      </c>
    </row>
    <row r="103" spans="1:57" s="122" customFormat="1" x14ac:dyDescent="0.3">
      <c r="A103" s="134" t="s">
        <v>155</v>
      </c>
      <c r="B103" s="126" t="s">
        <v>2048</v>
      </c>
      <c r="C103" s="109" t="s">
        <v>2316</v>
      </c>
      <c r="D103" s="98">
        <v>44950</v>
      </c>
      <c r="E103" s="98">
        <v>44929</v>
      </c>
      <c r="F103" s="97">
        <v>20993</v>
      </c>
      <c r="G103" s="127" t="s">
        <v>1278</v>
      </c>
      <c r="H103" s="127" t="s">
        <v>1278</v>
      </c>
      <c r="I103" s="127" t="s">
        <v>1278</v>
      </c>
      <c r="J103" s="127" t="s">
        <v>1278</v>
      </c>
      <c r="K103" s="127" t="s">
        <v>1278</v>
      </c>
      <c r="L103" s="127" t="s">
        <v>1278</v>
      </c>
      <c r="M103" s="128">
        <v>44966</v>
      </c>
      <c r="N103" s="129" t="s">
        <v>1287</v>
      </c>
      <c r="O103" s="330" t="s">
        <v>1280</v>
      </c>
      <c r="P103" s="333"/>
      <c r="Q103" s="333"/>
      <c r="R103" s="333"/>
      <c r="S103" s="333"/>
      <c r="T103" s="124" t="s">
        <v>1446</v>
      </c>
      <c r="U103" s="130">
        <v>44966</v>
      </c>
      <c r="V103" s="121" t="s">
        <v>1287</v>
      </c>
      <c r="W103" s="96" t="s">
        <v>1278</v>
      </c>
      <c r="X103" s="96" t="s">
        <v>1278</v>
      </c>
      <c r="Y103" s="96" t="s">
        <v>1278</v>
      </c>
      <c r="Z103" s="98">
        <v>44966</v>
      </c>
      <c r="AA103" s="97" t="s">
        <v>1287</v>
      </c>
      <c r="AB103" s="106" t="s">
        <v>1280</v>
      </c>
      <c r="AC103" s="107" t="s">
        <v>1280</v>
      </c>
      <c r="AD103" s="106" t="s">
        <v>2323</v>
      </c>
      <c r="AE103" s="108" t="s">
        <v>1280</v>
      </c>
      <c r="AF103" s="109" t="s">
        <v>1280</v>
      </c>
      <c r="AG103" s="109" t="s">
        <v>1280</v>
      </c>
      <c r="AH103" s="109" t="s">
        <v>1280</v>
      </c>
      <c r="AI103" s="143" t="s">
        <v>1278</v>
      </c>
      <c r="AJ103" s="143" t="s">
        <v>1278</v>
      </c>
      <c r="AK103" s="143" t="s">
        <v>1278</v>
      </c>
      <c r="AL103" s="143" t="s">
        <v>1278</v>
      </c>
      <c r="AM103" s="143" t="s">
        <v>1278</v>
      </c>
      <c r="AN103" s="110" t="s">
        <v>1287</v>
      </c>
      <c r="AO103" s="144" t="s">
        <v>1278</v>
      </c>
      <c r="AP103" s="144" t="s">
        <v>1278</v>
      </c>
      <c r="AQ103" s="144" t="s">
        <v>1278</v>
      </c>
      <c r="AR103" s="144" t="s">
        <v>1278</v>
      </c>
      <c r="AS103" s="144" t="s">
        <v>1278</v>
      </c>
      <c r="AT103" s="111" t="s">
        <v>1280</v>
      </c>
      <c r="AU103" s="112">
        <v>44967</v>
      </c>
      <c r="AV103" s="113" t="s">
        <v>1287</v>
      </c>
      <c r="AW103" s="131">
        <v>44967</v>
      </c>
      <c r="AX103" s="107" t="s">
        <v>1287</v>
      </c>
      <c r="AY103" s="132">
        <v>44967</v>
      </c>
      <c r="AZ103" s="133" t="s">
        <v>1287</v>
      </c>
      <c r="BA103" s="130">
        <v>44979</v>
      </c>
      <c r="BB103" s="124" t="s">
        <v>1370</v>
      </c>
      <c r="BC103" s="109" t="s">
        <v>2324</v>
      </c>
      <c r="BD103" s="123">
        <v>44994</v>
      </c>
      <c r="BE103" s="109" t="s">
        <v>1287</v>
      </c>
    </row>
    <row r="104" spans="1:57" s="122" customFormat="1" x14ac:dyDescent="0.3">
      <c r="A104" s="134" t="s">
        <v>309</v>
      </c>
      <c r="B104" s="126" t="s">
        <v>2080</v>
      </c>
      <c r="C104" s="109" t="s">
        <v>2316</v>
      </c>
      <c r="D104" s="98">
        <v>44951</v>
      </c>
      <c r="E104" s="98">
        <v>44929</v>
      </c>
      <c r="F104" s="97">
        <v>20993</v>
      </c>
      <c r="G104" s="127" t="s">
        <v>1278</v>
      </c>
      <c r="H104" s="127" t="s">
        <v>1278</v>
      </c>
      <c r="I104" s="127" t="s">
        <v>1278</v>
      </c>
      <c r="J104" s="127" t="s">
        <v>1278</v>
      </c>
      <c r="K104" s="127" t="s">
        <v>1278</v>
      </c>
      <c r="L104" s="127" t="s">
        <v>1278</v>
      </c>
      <c r="M104" s="128">
        <v>44966</v>
      </c>
      <c r="N104" s="129" t="s">
        <v>1287</v>
      </c>
      <c r="O104" s="330" t="s">
        <v>1280</v>
      </c>
      <c r="P104" s="333"/>
      <c r="Q104" s="333"/>
      <c r="R104" s="333"/>
      <c r="S104" s="333"/>
      <c r="T104" s="124" t="s">
        <v>1446</v>
      </c>
      <c r="U104" s="130">
        <v>44966</v>
      </c>
      <c r="V104" s="121" t="s">
        <v>1287</v>
      </c>
      <c r="W104" s="96" t="s">
        <v>1278</v>
      </c>
      <c r="X104" s="96" t="s">
        <v>1278</v>
      </c>
      <c r="Y104" s="96" t="s">
        <v>1496</v>
      </c>
      <c r="Z104" s="98">
        <v>44966</v>
      </c>
      <c r="AA104" s="97" t="s">
        <v>1287</v>
      </c>
      <c r="AB104" s="106" t="s">
        <v>1280</v>
      </c>
      <c r="AC104" s="107" t="s">
        <v>1280</v>
      </c>
      <c r="AD104" s="106" t="s">
        <v>2325</v>
      </c>
      <c r="AE104" s="108" t="s">
        <v>1280</v>
      </c>
      <c r="AF104" s="109" t="s">
        <v>1280</v>
      </c>
      <c r="AG104" s="109" t="s">
        <v>1280</v>
      </c>
      <c r="AH104" s="109" t="s">
        <v>1280</v>
      </c>
      <c r="AI104" s="143" t="s">
        <v>1278</v>
      </c>
      <c r="AJ104" s="143" t="s">
        <v>1278</v>
      </c>
      <c r="AK104" s="143" t="s">
        <v>1278</v>
      </c>
      <c r="AL104" s="143" t="s">
        <v>1278</v>
      </c>
      <c r="AM104" s="143" t="s">
        <v>1278</v>
      </c>
      <c r="AN104" s="110" t="s">
        <v>1287</v>
      </c>
      <c r="AO104" s="144" t="s">
        <v>1278</v>
      </c>
      <c r="AP104" s="144" t="s">
        <v>1278</v>
      </c>
      <c r="AQ104" s="144" t="s">
        <v>1278</v>
      </c>
      <c r="AR104" s="144" t="s">
        <v>1278</v>
      </c>
      <c r="AS104" s="144" t="s">
        <v>1278</v>
      </c>
      <c r="AT104" s="111" t="s">
        <v>1280</v>
      </c>
      <c r="AU104" s="112">
        <v>44967</v>
      </c>
      <c r="AV104" s="113" t="s">
        <v>1287</v>
      </c>
      <c r="AW104" s="131">
        <v>44967</v>
      </c>
      <c r="AX104" s="107" t="s">
        <v>1287</v>
      </c>
      <c r="AY104" s="132">
        <v>44967</v>
      </c>
      <c r="AZ104" s="133" t="s">
        <v>1287</v>
      </c>
      <c r="BA104" s="130">
        <v>44979</v>
      </c>
      <c r="BB104" s="124" t="s">
        <v>1370</v>
      </c>
      <c r="BC104" s="109" t="s">
        <v>2326</v>
      </c>
      <c r="BD104" s="123">
        <v>44994</v>
      </c>
      <c r="BE104" s="109" t="s">
        <v>1287</v>
      </c>
    </row>
    <row r="105" spans="1:57" s="122" customFormat="1" x14ac:dyDescent="0.3">
      <c r="A105" s="134" t="s">
        <v>324</v>
      </c>
      <c r="B105" s="126" t="s">
        <v>2082</v>
      </c>
      <c r="C105" s="109" t="s">
        <v>2316</v>
      </c>
      <c r="D105" s="98">
        <v>44951</v>
      </c>
      <c r="E105" s="98">
        <v>44929</v>
      </c>
      <c r="F105" s="97">
        <v>20993</v>
      </c>
      <c r="G105" s="127" t="s">
        <v>1278</v>
      </c>
      <c r="H105" s="127" t="s">
        <v>1278</v>
      </c>
      <c r="I105" s="127" t="s">
        <v>1278</v>
      </c>
      <c r="J105" s="127" t="s">
        <v>1278</v>
      </c>
      <c r="K105" s="127" t="s">
        <v>1278</v>
      </c>
      <c r="L105" s="127" t="s">
        <v>1278</v>
      </c>
      <c r="M105" s="128">
        <v>44966</v>
      </c>
      <c r="N105" s="129" t="s">
        <v>1287</v>
      </c>
      <c r="O105" s="330" t="s">
        <v>1280</v>
      </c>
      <c r="P105" s="333"/>
      <c r="Q105" s="333"/>
      <c r="R105" s="333"/>
      <c r="S105" s="333"/>
      <c r="T105" s="124" t="s">
        <v>1446</v>
      </c>
      <c r="U105" s="130">
        <v>44966</v>
      </c>
      <c r="V105" s="121" t="s">
        <v>1287</v>
      </c>
      <c r="W105" s="96" t="s">
        <v>1278</v>
      </c>
      <c r="X105" s="96" t="s">
        <v>1278</v>
      </c>
      <c r="Y105" s="96" t="s">
        <v>1278</v>
      </c>
      <c r="Z105" s="98">
        <v>44966</v>
      </c>
      <c r="AA105" s="97" t="s">
        <v>1287</v>
      </c>
      <c r="AB105" s="106" t="s">
        <v>1280</v>
      </c>
      <c r="AC105" s="107" t="s">
        <v>1280</v>
      </c>
      <c r="AD105" s="106" t="s">
        <v>2327</v>
      </c>
      <c r="AE105" s="108" t="s">
        <v>1280</v>
      </c>
      <c r="AF105" s="109" t="s">
        <v>1280</v>
      </c>
      <c r="AG105" s="109" t="s">
        <v>1280</v>
      </c>
      <c r="AH105" s="109" t="s">
        <v>1280</v>
      </c>
      <c r="AI105" s="143" t="s">
        <v>1278</v>
      </c>
      <c r="AJ105" s="143" t="s">
        <v>1278</v>
      </c>
      <c r="AK105" s="143" t="s">
        <v>1278</v>
      </c>
      <c r="AL105" s="143" t="s">
        <v>1278</v>
      </c>
      <c r="AM105" s="143" t="s">
        <v>1278</v>
      </c>
      <c r="AN105" s="110" t="s">
        <v>1287</v>
      </c>
      <c r="AO105" s="144" t="s">
        <v>1278</v>
      </c>
      <c r="AP105" s="144" t="s">
        <v>1278</v>
      </c>
      <c r="AQ105" s="144" t="s">
        <v>1278</v>
      </c>
      <c r="AR105" s="144" t="s">
        <v>1278</v>
      </c>
      <c r="AS105" s="144" t="s">
        <v>1278</v>
      </c>
      <c r="AT105" s="111" t="s">
        <v>1280</v>
      </c>
      <c r="AU105" s="112">
        <v>44967</v>
      </c>
      <c r="AV105" s="113" t="s">
        <v>1287</v>
      </c>
      <c r="AW105" s="131">
        <v>44967</v>
      </c>
      <c r="AX105" s="107" t="s">
        <v>1287</v>
      </c>
      <c r="AY105" s="132">
        <v>44967</v>
      </c>
      <c r="AZ105" s="133" t="s">
        <v>1287</v>
      </c>
      <c r="BA105" s="130">
        <v>44979</v>
      </c>
      <c r="BB105" s="124" t="s">
        <v>1370</v>
      </c>
      <c r="BC105" s="109" t="s">
        <v>2328</v>
      </c>
      <c r="BD105" s="123">
        <v>44994</v>
      </c>
      <c r="BE105" s="109" t="s">
        <v>1287</v>
      </c>
    </row>
    <row r="106" spans="1:57" s="122" customFormat="1" x14ac:dyDescent="0.3">
      <c r="A106" s="134" t="s">
        <v>311</v>
      </c>
      <c r="B106" s="126" t="s">
        <v>2084</v>
      </c>
      <c r="C106" s="109" t="s">
        <v>2316</v>
      </c>
      <c r="D106" s="98">
        <v>44951</v>
      </c>
      <c r="E106" s="98">
        <v>44929</v>
      </c>
      <c r="F106" s="97">
        <v>20993</v>
      </c>
      <c r="G106" s="127" t="s">
        <v>1278</v>
      </c>
      <c r="H106" s="127" t="s">
        <v>1278</v>
      </c>
      <c r="I106" s="127" t="s">
        <v>1278</v>
      </c>
      <c r="J106" s="127" t="s">
        <v>1278</v>
      </c>
      <c r="K106" s="127" t="s">
        <v>1278</v>
      </c>
      <c r="L106" s="127" t="s">
        <v>1278</v>
      </c>
      <c r="M106" s="128">
        <v>44966</v>
      </c>
      <c r="N106" s="129" t="s">
        <v>1287</v>
      </c>
      <c r="O106" s="330" t="s">
        <v>1280</v>
      </c>
      <c r="P106" s="333"/>
      <c r="Q106" s="333"/>
      <c r="R106" s="333"/>
      <c r="S106" s="333"/>
      <c r="T106" s="124" t="s">
        <v>1446</v>
      </c>
      <c r="U106" s="130">
        <v>44966</v>
      </c>
      <c r="V106" s="121" t="s">
        <v>1287</v>
      </c>
      <c r="W106" s="96" t="s">
        <v>1278</v>
      </c>
      <c r="X106" s="96" t="s">
        <v>1278</v>
      </c>
      <c r="Y106" s="96" t="s">
        <v>1278</v>
      </c>
      <c r="Z106" s="98">
        <v>44966</v>
      </c>
      <c r="AA106" s="97" t="s">
        <v>1287</v>
      </c>
      <c r="AB106" s="106" t="s">
        <v>1280</v>
      </c>
      <c r="AC106" s="107" t="s">
        <v>1280</v>
      </c>
      <c r="AD106" s="106" t="s">
        <v>2329</v>
      </c>
      <c r="AE106" s="108" t="s">
        <v>1280</v>
      </c>
      <c r="AF106" s="109" t="s">
        <v>1280</v>
      </c>
      <c r="AG106" s="109" t="s">
        <v>1280</v>
      </c>
      <c r="AH106" s="109" t="s">
        <v>1280</v>
      </c>
      <c r="AI106" s="143" t="s">
        <v>1278</v>
      </c>
      <c r="AJ106" s="143" t="s">
        <v>1278</v>
      </c>
      <c r="AK106" s="143" t="s">
        <v>1278</v>
      </c>
      <c r="AL106" s="143" t="s">
        <v>1278</v>
      </c>
      <c r="AM106" s="143" t="s">
        <v>1278</v>
      </c>
      <c r="AN106" s="110" t="s">
        <v>1287</v>
      </c>
      <c r="AO106" s="144" t="s">
        <v>1278</v>
      </c>
      <c r="AP106" s="144" t="s">
        <v>1278</v>
      </c>
      <c r="AQ106" s="144" t="s">
        <v>1278</v>
      </c>
      <c r="AR106" s="144" t="s">
        <v>1278</v>
      </c>
      <c r="AS106" s="144" t="s">
        <v>1278</v>
      </c>
      <c r="AT106" s="111" t="s">
        <v>1280</v>
      </c>
      <c r="AU106" s="112">
        <v>44967</v>
      </c>
      <c r="AV106" s="113" t="s">
        <v>1287</v>
      </c>
      <c r="AW106" s="131">
        <v>44967</v>
      </c>
      <c r="AX106" s="107" t="s">
        <v>1287</v>
      </c>
      <c r="AY106" s="132">
        <v>44967</v>
      </c>
      <c r="AZ106" s="133" t="s">
        <v>1287</v>
      </c>
      <c r="BA106" s="130">
        <v>44979</v>
      </c>
      <c r="BB106" s="124" t="s">
        <v>1370</v>
      </c>
      <c r="BC106" s="109" t="s">
        <v>2330</v>
      </c>
      <c r="BD106" s="123">
        <v>44994</v>
      </c>
      <c r="BE106" s="109" t="s">
        <v>1287</v>
      </c>
    </row>
    <row r="107" spans="1:57" s="122" customFormat="1" x14ac:dyDescent="0.3">
      <c r="A107" s="134" t="s">
        <v>313</v>
      </c>
      <c r="B107" s="126" t="s">
        <v>2086</v>
      </c>
      <c r="C107" s="109" t="s">
        <v>2316</v>
      </c>
      <c r="D107" s="98">
        <v>44951</v>
      </c>
      <c r="E107" s="98">
        <v>44929</v>
      </c>
      <c r="F107" s="97">
        <v>20993</v>
      </c>
      <c r="G107" s="127" t="s">
        <v>1278</v>
      </c>
      <c r="H107" s="127" t="s">
        <v>1278</v>
      </c>
      <c r="I107" s="127" t="s">
        <v>1278</v>
      </c>
      <c r="J107" s="127" t="s">
        <v>1278</v>
      </c>
      <c r="K107" s="127" t="s">
        <v>1278</v>
      </c>
      <c r="L107" s="127" t="s">
        <v>1278</v>
      </c>
      <c r="M107" s="128">
        <v>44966</v>
      </c>
      <c r="N107" s="129" t="s">
        <v>1287</v>
      </c>
      <c r="O107" s="330" t="s">
        <v>1280</v>
      </c>
      <c r="P107" s="333"/>
      <c r="Q107" s="333"/>
      <c r="R107" s="333"/>
      <c r="S107" s="333"/>
      <c r="T107" s="124" t="s">
        <v>1446</v>
      </c>
      <c r="U107" s="130">
        <v>44966</v>
      </c>
      <c r="V107" s="121" t="s">
        <v>1287</v>
      </c>
      <c r="W107" s="96" t="s">
        <v>1278</v>
      </c>
      <c r="X107" s="96" t="s">
        <v>1278</v>
      </c>
      <c r="Y107" s="96" t="s">
        <v>1278</v>
      </c>
      <c r="Z107" s="98">
        <v>44966</v>
      </c>
      <c r="AA107" s="97" t="s">
        <v>1287</v>
      </c>
      <c r="AB107" s="106" t="s">
        <v>1280</v>
      </c>
      <c r="AC107" s="107" t="s">
        <v>1280</v>
      </c>
      <c r="AD107" s="106" t="s">
        <v>2331</v>
      </c>
      <c r="AE107" s="108" t="s">
        <v>1280</v>
      </c>
      <c r="AF107" s="109" t="s">
        <v>1280</v>
      </c>
      <c r="AG107" s="109" t="s">
        <v>1280</v>
      </c>
      <c r="AH107" s="109" t="s">
        <v>1280</v>
      </c>
      <c r="AI107" s="143" t="s">
        <v>1278</v>
      </c>
      <c r="AJ107" s="143" t="s">
        <v>1278</v>
      </c>
      <c r="AK107" s="143" t="s">
        <v>1278</v>
      </c>
      <c r="AL107" s="143" t="s">
        <v>1278</v>
      </c>
      <c r="AM107" s="143" t="s">
        <v>1278</v>
      </c>
      <c r="AN107" s="110" t="s">
        <v>1287</v>
      </c>
      <c r="AO107" s="144" t="s">
        <v>1278</v>
      </c>
      <c r="AP107" s="144" t="s">
        <v>1278</v>
      </c>
      <c r="AQ107" s="144" t="s">
        <v>1278</v>
      </c>
      <c r="AR107" s="144" t="s">
        <v>1278</v>
      </c>
      <c r="AS107" s="144" t="s">
        <v>1278</v>
      </c>
      <c r="AT107" s="111" t="s">
        <v>1280</v>
      </c>
      <c r="AU107" s="112">
        <v>44967</v>
      </c>
      <c r="AV107" s="113" t="s">
        <v>1287</v>
      </c>
      <c r="AW107" s="131">
        <v>44967</v>
      </c>
      <c r="AX107" s="107" t="s">
        <v>1287</v>
      </c>
      <c r="AY107" s="132">
        <v>44967</v>
      </c>
      <c r="AZ107" s="133" t="s">
        <v>1287</v>
      </c>
      <c r="BA107" s="130">
        <v>44979</v>
      </c>
      <c r="BB107" s="124" t="s">
        <v>1370</v>
      </c>
      <c r="BC107" s="109" t="s">
        <v>2332</v>
      </c>
      <c r="BD107" s="123">
        <v>44994</v>
      </c>
      <c r="BE107" s="109" t="s">
        <v>1287</v>
      </c>
    </row>
    <row r="108" spans="1:57" s="122" customFormat="1" x14ac:dyDescent="0.3">
      <c r="A108" s="134" t="s">
        <v>315</v>
      </c>
      <c r="B108" s="126" t="s">
        <v>2088</v>
      </c>
      <c r="C108" s="109" t="s">
        <v>2316</v>
      </c>
      <c r="D108" s="98">
        <v>44951</v>
      </c>
      <c r="E108" s="98">
        <v>44929</v>
      </c>
      <c r="F108" s="97">
        <v>20993</v>
      </c>
      <c r="G108" s="127" t="s">
        <v>1278</v>
      </c>
      <c r="H108" s="127" t="s">
        <v>1278</v>
      </c>
      <c r="I108" s="127" t="s">
        <v>1278</v>
      </c>
      <c r="J108" s="127" t="s">
        <v>1278</v>
      </c>
      <c r="K108" s="127" t="s">
        <v>1278</v>
      </c>
      <c r="L108" s="127" t="s">
        <v>1278</v>
      </c>
      <c r="M108" s="128">
        <v>44966</v>
      </c>
      <c r="N108" s="129" t="s">
        <v>1287</v>
      </c>
      <c r="O108" s="330" t="s">
        <v>1280</v>
      </c>
      <c r="P108" s="333"/>
      <c r="Q108" s="333"/>
      <c r="R108" s="333"/>
      <c r="S108" s="333"/>
      <c r="T108" s="124" t="s">
        <v>1446</v>
      </c>
      <c r="U108" s="130">
        <v>44966</v>
      </c>
      <c r="V108" s="121" t="s">
        <v>1287</v>
      </c>
      <c r="W108" s="96" t="s">
        <v>1278</v>
      </c>
      <c r="X108" s="96" t="s">
        <v>1278</v>
      </c>
      <c r="Y108" s="96" t="s">
        <v>1278</v>
      </c>
      <c r="Z108" s="98">
        <v>44966</v>
      </c>
      <c r="AA108" s="97" t="s">
        <v>1287</v>
      </c>
      <c r="AB108" s="106" t="s">
        <v>1280</v>
      </c>
      <c r="AC108" s="107" t="s">
        <v>1280</v>
      </c>
      <c r="AD108" s="106" t="s">
        <v>2333</v>
      </c>
      <c r="AE108" s="108" t="s">
        <v>1280</v>
      </c>
      <c r="AF108" s="109" t="s">
        <v>1280</v>
      </c>
      <c r="AG108" s="109" t="s">
        <v>1280</v>
      </c>
      <c r="AH108" s="109" t="s">
        <v>1280</v>
      </c>
      <c r="AI108" s="143" t="s">
        <v>1278</v>
      </c>
      <c r="AJ108" s="143" t="s">
        <v>1278</v>
      </c>
      <c r="AK108" s="143" t="s">
        <v>1278</v>
      </c>
      <c r="AL108" s="143" t="s">
        <v>1278</v>
      </c>
      <c r="AM108" s="143" t="s">
        <v>1278</v>
      </c>
      <c r="AN108" s="110" t="s">
        <v>1287</v>
      </c>
      <c r="AO108" s="144" t="s">
        <v>1278</v>
      </c>
      <c r="AP108" s="144" t="s">
        <v>1278</v>
      </c>
      <c r="AQ108" s="144" t="s">
        <v>1278</v>
      </c>
      <c r="AR108" s="144" t="s">
        <v>1278</v>
      </c>
      <c r="AS108" s="144" t="s">
        <v>1278</v>
      </c>
      <c r="AT108" s="111" t="s">
        <v>1280</v>
      </c>
      <c r="AU108" s="112">
        <v>44967</v>
      </c>
      <c r="AV108" s="113" t="s">
        <v>1287</v>
      </c>
      <c r="AW108" s="131">
        <v>44967</v>
      </c>
      <c r="AX108" s="107" t="s">
        <v>1287</v>
      </c>
      <c r="AY108" s="132">
        <v>44967</v>
      </c>
      <c r="AZ108" s="133" t="s">
        <v>1287</v>
      </c>
      <c r="BA108" s="130">
        <v>44979</v>
      </c>
      <c r="BB108" s="124" t="s">
        <v>1370</v>
      </c>
      <c r="BC108" s="109" t="s">
        <v>2334</v>
      </c>
      <c r="BD108" s="123">
        <v>44994</v>
      </c>
      <c r="BE108" s="109" t="s">
        <v>1287</v>
      </c>
    </row>
    <row r="109" spans="1:57" s="122" customFormat="1" x14ac:dyDescent="0.3">
      <c r="A109" s="134" t="s">
        <v>317</v>
      </c>
      <c r="B109" s="126" t="s">
        <v>2090</v>
      </c>
      <c r="C109" s="109" t="s">
        <v>2316</v>
      </c>
      <c r="D109" s="98">
        <v>44951</v>
      </c>
      <c r="E109" s="98">
        <v>44929</v>
      </c>
      <c r="F109" s="97">
        <v>20993</v>
      </c>
      <c r="G109" s="127" t="s">
        <v>1278</v>
      </c>
      <c r="H109" s="127" t="s">
        <v>1278</v>
      </c>
      <c r="I109" s="127" t="s">
        <v>1278</v>
      </c>
      <c r="J109" s="127" t="s">
        <v>1278</v>
      </c>
      <c r="K109" s="127" t="s">
        <v>1278</v>
      </c>
      <c r="L109" s="127" t="s">
        <v>1278</v>
      </c>
      <c r="M109" s="128">
        <v>44966</v>
      </c>
      <c r="N109" s="129" t="s">
        <v>1287</v>
      </c>
      <c r="O109" s="330" t="s">
        <v>1280</v>
      </c>
      <c r="P109" s="333"/>
      <c r="Q109" s="333"/>
      <c r="R109" s="333"/>
      <c r="S109" s="333"/>
      <c r="T109" s="124" t="s">
        <v>1446</v>
      </c>
      <c r="U109" s="130">
        <v>44966</v>
      </c>
      <c r="V109" s="121" t="s">
        <v>1287</v>
      </c>
      <c r="W109" s="96" t="s">
        <v>1278</v>
      </c>
      <c r="X109" s="96" t="s">
        <v>1278</v>
      </c>
      <c r="Y109" s="96" t="s">
        <v>1278</v>
      </c>
      <c r="Z109" s="98">
        <v>44966</v>
      </c>
      <c r="AA109" s="97" t="s">
        <v>1287</v>
      </c>
      <c r="AB109" s="106" t="s">
        <v>1280</v>
      </c>
      <c r="AC109" s="107" t="s">
        <v>1280</v>
      </c>
      <c r="AD109" s="106" t="s">
        <v>2335</v>
      </c>
      <c r="AE109" s="108" t="s">
        <v>1280</v>
      </c>
      <c r="AF109" s="109" t="s">
        <v>1280</v>
      </c>
      <c r="AG109" s="109" t="s">
        <v>1280</v>
      </c>
      <c r="AH109" s="109" t="s">
        <v>1280</v>
      </c>
      <c r="AI109" s="143" t="s">
        <v>1278</v>
      </c>
      <c r="AJ109" s="143" t="s">
        <v>1278</v>
      </c>
      <c r="AK109" s="143" t="s">
        <v>1278</v>
      </c>
      <c r="AL109" s="143" t="s">
        <v>1278</v>
      </c>
      <c r="AM109" s="143" t="s">
        <v>1278</v>
      </c>
      <c r="AN109" s="110" t="s">
        <v>1287</v>
      </c>
      <c r="AO109" s="144" t="s">
        <v>1278</v>
      </c>
      <c r="AP109" s="144" t="s">
        <v>1278</v>
      </c>
      <c r="AQ109" s="144" t="s">
        <v>1278</v>
      </c>
      <c r="AR109" s="144" t="s">
        <v>1278</v>
      </c>
      <c r="AS109" s="144" t="s">
        <v>1278</v>
      </c>
      <c r="AT109" s="111" t="s">
        <v>1280</v>
      </c>
      <c r="AU109" s="112">
        <v>44967</v>
      </c>
      <c r="AV109" s="113" t="s">
        <v>1287</v>
      </c>
      <c r="AW109" s="131">
        <v>44967</v>
      </c>
      <c r="AX109" s="107" t="s">
        <v>1287</v>
      </c>
      <c r="AY109" s="132">
        <v>44967</v>
      </c>
      <c r="AZ109" s="133" t="s">
        <v>1287</v>
      </c>
      <c r="BA109" s="130">
        <v>44979</v>
      </c>
      <c r="BB109" s="124" t="s">
        <v>1370</v>
      </c>
      <c r="BC109" s="109" t="s">
        <v>2336</v>
      </c>
      <c r="BD109" s="123">
        <v>44994</v>
      </c>
      <c r="BE109" s="109" t="s">
        <v>1287</v>
      </c>
    </row>
    <row r="110" spans="1:57" s="122" customFormat="1" x14ac:dyDescent="0.3">
      <c r="A110" s="134" t="s">
        <v>135</v>
      </c>
      <c r="B110" s="126" t="s">
        <v>2020</v>
      </c>
      <c r="C110" s="109" t="s">
        <v>2316</v>
      </c>
      <c r="D110" s="98">
        <v>44979</v>
      </c>
      <c r="E110" s="98">
        <v>44992</v>
      </c>
      <c r="F110" s="97">
        <v>21078</v>
      </c>
      <c r="G110" s="127" t="s">
        <v>1278</v>
      </c>
      <c r="H110" s="127" t="s">
        <v>1278</v>
      </c>
      <c r="I110" s="127" t="s">
        <v>1278</v>
      </c>
      <c r="J110" s="127" t="s">
        <v>1278</v>
      </c>
      <c r="K110" s="127" t="s">
        <v>1278</v>
      </c>
      <c r="L110" s="127" t="s">
        <v>1278</v>
      </c>
      <c r="M110" s="128">
        <v>44992</v>
      </c>
      <c r="N110" s="129" t="s">
        <v>1287</v>
      </c>
      <c r="O110" s="330" t="s">
        <v>1280</v>
      </c>
      <c r="P110" s="333"/>
      <c r="Q110" s="333"/>
      <c r="R110" s="333"/>
      <c r="S110" s="333"/>
      <c r="T110" s="124" t="s">
        <v>1446</v>
      </c>
      <c r="U110" s="130">
        <v>44992</v>
      </c>
      <c r="V110" s="121" t="s">
        <v>1287</v>
      </c>
      <c r="W110" s="96" t="s">
        <v>1278</v>
      </c>
      <c r="X110" s="96" t="s">
        <v>1278</v>
      </c>
      <c r="Y110" s="96" t="s">
        <v>1278</v>
      </c>
      <c r="Z110" s="98">
        <v>44992</v>
      </c>
      <c r="AA110" s="97" t="s">
        <v>1287</v>
      </c>
      <c r="AB110" s="106" t="s">
        <v>1280</v>
      </c>
      <c r="AC110" s="107" t="s">
        <v>1280</v>
      </c>
      <c r="AD110" s="106" t="s">
        <v>2337</v>
      </c>
      <c r="AE110" s="108" t="s">
        <v>1280</v>
      </c>
      <c r="AF110" s="109" t="s">
        <v>1280</v>
      </c>
      <c r="AG110" s="109" t="s">
        <v>1280</v>
      </c>
      <c r="AH110" s="109" t="s">
        <v>1280</v>
      </c>
      <c r="AI110" s="143" t="s">
        <v>1278</v>
      </c>
      <c r="AJ110" s="143" t="s">
        <v>1278</v>
      </c>
      <c r="AK110" s="143" t="s">
        <v>1278</v>
      </c>
      <c r="AL110" s="143" t="s">
        <v>1278</v>
      </c>
      <c r="AM110" s="143" t="s">
        <v>1278</v>
      </c>
      <c r="AN110" s="110" t="s">
        <v>1287</v>
      </c>
      <c r="AO110" s="144" t="s">
        <v>1278</v>
      </c>
      <c r="AP110" s="144" t="s">
        <v>1278</v>
      </c>
      <c r="AQ110" s="144" t="s">
        <v>1278</v>
      </c>
      <c r="AR110" s="144" t="s">
        <v>1278</v>
      </c>
      <c r="AS110" s="144" t="s">
        <v>1278</v>
      </c>
      <c r="AT110" s="111" t="s">
        <v>1280</v>
      </c>
      <c r="AU110" s="112">
        <v>44992</v>
      </c>
      <c r="AV110" s="113" t="s">
        <v>1287</v>
      </c>
      <c r="AW110" s="131">
        <v>44992</v>
      </c>
      <c r="AX110" s="107" t="s">
        <v>1287</v>
      </c>
      <c r="AY110" s="132">
        <v>44992</v>
      </c>
      <c r="AZ110" s="133" t="s">
        <v>1287</v>
      </c>
      <c r="BA110" s="130">
        <v>44993</v>
      </c>
      <c r="BB110" s="124" t="s">
        <v>1370</v>
      </c>
      <c r="BC110" s="109" t="s">
        <v>2338</v>
      </c>
      <c r="BD110" s="123">
        <v>44994</v>
      </c>
      <c r="BE110" s="109" t="s">
        <v>1287</v>
      </c>
    </row>
    <row r="111" spans="1:57" s="122" customFormat="1" x14ac:dyDescent="0.3">
      <c r="A111" s="134" t="s">
        <v>27</v>
      </c>
      <c r="B111" s="126" t="s">
        <v>2339</v>
      </c>
      <c r="C111" s="109" t="s">
        <v>2316</v>
      </c>
      <c r="D111" s="98">
        <v>44979</v>
      </c>
      <c r="E111" s="98">
        <v>44992</v>
      </c>
      <c r="F111" s="97">
        <v>21078</v>
      </c>
      <c r="G111" s="127" t="s">
        <v>1278</v>
      </c>
      <c r="H111" s="127" t="s">
        <v>1278</v>
      </c>
      <c r="I111" s="127" t="s">
        <v>1278</v>
      </c>
      <c r="J111" s="127" t="s">
        <v>1278</v>
      </c>
      <c r="K111" s="127" t="s">
        <v>1278</v>
      </c>
      <c r="L111" s="127" t="s">
        <v>1278</v>
      </c>
      <c r="M111" s="128">
        <v>44992</v>
      </c>
      <c r="N111" s="129" t="s">
        <v>1287</v>
      </c>
      <c r="O111" s="330" t="s">
        <v>1280</v>
      </c>
      <c r="P111" s="333"/>
      <c r="Q111" s="333"/>
      <c r="R111" s="333"/>
      <c r="S111" s="333"/>
      <c r="T111" s="124" t="s">
        <v>1446</v>
      </c>
      <c r="U111" s="130">
        <v>44992</v>
      </c>
      <c r="V111" s="121" t="s">
        <v>1287</v>
      </c>
      <c r="W111" s="96" t="s">
        <v>1278</v>
      </c>
      <c r="X111" s="96" t="s">
        <v>1278</v>
      </c>
      <c r="Y111" s="96" t="s">
        <v>1278</v>
      </c>
      <c r="Z111" s="98">
        <v>44992</v>
      </c>
      <c r="AA111" s="97" t="s">
        <v>1287</v>
      </c>
      <c r="AB111" s="106" t="s">
        <v>1280</v>
      </c>
      <c r="AC111" s="107" t="s">
        <v>1280</v>
      </c>
      <c r="AD111" s="106" t="s">
        <v>2340</v>
      </c>
      <c r="AE111" s="108" t="s">
        <v>1280</v>
      </c>
      <c r="AF111" s="109" t="s">
        <v>1280</v>
      </c>
      <c r="AG111" s="109" t="s">
        <v>1280</v>
      </c>
      <c r="AH111" s="109" t="s">
        <v>1280</v>
      </c>
      <c r="AI111" s="143" t="s">
        <v>1278</v>
      </c>
      <c r="AJ111" s="143" t="s">
        <v>1278</v>
      </c>
      <c r="AK111" s="143" t="s">
        <v>1278</v>
      </c>
      <c r="AL111" s="143" t="s">
        <v>1278</v>
      </c>
      <c r="AM111" s="143" t="s">
        <v>1278</v>
      </c>
      <c r="AN111" s="110" t="s">
        <v>1287</v>
      </c>
      <c r="AO111" s="144" t="s">
        <v>1278</v>
      </c>
      <c r="AP111" s="144" t="s">
        <v>1278</v>
      </c>
      <c r="AQ111" s="144" t="s">
        <v>1278</v>
      </c>
      <c r="AR111" s="144" t="s">
        <v>1278</v>
      </c>
      <c r="AS111" s="144" t="s">
        <v>1278</v>
      </c>
      <c r="AT111" s="111" t="s">
        <v>1280</v>
      </c>
      <c r="AU111" s="112">
        <v>44992</v>
      </c>
      <c r="AV111" s="113" t="s">
        <v>1287</v>
      </c>
      <c r="AW111" s="131">
        <v>44992</v>
      </c>
      <c r="AX111" s="107" t="s">
        <v>1287</v>
      </c>
      <c r="AY111" s="132">
        <v>44992</v>
      </c>
      <c r="AZ111" s="133" t="s">
        <v>1287</v>
      </c>
      <c r="BA111" s="130">
        <v>44993</v>
      </c>
      <c r="BB111" s="124" t="s">
        <v>1370</v>
      </c>
      <c r="BC111" s="109" t="s">
        <v>2341</v>
      </c>
      <c r="BD111" s="123">
        <v>44994</v>
      </c>
      <c r="BE111" s="109" t="s">
        <v>1287</v>
      </c>
    </row>
    <row r="112" spans="1:57" s="122" customFormat="1" x14ac:dyDescent="0.3">
      <c r="A112" s="134" t="s">
        <v>140</v>
      </c>
      <c r="B112" s="126" t="s">
        <v>2027</v>
      </c>
      <c r="C112" s="109" t="s">
        <v>2316</v>
      </c>
      <c r="D112" s="98">
        <v>44979</v>
      </c>
      <c r="E112" s="98">
        <v>44992</v>
      </c>
      <c r="F112" s="97">
        <v>21078</v>
      </c>
      <c r="G112" s="127" t="s">
        <v>1278</v>
      </c>
      <c r="H112" s="127" t="s">
        <v>1278</v>
      </c>
      <c r="I112" s="127" t="s">
        <v>1278</v>
      </c>
      <c r="J112" s="127" t="s">
        <v>1278</v>
      </c>
      <c r="K112" s="127" t="s">
        <v>1278</v>
      </c>
      <c r="L112" s="127" t="s">
        <v>1278</v>
      </c>
      <c r="M112" s="128">
        <v>44992</v>
      </c>
      <c r="N112" s="129" t="s">
        <v>1287</v>
      </c>
      <c r="O112" s="330" t="s">
        <v>1280</v>
      </c>
      <c r="P112" s="333"/>
      <c r="Q112" s="333"/>
      <c r="R112" s="333"/>
      <c r="S112" s="333"/>
      <c r="T112" s="124" t="s">
        <v>1446</v>
      </c>
      <c r="U112" s="130">
        <v>44992</v>
      </c>
      <c r="V112" s="121" t="s">
        <v>1287</v>
      </c>
      <c r="W112" s="96" t="s">
        <v>1278</v>
      </c>
      <c r="X112" s="96" t="s">
        <v>1278</v>
      </c>
      <c r="Y112" s="96" t="s">
        <v>1278</v>
      </c>
      <c r="Z112" s="98">
        <v>44992</v>
      </c>
      <c r="AA112" s="97" t="s">
        <v>1287</v>
      </c>
      <c r="AB112" s="106" t="s">
        <v>1280</v>
      </c>
      <c r="AC112" s="107" t="s">
        <v>1280</v>
      </c>
      <c r="AD112" s="106" t="s">
        <v>2342</v>
      </c>
      <c r="AE112" s="108" t="s">
        <v>1280</v>
      </c>
      <c r="AF112" s="109" t="s">
        <v>1280</v>
      </c>
      <c r="AG112" s="109" t="s">
        <v>1280</v>
      </c>
      <c r="AH112" s="109" t="s">
        <v>1280</v>
      </c>
      <c r="AI112" s="143" t="s">
        <v>1278</v>
      </c>
      <c r="AJ112" s="143" t="s">
        <v>1278</v>
      </c>
      <c r="AK112" s="143" t="s">
        <v>1278</v>
      </c>
      <c r="AL112" s="143" t="s">
        <v>1278</v>
      </c>
      <c r="AM112" s="143" t="s">
        <v>1278</v>
      </c>
      <c r="AN112" s="110" t="s">
        <v>1287</v>
      </c>
      <c r="AO112" s="144" t="s">
        <v>1278</v>
      </c>
      <c r="AP112" s="144" t="s">
        <v>1278</v>
      </c>
      <c r="AQ112" s="144" t="s">
        <v>1278</v>
      </c>
      <c r="AR112" s="144" t="s">
        <v>1278</v>
      </c>
      <c r="AS112" s="144" t="s">
        <v>1278</v>
      </c>
      <c r="AT112" s="111" t="s">
        <v>1280</v>
      </c>
      <c r="AU112" s="112">
        <v>44992</v>
      </c>
      <c r="AV112" s="113" t="s">
        <v>1287</v>
      </c>
      <c r="AW112" s="131">
        <v>44992</v>
      </c>
      <c r="AX112" s="107" t="s">
        <v>1287</v>
      </c>
      <c r="AY112" s="132">
        <v>44992</v>
      </c>
      <c r="AZ112" s="133" t="s">
        <v>1287</v>
      </c>
      <c r="BA112" s="130">
        <v>44993</v>
      </c>
      <c r="BB112" s="124" t="s">
        <v>1370</v>
      </c>
      <c r="BC112" s="109" t="s">
        <v>2343</v>
      </c>
      <c r="BD112" s="123">
        <v>44994</v>
      </c>
      <c r="BE112" s="109" t="s">
        <v>1287</v>
      </c>
    </row>
    <row r="113" spans="1:57" s="122" customFormat="1" x14ac:dyDescent="0.3">
      <c r="A113" s="134" t="s">
        <v>142</v>
      </c>
      <c r="B113" s="126" t="s">
        <v>2104</v>
      </c>
      <c r="C113" s="109" t="s">
        <v>2316</v>
      </c>
      <c r="D113" s="98">
        <v>44979</v>
      </c>
      <c r="E113" s="98">
        <v>44992</v>
      </c>
      <c r="F113" s="97">
        <v>21078</v>
      </c>
      <c r="G113" s="127" t="s">
        <v>1278</v>
      </c>
      <c r="H113" s="127" t="s">
        <v>1278</v>
      </c>
      <c r="I113" s="127" t="s">
        <v>1278</v>
      </c>
      <c r="J113" s="127" t="s">
        <v>1278</v>
      </c>
      <c r="K113" s="127" t="s">
        <v>1278</v>
      </c>
      <c r="L113" s="127" t="s">
        <v>1278</v>
      </c>
      <c r="M113" s="128">
        <v>44992</v>
      </c>
      <c r="N113" s="129" t="s">
        <v>1287</v>
      </c>
      <c r="O113" s="330" t="s">
        <v>1280</v>
      </c>
      <c r="P113" s="333"/>
      <c r="Q113" s="333"/>
      <c r="R113" s="333"/>
      <c r="S113" s="333"/>
      <c r="T113" s="124" t="s">
        <v>1446</v>
      </c>
      <c r="U113" s="130">
        <v>44992</v>
      </c>
      <c r="V113" s="121" t="s">
        <v>1287</v>
      </c>
      <c r="W113" s="96" t="s">
        <v>1278</v>
      </c>
      <c r="X113" s="96" t="s">
        <v>1278</v>
      </c>
      <c r="Y113" s="96" t="s">
        <v>1278</v>
      </c>
      <c r="Z113" s="98">
        <v>44992</v>
      </c>
      <c r="AA113" s="97" t="s">
        <v>1287</v>
      </c>
      <c r="AB113" s="106" t="s">
        <v>1280</v>
      </c>
      <c r="AC113" s="107" t="s">
        <v>1280</v>
      </c>
      <c r="AD113" s="106" t="s">
        <v>2344</v>
      </c>
      <c r="AE113" s="108" t="s">
        <v>1280</v>
      </c>
      <c r="AF113" s="109" t="s">
        <v>1280</v>
      </c>
      <c r="AG113" s="109" t="s">
        <v>1280</v>
      </c>
      <c r="AH113" s="109" t="s">
        <v>1280</v>
      </c>
      <c r="AI113" s="143" t="s">
        <v>1278</v>
      </c>
      <c r="AJ113" s="143" t="s">
        <v>1278</v>
      </c>
      <c r="AK113" s="143" t="s">
        <v>1278</v>
      </c>
      <c r="AL113" s="143" t="s">
        <v>1278</v>
      </c>
      <c r="AM113" s="143" t="s">
        <v>1278</v>
      </c>
      <c r="AN113" s="110" t="s">
        <v>1287</v>
      </c>
      <c r="AO113" s="144" t="s">
        <v>1278</v>
      </c>
      <c r="AP113" s="144" t="s">
        <v>1278</v>
      </c>
      <c r="AQ113" s="144" t="s">
        <v>1278</v>
      </c>
      <c r="AR113" s="144" t="s">
        <v>1278</v>
      </c>
      <c r="AS113" s="144" t="s">
        <v>1278</v>
      </c>
      <c r="AT113" s="111" t="s">
        <v>1280</v>
      </c>
      <c r="AU113" s="112">
        <v>44992</v>
      </c>
      <c r="AV113" s="113" t="s">
        <v>1287</v>
      </c>
      <c r="AW113" s="131">
        <v>44992</v>
      </c>
      <c r="AX113" s="107" t="s">
        <v>1287</v>
      </c>
      <c r="AY113" s="132">
        <v>44992</v>
      </c>
      <c r="AZ113" s="133" t="s">
        <v>1287</v>
      </c>
      <c r="BA113" s="130">
        <v>44993</v>
      </c>
      <c r="BB113" s="124" t="s">
        <v>1370</v>
      </c>
      <c r="BC113" s="109" t="s">
        <v>2345</v>
      </c>
      <c r="BD113" s="123">
        <v>44994</v>
      </c>
      <c r="BE113" s="109" t="s">
        <v>1287</v>
      </c>
    </row>
    <row r="114" spans="1:57" s="122" customFormat="1" x14ac:dyDescent="0.3">
      <c r="A114" s="134" t="s">
        <v>144</v>
      </c>
      <c r="B114" s="126" t="s">
        <v>2033</v>
      </c>
      <c r="C114" s="109" t="s">
        <v>2316</v>
      </c>
      <c r="D114" s="98">
        <v>44979</v>
      </c>
      <c r="E114" s="98">
        <v>44992</v>
      </c>
      <c r="F114" s="97">
        <v>21078</v>
      </c>
      <c r="G114" s="127" t="s">
        <v>1278</v>
      </c>
      <c r="H114" s="127" t="s">
        <v>1278</v>
      </c>
      <c r="I114" s="127" t="s">
        <v>1278</v>
      </c>
      <c r="J114" s="127" t="s">
        <v>1278</v>
      </c>
      <c r="K114" s="127" t="s">
        <v>1278</v>
      </c>
      <c r="L114" s="127" t="s">
        <v>1278</v>
      </c>
      <c r="M114" s="128">
        <v>44992</v>
      </c>
      <c r="N114" s="129" t="s">
        <v>1287</v>
      </c>
      <c r="O114" s="330" t="s">
        <v>1280</v>
      </c>
      <c r="P114" s="333"/>
      <c r="Q114" s="333"/>
      <c r="R114" s="333"/>
      <c r="S114" s="333"/>
      <c r="T114" s="124" t="s">
        <v>1446</v>
      </c>
      <c r="U114" s="130">
        <v>44992</v>
      </c>
      <c r="V114" s="121" t="s">
        <v>1287</v>
      </c>
      <c r="W114" s="96" t="s">
        <v>1278</v>
      </c>
      <c r="X114" s="96" t="s">
        <v>1278</v>
      </c>
      <c r="Y114" s="96" t="s">
        <v>1278</v>
      </c>
      <c r="Z114" s="98">
        <v>44992</v>
      </c>
      <c r="AA114" s="97" t="s">
        <v>1287</v>
      </c>
      <c r="AB114" s="106" t="s">
        <v>1280</v>
      </c>
      <c r="AC114" s="107" t="s">
        <v>1280</v>
      </c>
      <c r="AD114" s="106" t="s">
        <v>2346</v>
      </c>
      <c r="AE114" s="108" t="s">
        <v>1280</v>
      </c>
      <c r="AF114" s="109" t="s">
        <v>1280</v>
      </c>
      <c r="AG114" s="109" t="s">
        <v>1280</v>
      </c>
      <c r="AH114" s="109" t="s">
        <v>1280</v>
      </c>
      <c r="AI114" s="143" t="s">
        <v>1278</v>
      </c>
      <c r="AJ114" s="143" t="s">
        <v>1278</v>
      </c>
      <c r="AK114" s="143" t="s">
        <v>1278</v>
      </c>
      <c r="AL114" s="143" t="s">
        <v>1278</v>
      </c>
      <c r="AM114" s="143" t="s">
        <v>1278</v>
      </c>
      <c r="AN114" s="110" t="s">
        <v>1287</v>
      </c>
      <c r="AO114" s="144" t="s">
        <v>1278</v>
      </c>
      <c r="AP114" s="144" t="s">
        <v>1278</v>
      </c>
      <c r="AQ114" s="144" t="s">
        <v>1278</v>
      </c>
      <c r="AR114" s="144" t="s">
        <v>1278</v>
      </c>
      <c r="AS114" s="144" t="s">
        <v>1278</v>
      </c>
      <c r="AT114" s="111" t="s">
        <v>1280</v>
      </c>
      <c r="AU114" s="112">
        <v>44992</v>
      </c>
      <c r="AV114" s="113" t="s">
        <v>1287</v>
      </c>
      <c r="AW114" s="131">
        <v>44992</v>
      </c>
      <c r="AX114" s="107" t="s">
        <v>1287</v>
      </c>
      <c r="AY114" s="132">
        <v>44992</v>
      </c>
      <c r="AZ114" s="133" t="s">
        <v>1287</v>
      </c>
      <c r="BA114" s="130">
        <v>44993</v>
      </c>
      <c r="BB114" s="124" t="s">
        <v>1370</v>
      </c>
      <c r="BC114" s="109" t="s">
        <v>2347</v>
      </c>
      <c r="BD114" s="123">
        <v>44994</v>
      </c>
      <c r="BE114" s="109" t="s">
        <v>1287</v>
      </c>
    </row>
    <row r="115" spans="1:57" s="122" customFormat="1" x14ac:dyDescent="0.3">
      <c r="A115" s="134" t="s">
        <v>147</v>
      </c>
      <c r="B115" s="126" t="s">
        <v>2036</v>
      </c>
      <c r="C115" s="109" t="s">
        <v>2316</v>
      </c>
      <c r="D115" s="98">
        <v>44979</v>
      </c>
      <c r="E115" s="98">
        <v>44992</v>
      </c>
      <c r="F115" s="97">
        <v>21078</v>
      </c>
      <c r="G115" s="127" t="s">
        <v>1278</v>
      </c>
      <c r="H115" s="127" t="s">
        <v>1278</v>
      </c>
      <c r="I115" s="127" t="s">
        <v>1278</v>
      </c>
      <c r="J115" s="127" t="s">
        <v>1278</v>
      </c>
      <c r="K115" s="127" t="s">
        <v>1278</v>
      </c>
      <c r="L115" s="127" t="s">
        <v>1278</v>
      </c>
      <c r="M115" s="128">
        <v>44992</v>
      </c>
      <c r="N115" s="129" t="s">
        <v>1287</v>
      </c>
      <c r="O115" s="330" t="s">
        <v>1280</v>
      </c>
      <c r="P115" s="333"/>
      <c r="Q115" s="333"/>
      <c r="R115" s="333"/>
      <c r="S115" s="333"/>
      <c r="T115" s="124" t="s">
        <v>1446</v>
      </c>
      <c r="U115" s="130">
        <v>44992</v>
      </c>
      <c r="V115" s="121" t="s">
        <v>1287</v>
      </c>
      <c r="W115" s="96" t="s">
        <v>1278</v>
      </c>
      <c r="X115" s="96" t="s">
        <v>1278</v>
      </c>
      <c r="Y115" s="96" t="s">
        <v>1278</v>
      </c>
      <c r="Z115" s="98">
        <v>44992</v>
      </c>
      <c r="AA115" s="97" t="s">
        <v>1287</v>
      </c>
      <c r="AB115" s="106" t="s">
        <v>1280</v>
      </c>
      <c r="AC115" s="107" t="s">
        <v>1280</v>
      </c>
      <c r="AD115" s="106" t="s">
        <v>2348</v>
      </c>
      <c r="AE115" s="108" t="s">
        <v>1280</v>
      </c>
      <c r="AF115" s="109" t="s">
        <v>1280</v>
      </c>
      <c r="AG115" s="109" t="s">
        <v>1280</v>
      </c>
      <c r="AH115" s="109" t="s">
        <v>1280</v>
      </c>
      <c r="AI115" s="143" t="s">
        <v>1278</v>
      </c>
      <c r="AJ115" s="143" t="s">
        <v>1278</v>
      </c>
      <c r="AK115" s="143" t="s">
        <v>1278</v>
      </c>
      <c r="AL115" s="143" t="s">
        <v>1278</v>
      </c>
      <c r="AM115" s="143" t="s">
        <v>1278</v>
      </c>
      <c r="AN115" s="110" t="s">
        <v>1287</v>
      </c>
      <c r="AO115" s="144" t="s">
        <v>1278</v>
      </c>
      <c r="AP115" s="144" t="s">
        <v>1278</v>
      </c>
      <c r="AQ115" s="144" t="s">
        <v>1278</v>
      </c>
      <c r="AR115" s="144" t="s">
        <v>1278</v>
      </c>
      <c r="AS115" s="144" t="s">
        <v>1278</v>
      </c>
      <c r="AT115" s="111" t="s">
        <v>1280</v>
      </c>
      <c r="AU115" s="112">
        <v>44992</v>
      </c>
      <c r="AV115" s="113" t="s">
        <v>1287</v>
      </c>
      <c r="AW115" s="131">
        <v>44992</v>
      </c>
      <c r="AX115" s="107" t="s">
        <v>1287</v>
      </c>
      <c r="AY115" s="132">
        <v>44992</v>
      </c>
      <c r="AZ115" s="133" t="s">
        <v>1287</v>
      </c>
      <c r="BA115" s="130">
        <v>44993</v>
      </c>
      <c r="BB115" s="124" t="s">
        <v>1370</v>
      </c>
      <c r="BC115" s="109" t="s">
        <v>2349</v>
      </c>
      <c r="BD115" s="123">
        <v>44994</v>
      </c>
      <c r="BE115" s="109" t="s">
        <v>1287</v>
      </c>
    </row>
    <row r="116" spans="1:57" s="122" customFormat="1" x14ac:dyDescent="0.3">
      <c r="A116" s="134" t="s">
        <v>157</v>
      </c>
      <c r="B116" s="126" t="s">
        <v>2051</v>
      </c>
      <c r="C116" s="109" t="s">
        <v>2316</v>
      </c>
      <c r="D116" s="98">
        <v>44979</v>
      </c>
      <c r="E116" s="98">
        <v>44992</v>
      </c>
      <c r="F116" s="97">
        <v>21078</v>
      </c>
      <c r="G116" s="127" t="s">
        <v>1278</v>
      </c>
      <c r="H116" s="127" t="s">
        <v>1278</v>
      </c>
      <c r="I116" s="127" t="s">
        <v>1278</v>
      </c>
      <c r="J116" s="127" t="s">
        <v>1278</v>
      </c>
      <c r="K116" s="127" t="s">
        <v>1278</v>
      </c>
      <c r="L116" s="127" t="s">
        <v>1278</v>
      </c>
      <c r="M116" s="128">
        <v>44992</v>
      </c>
      <c r="N116" s="129" t="s">
        <v>1287</v>
      </c>
      <c r="O116" s="330" t="s">
        <v>1280</v>
      </c>
      <c r="P116" s="333"/>
      <c r="Q116" s="333"/>
      <c r="R116" s="333"/>
      <c r="S116" s="333"/>
      <c r="T116" s="124" t="s">
        <v>1446</v>
      </c>
      <c r="U116" s="130">
        <v>44992</v>
      </c>
      <c r="V116" s="121" t="s">
        <v>1287</v>
      </c>
      <c r="W116" s="96" t="s">
        <v>1278</v>
      </c>
      <c r="X116" s="96" t="s">
        <v>1278</v>
      </c>
      <c r="Y116" s="96" t="s">
        <v>1278</v>
      </c>
      <c r="Z116" s="98">
        <v>44992</v>
      </c>
      <c r="AA116" s="97" t="s">
        <v>1287</v>
      </c>
      <c r="AB116" s="106" t="s">
        <v>1280</v>
      </c>
      <c r="AC116" s="107" t="s">
        <v>1280</v>
      </c>
      <c r="AD116" s="106" t="s">
        <v>2350</v>
      </c>
      <c r="AE116" s="108" t="s">
        <v>1280</v>
      </c>
      <c r="AF116" s="109" t="s">
        <v>1280</v>
      </c>
      <c r="AG116" s="109" t="s">
        <v>1280</v>
      </c>
      <c r="AH116" s="109" t="s">
        <v>1280</v>
      </c>
      <c r="AI116" s="143" t="s">
        <v>1278</v>
      </c>
      <c r="AJ116" s="143" t="s">
        <v>1278</v>
      </c>
      <c r="AK116" s="143" t="s">
        <v>1278</v>
      </c>
      <c r="AL116" s="143" t="s">
        <v>1278</v>
      </c>
      <c r="AM116" s="143" t="s">
        <v>1278</v>
      </c>
      <c r="AN116" s="110" t="s">
        <v>1287</v>
      </c>
      <c r="AO116" s="144" t="s">
        <v>1278</v>
      </c>
      <c r="AP116" s="144" t="s">
        <v>1278</v>
      </c>
      <c r="AQ116" s="144" t="s">
        <v>1278</v>
      </c>
      <c r="AR116" s="144" t="s">
        <v>1278</v>
      </c>
      <c r="AS116" s="144" t="s">
        <v>1278</v>
      </c>
      <c r="AT116" s="111" t="s">
        <v>1280</v>
      </c>
      <c r="AU116" s="112">
        <v>44992</v>
      </c>
      <c r="AV116" s="113" t="s">
        <v>1287</v>
      </c>
      <c r="AW116" s="131">
        <v>44992</v>
      </c>
      <c r="AX116" s="107" t="s">
        <v>1287</v>
      </c>
      <c r="AY116" s="132">
        <v>44992</v>
      </c>
      <c r="AZ116" s="133" t="s">
        <v>1287</v>
      </c>
      <c r="BA116" s="130">
        <v>44993</v>
      </c>
      <c r="BB116" s="124" t="s">
        <v>1370</v>
      </c>
      <c r="BC116" s="109" t="s">
        <v>2351</v>
      </c>
      <c r="BD116" s="123">
        <v>44994</v>
      </c>
      <c r="BE116" s="109" t="s">
        <v>1287</v>
      </c>
    </row>
    <row r="117" spans="1:57" s="122" customFormat="1" x14ac:dyDescent="0.3">
      <c r="A117" s="134" t="s">
        <v>160</v>
      </c>
      <c r="B117" s="126" t="s">
        <v>2054</v>
      </c>
      <c r="C117" s="109" t="s">
        <v>2316</v>
      </c>
      <c r="D117" s="98">
        <v>44979</v>
      </c>
      <c r="E117" s="98">
        <v>44992</v>
      </c>
      <c r="F117" s="97">
        <v>21078</v>
      </c>
      <c r="G117" s="127" t="s">
        <v>1278</v>
      </c>
      <c r="H117" s="127" t="s">
        <v>1278</v>
      </c>
      <c r="I117" s="127" t="s">
        <v>1278</v>
      </c>
      <c r="J117" s="127" t="s">
        <v>1278</v>
      </c>
      <c r="K117" s="127" t="s">
        <v>1278</v>
      </c>
      <c r="L117" s="127" t="s">
        <v>1278</v>
      </c>
      <c r="M117" s="128">
        <v>44992</v>
      </c>
      <c r="N117" s="129" t="s">
        <v>1287</v>
      </c>
      <c r="O117" s="330" t="s">
        <v>1280</v>
      </c>
      <c r="P117" s="333"/>
      <c r="Q117" s="333"/>
      <c r="R117" s="333"/>
      <c r="S117" s="333"/>
      <c r="T117" s="124" t="s">
        <v>1446</v>
      </c>
      <c r="U117" s="130">
        <v>44992</v>
      </c>
      <c r="V117" s="121" t="s">
        <v>1287</v>
      </c>
      <c r="W117" s="96" t="s">
        <v>1278</v>
      </c>
      <c r="X117" s="96" t="s">
        <v>1278</v>
      </c>
      <c r="Y117" s="96" t="s">
        <v>1278</v>
      </c>
      <c r="Z117" s="98">
        <v>44992</v>
      </c>
      <c r="AA117" s="97" t="s">
        <v>1287</v>
      </c>
      <c r="AB117" s="106" t="s">
        <v>1280</v>
      </c>
      <c r="AC117" s="107" t="s">
        <v>1280</v>
      </c>
      <c r="AD117" s="106" t="s">
        <v>2352</v>
      </c>
      <c r="AE117" s="108" t="s">
        <v>1280</v>
      </c>
      <c r="AF117" s="109" t="s">
        <v>1280</v>
      </c>
      <c r="AG117" s="109" t="s">
        <v>1280</v>
      </c>
      <c r="AH117" s="109" t="s">
        <v>1280</v>
      </c>
      <c r="AI117" s="143" t="s">
        <v>1278</v>
      </c>
      <c r="AJ117" s="143" t="s">
        <v>1278</v>
      </c>
      <c r="AK117" s="143" t="s">
        <v>1278</v>
      </c>
      <c r="AL117" s="143" t="s">
        <v>1278</v>
      </c>
      <c r="AM117" s="143" t="s">
        <v>1278</v>
      </c>
      <c r="AN117" s="110" t="s">
        <v>1287</v>
      </c>
      <c r="AO117" s="144" t="s">
        <v>1278</v>
      </c>
      <c r="AP117" s="144" t="s">
        <v>1278</v>
      </c>
      <c r="AQ117" s="144" t="s">
        <v>1278</v>
      </c>
      <c r="AR117" s="144" t="s">
        <v>1278</v>
      </c>
      <c r="AS117" s="144" t="s">
        <v>1278</v>
      </c>
      <c r="AT117" s="111" t="s">
        <v>1280</v>
      </c>
      <c r="AU117" s="112">
        <v>44992</v>
      </c>
      <c r="AV117" s="113" t="s">
        <v>1287</v>
      </c>
      <c r="AW117" s="131">
        <v>44992</v>
      </c>
      <c r="AX117" s="107" t="s">
        <v>1287</v>
      </c>
      <c r="AY117" s="132">
        <v>44992</v>
      </c>
      <c r="AZ117" s="133" t="s">
        <v>1287</v>
      </c>
      <c r="BA117" s="130">
        <v>44993</v>
      </c>
      <c r="BB117" s="124" t="s">
        <v>1370</v>
      </c>
      <c r="BC117" s="109" t="s">
        <v>2353</v>
      </c>
      <c r="BD117" s="123">
        <v>44994</v>
      </c>
      <c r="BE117" s="109" t="s">
        <v>1287</v>
      </c>
    </row>
    <row r="118" spans="1:57" s="122" customFormat="1" x14ac:dyDescent="0.3">
      <c r="A118" s="134" t="s">
        <v>65</v>
      </c>
      <c r="B118" s="126" t="s">
        <v>2014</v>
      </c>
      <c r="C118" s="109" t="s">
        <v>2316</v>
      </c>
      <c r="D118" s="98">
        <v>44995</v>
      </c>
      <c r="E118" s="98">
        <v>44999</v>
      </c>
      <c r="F118" s="97">
        <v>21101</v>
      </c>
      <c r="G118" s="127" t="s">
        <v>1278</v>
      </c>
      <c r="H118" s="127" t="s">
        <v>1278</v>
      </c>
      <c r="I118" s="127" t="s">
        <v>1278</v>
      </c>
      <c r="J118" s="127" t="s">
        <v>1278</v>
      </c>
      <c r="K118" s="127" t="s">
        <v>1278</v>
      </c>
      <c r="L118" s="127" t="s">
        <v>1278</v>
      </c>
      <c r="M118" s="128">
        <v>45002</v>
      </c>
      <c r="N118" s="129" t="s">
        <v>1284</v>
      </c>
      <c r="O118" s="330" t="s">
        <v>1280</v>
      </c>
      <c r="P118" s="333"/>
      <c r="Q118" s="333"/>
      <c r="R118" s="333"/>
      <c r="S118" s="333"/>
      <c r="T118" s="124" t="s">
        <v>1446</v>
      </c>
      <c r="U118" s="130">
        <v>45002</v>
      </c>
      <c r="V118" s="121" t="s">
        <v>1284</v>
      </c>
      <c r="W118" s="96" t="s">
        <v>1278</v>
      </c>
      <c r="X118" s="96" t="s">
        <v>1278</v>
      </c>
      <c r="Y118" s="96" t="s">
        <v>1278</v>
      </c>
      <c r="Z118" s="98">
        <v>45002</v>
      </c>
      <c r="AA118" s="97" t="s">
        <v>1284</v>
      </c>
      <c r="AB118" s="106" t="s">
        <v>1280</v>
      </c>
      <c r="AC118" s="107" t="s">
        <v>1280</v>
      </c>
      <c r="AD118" s="106" t="s">
        <v>2354</v>
      </c>
      <c r="AE118" s="108" t="s">
        <v>1280</v>
      </c>
      <c r="AF118" s="109" t="s">
        <v>1280</v>
      </c>
      <c r="AG118" s="109" t="s">
        <v>1280</v>
      </c>
      <c r="AH118" s="109" t="s">
        <v>1280</v>
      </c>
      <c r="AI118" s="143" t="s">
        <v>1278</v>
      </c>
      <c r="AJ118" s="143" t="s">
        <v>1278</v>
      </c>
      <c r="AK118" s="143" t="s">
        <v>1278</v>
      </c>
      <c r="AL118" s="143" t="s">
        <v>1278</v>
      </c>
      <c r="AM118" s="143" t="s">
        <v>1278</v>
      </c>
      <c r="AN118" s="110" t="s">
        <v>1284</v>
      </c>
      <c r="AO118" s="144" t="s">
        <v>1278</v>
      </c>
      <c r="AP118" s="144" t="s">
        <v>1278</v>
      </c>
      <c r="AQ118" s="144" t="s">
        <v>1278</v>
      </c>
      <c r="AR118" s="144" t="s">
        <v>1278</v>
      </c>
      <c r="AS118" s="144" t="s">
        <v>1278</v>
      </c>
      <c r="AT118" s="111" t="s">
        <v>1280</v>
      </c>
      <c r="AU118" s="112">
        <v>45002</v>
      </c>
      <c r="AV118" s="113" t="s">
        <v>1284</v>
      </c>
      <c r="AW118" s="131">
        <v>45002</v>
      </c>
      <c r="AX118" s="107" t="s">
        <v>1284</v>
      </c>
      <c r="AY118" s="132">
        <v>45002</v>
      </c>
      <c r="AZ118" s="133" t="s">
        <v>1284</v>
      </c>
      <c r="BA118" s="130">
        <v>45002</v>
      </c>
      <c r="BB118" s="124" t="s">
        <v>1370</v>
      </c>
      <c r="BC118" s="109" t="s">
        <v>2355</v>
      </c>
      <c r="BD118" s="123">
        <v>45033</v>
      </c>
      <c r="BE118" s="109" t="s">
        <v>1287</v>
      </c>
    </row>
    <row r="119" spans="1:57" s="122" customFormat="1" x14ac:dyDescent="0.3">
      <c r="A119" s="134" t="s">
        <v>67</v>
      </c>
      <c r="B119" s="126" t="s">
        <v>2016</v>
      </c>
      <c r="C119" s="109" t="s">
        <v>2316</v>
      </c>
      <c r="D119" s="98">
        <v>44993</v>
      </c>
      <c r="E119" s="98">
        <v>44999</v>
      </c>
      <c r="F119" s="97">
        <v>21101</v>
      </c>
      <c r="G119" s="127" t="s">
        <v>1278</v>
      </c>
      <c r="H119" s="127" t="s">
        <v>1278</v>
      </c>
      <c r="I119" s="127" t="s">
        <v>1278</v>
      </c>
      <c r="J119" s="127" t="s">
        <v>1278</v>
      </c>
      <c r="K119" s="127" t="s">
        <v>1278</v>
      </c>
      <c r="L119" s="127" t="s">
        <v>1278</v>
      </c>
      <c r="M119" s="128">
        <v>45002</v>
      </c>
      <c r="N119" s="129" t="s">
        <v>1284</v>
      </c>
      <c r="O119" s="330" t="s">
        <v>1280</v>
      </c>
      <c r="P119" s="333"/>
      <c r="Q119" s="333"/>
      <c r="R119" s="333"/>
      <c r="S119" s="333"/>
      <c r="T119" s="124" t="s">
        <v>1446</v>
      </c>
      <c r="U119" s="130">
        <v>45002</v>
      </c>
      <c r="V119" s="121" t="s">
        <v>1284</v>
      </c>
      <c r="W119" s="96" t="s">
        <v>1278</v>
      </c>
      <c r="X119" s="96" t="s">
        <v>1278</v>
      </c>
      <c r="Y119" s="96" t="s">
        <v>1278</v>
      </c>
      <c r="Z119" s="98">
        <v>45002</v>
      </c>
      <c r="AA119" s="97" t="s">
        <v>1284</v>
      </c>
      <c r="AB119" s="106" t="s">
        <v>1280</v>
      </c>
      <c r="AC119" s="107" t="s">
        <v>1280</v>
      </c>
      <c r="AD119" s="106" t="s">
        <v>2356</v>
      </c>
      <c r="AE119" s="108" t="s">
        <v>1280</v>
      </c>
      <c r="AF119" s="109" t="s">
        <v>1280</v>
      </c>
      <c r="AG119" s="109" t="s">
        <v>1280</v>
      </c>
      <c r="AH119" s="109" t="s">
        <v>1280</v>
      </c>
      <c r="AI119" s="143" t="s">
        <v>1278</v>
      </c>
      <c r="AJ119" s="143" t="s">
        <v>1278</v>
      </c>
      <c r="AK119" s="143" t="s">
        <v>1496</v>
      </c>
      <c r="AL119" s="143" t="s">
        <v>1278</v>
      </c>
      <c r="AM119" s="143" t="s">
        <v>1278</v>
      </c>
      <c r="AN119" s="110" t="s">
        <v>1284</v>
      </c>
      <c r="AO119" s="144" t="s">
        <v>1278</v>
      </c>
      <c r="AP119" s="144" t="s">
        <v>1278</v>
      </c>
      <c r="AQ119" s="144" t="s">
        <v>1278</v>
      </c>
      <c r="AR119" s="144" t="s">
        <v>1278</v>
      </c>
      <c r="AS119" s="144" t="s">
        <v>1278</v>
      </c>
      <c r="AT119" s="111" t="s">
        <v>1280</v>
      </c>
      <c r="AU119" s="112">
        <v>45002</v>
      </c>
      <c r="AV119" s="113" t="s">
        <v>1284</v>
      </c>
      <c r="AW119" s="131">
        <v>45002</v>
      </c>
      <c r="AX119" s="107" t="s">
        <v>1284</v>
      </c>
      <c r="AY119" s="132">
        <v>45002</v>
      </c>
      <c r="AZ119" s="133" t="s">
        <v>1284</v>
      </c>
      <c r="BA119" s="130">
        <v>45002</v>
      </c>
      <c r="BB119" s="124" t="s">
        <v>1370</v>
      </c>
      <c r="BC119" s="109" t="s">
        <v>2357</v>
      </c>
      <c r="BD119" s="123">
        <v>45033</v>
      </c>
      <c r="BE119" s="109" t="s">
        <v>1287</v>
      </c>
    </row>
    <row r="120" spans="1:57" s="122" customFormat="1" x14ac:dyDescent="0.3">
      <c r="A120" s="134" t="s">
        <v>69</v>
      </c>
      <c r="B120" s="126" t="s">
        <v>2018</v>
      </c>
      <c r="C120" s="109" t="s">
        <v>2316</v>
      </c>
      <c r="D120" s="98">
        <v>44993</v>
      </c>
      <c r="E120" s="98">
        <v>44999</v>
      </c>
      <c r="F120" s="97">
        <v>21101</v>
      </c>
      <c r="G120" s="127" t="s">
        <v>1278</v>
      </c>
      <c r="H120" s="127" t="s">
        <v>1278</v>
      </c>
      <c r="I120" s="127" t="s">
        <v>1278</v>
      </c>
      <c r="J120" s="127" t="s">
        <v>1278</v>
      </c>
      <c r="K120" s="127" t="s">
        <v>1278</v>
      </c>
      <c r="L120" s="127" t="s">
        <v>1278</v>
      </c>
      <c r="M120" s="128">
        <v>45002</v>
      </c>
      <c r="N120" s="129" t="s">
        <v>1284</v>
      </c>
      <c r="O120" s="330" t="s">
        <v>1280</v>
      </c>
      <c r="P120" s="333"/>
      <c r="Q120" s="333"/>
      <c r="R120" s="333"/>
      <c r="S120" s="333"/>
      <c r="T120" s="124" t="s">
        <v>1446</v>
      </c>
      <c r="U120" s="130">
        <v>45002</v>
      </c>
      <c r="V120" s="121" t="s">
        <v>1284</v>
      </c>
      <c r="W120" s="96" t="s">
        <v>1278</v>
      </c>
      <c r="X120" s="96" t="s">
        <v>1278</v>
      </c>
      <c r="Y120" s="96" t="s">
        <v>1278</v>
      </c>
      <c r="Z120" s="98">
        <v>45002</v>
      </c>
      <c r="AA120" s="97" t="s">
        <v>1284</v>
      </c>
      <c r="AB120" s="106" t="s">
        <v>1280</v>
      </c>
      <c r="AC120" s="107" t="s">
        <v>1280</v>
      </c>
      <c r="AD120" s="106" t="s">
        <v>2358</v>
      </c>
      <c r="AE120" s="108" t="s">
        <v>1280</v>
      </c>
      <c r="AF120" s="109" t="s">
        <v>1280</v>
      </c>
      <c r="AG120" s="109" t="s">
        <v>1280</v>
      </c>
      <c r="AH120" s="109" t="s">
        <v>1280</v>
      </c>
      <c r="AI120" s="143" t="s">
        <v>1278</v>
      </c>
      <c r="AJ120" s="143" t="s">
        <v>1278</v>
      </c>
      <c r="AK120" s="143" t="s">
        <v>1278</v>
      </c>
      <c r="AL120" s="143" t="s">
        <v>1278</v>
      </c>
      <c r="AM120" s="143" t="s">
        <v>1278</v>
      </c>
      <c r="AN120" s="110" t="s">
        <v>1284</v>
      </c>
      <c r="AO120" s="144" t="s">
        <v>1278</v>
      </c>
      <c r="AP120" s="144" t="s">
        <v>1278</v>
      </c>
      <c r="AQ120" s="144" t="s">
        <v>1278</v>
      </c>
      <c r="AR120" s="144" t="s">
        <v>1278</v>
      </c>
      <c r="AS120" s="144" t="s">
        <v>1278</v>
      </c>
      <c r="AT120" s="111" t="s">
        <v>1280</v>
      </c>
      <c r="AU120" s="112">
        <v>45002</v>
      </c>
      <c r="AV120" s="113" t="s">
        <v>1284</v>
      </c>
      <c r="AW120" s="131">
        <v>45002</v>
      </c>
      <c r="AX120" s="107" t="s">
        <v>1284</v>
      </c>
      <c r="AY120" s="132">
        <v>45002</v>
      </c>
      <c r="AZ120" s="133" t="s">
        <v>1284</v>
      </c>
      <c r="BA120" s="130">
        <v>45002</v>
      </c>
      <c r="BB120" s="124" t="s">
        <v>1370</v>
      </c>
      <c r="BC120" s="109" t="s">
        <v>2359</v>
      </c>
      <c r="BD120" s="123">
        <v>45033</v>
      </c>
      <c r="BE120" s="109" t="s">
        <v>1287</v>
      </c>
    </row>
    <row r="121" spans="1:57" s="122" customFormat="1" x14ac:dyDescent="0.3">
      <c r="A121" s="134" t="s">
        <v>63</v>
      </c>
      <c r="B121" s="126" t="s">
        <v>2010</v>
      </c>
      <c r="C121" s="109" t="s">
        <v>2316</v>
      </c>
      <c r="D121" s="98">
        <v>44995</v>
      </c>
      <c r="E121" s="98">
        <v>44999</v>
      </c>
      <c r="F121" s="97">
        <v>21101</v>
      </c>
      <c r="G121" s="127" t="s">
        <v>1278</v>
      </c>
      <c r="H121" s="127" t="s">
        <v>1278</v>
      </c>
      <c r="I121" s="127" t="s">
        <v>1278</v>
      </c>
      <c r="J121" s="127" t="s">
        <v>1278</v>
      </c>
      <c r="K121" s="127" t="s">
        <v>1278</v>
      </c>
      <c r="L121" s="127" t="s">
        <v>1278</v>
      </c>
      <c r="M121" s="128">
        <v>45002</v>
      </c>
      <c r="N121" s="129" t="s">
        <v>1284</v>
      </c>
      <c r="O121" s="330" t="s">
        <v>1280</v>
      </c>
      <c r="P121" s="333"/>
      <c r="Q121" s="333"/>
      <c r="R121" s="333"/>
      <c r="S121" s="333"/>
      <c r="T121" s="124" t="s">
        <v>1446</v>
      </c>
      <c r="U121" s="130">
        <v>45002</v>
      </c>
      <c r="V121" s="121" t="s">
        <v>1284</v>
      </c>
      <c r="W121" s="96" t="s">
        <v>1278</v>
      </c>
      <c r="X121" s="96" t="s">
        <v>1278</v>
      </c>
      <c r="Y121" s="96" t="s">
        <v>1278</v>
      </c>
      <c r="Z121" s="98">
        <v>45002</v>
      </c>
      <c r="AA121" s="97" t="s">
        <v>1284</v>
      </c>
      <c r="AB121" s="106" t="s">
        <v>1280</v>
      </c>
      <c r="AC121" s="107" t="s">
        <v>1280</v>
      </c>
      <c r="AD121" s="106" t="s">
        <v>2360</v>
      </c>
      <c r="AE121" s="108" t="s">
        <v>1280</v>
      </c>
      <c r="AF121" s="109" t="s">
        <v>1280</v>
      </c>
      <c r="AG121" s="109" t="s">
        <v>1280</v>
      </c>
      <c r="AH121" s="109" t="s">
        <v>1280</v>
      </c>
      <c r="AI121" s="143" t="s">
        <v>1278</v>
      </c>
      <c r="AJ121" s="143" t="s">
        <v>1278</v>
      </c>
      <c r="AK121" s="143" t="s">
        <v>1278</v>
      </c>
      <c r="AL121" s="143" t="s">
        <v>1278</v>
      </c>
      <c r="AM121" s="143" t="s">
        <v>1278</v>
      </c>
      <c r="AN121" s="110" t="s">
        <v>1284</v>
      </c>
      <c r="AO121" s="144" t="s">
        <v>1278</v>
      </c>
      <c r="AP121" s="144" t="s">
        <v>1278</v>
      </c>
      <c r="AQ121" s="144" t="s">
        <v>1278</v>
      </c>
      <c r="AR121" s="144" t="s">
        <v>1278</v>
      </c>
      <c r="AS121" s="144" t="s">
        <v>1278</v>
      </c>
      <c r="AT121" s="111" t="s">
        <v>1280</v>
      </c>
      <c r="AU121" s="112">
        <v>45002</v>
      </c>
      <c r="AV121" s="113" t="s">
        <v>1284</v>
      </c>
      <c r="AW121" s="131">
        <v>45002</v>
      </c>
      <c r="AX121" s="107" t="s">
        <v>1284</v>
      </c>
      <c r="AY121" s="132">
        <v>45002</v>
      </c>
      <c r="AZ121" s="133" t="s">
        <v>1284</v>
      </c>
      <c r="BA121" s="130">
        <v>45002</v>
      </c>
      <c r="BB121" s="124" t="s">
        <v>1370</v>
      </c>
      <c r="BC121" s="109" t="s">
        <v>2361</v>
      </c>
      <c r="BD121" s="123">
        <v>45033</v>
      </c>
      <c r="BE121" s="109" t="s">
        <v>1287</v>
      </c>
    </row>
    <row r="122" spans="1:57" s="122" customFormat="1" x14ac:dyDescent="0.3">
      <c r="A122" s="134" t="s">
        <v>320</v>
      </c>
      <c r="B122" s="126" t="s">
        <v>2093</v>
      </c>
      <c r="C122" s="109" t="s">
        <v>2316</v>
      </c>
      <c r="D122" s="98">
        <v>44995</v>
      </c>
      <c r="E122" s="98">
        <v>44999</v>
      </c>
      <c r="F122" s="97">
        <v>21101</v>
      </c>
      <c r="G122" s="127" t="s">
        <v>1278</v>
      </c>
      <c r="H122" s="127" t="s">
        <v>1278</v>
      </c>
      <c r="I122" s="127" t="s">
        <v>1278</v>
      </c>
      <c r="J122" s="127" t="s">
        <v>1278</v>
      </c>
      <c r="K122" s="127" t="s">
        <v>1278</v>
      </c>
      <c r="L122" s="127" t="s">
        <v>1278</v>
      </c>
      <c r="M122" s="128">
        <v>45002</v>
      </c>
      <c r="N122" s="129" t="s">
        <v>1284</v>
      </c>
      <c r="O122" s="330" t="s">
        <v>1280</v>
      </c>
      <c r="P122" s="333"/>
      <c r="Q122" s="333"/>
      <c r="R122" s="333"/>
      <c r="S122" s="333"/>
      <c r="T122" s="124" t="s">
        <v>1446</v>
      </c>
      <c r="U122" s="130">
        <v>45002</v>
      </c>
      <c r="V122" s="121" t="s">
        <v>1284</v>
      </c>
      <c r="W122" s="96" t="s">
        <v>1278</v>
      </c>
      <c r="X122" s="96" t="s">
        <v>1278</v>
      </c>
      <c r="Y122" s="96" t="s">
        <v>1278</v>
      </c>
      <c r="Z122" s="98">
        <v>45002</v>
      </c>
      <c r="AA122" s="97" t="s">
        <v>1284</v>
      </c>
      <c r="AB122" s="106" t="s">
        <v>1280</v>
      </c>
      <c r="AC122" s="107" t="s">
        <v>1280</v>
      </c>
      <c r="AD122" s="106" t="s">
        <v>2362</v>
      </c>
      <c r="AE122" s="108" t="s">
        <v>1280</v>
      </c>
      <c r="AF122" s="109" t="s">
        <v>1280</v>
      </c>
      <c r="AG122" s="109" t="s">
        <v>1280</v>
      </c>
      <c r="AH122" s="109" t="s">
        <v>1280</v>
      </c>
      <c r="AI122" s="143" t="s">
        <v>1278</v>
      </c>
      <c r="AJ122" s="143" t="s">
        <v>1278</v>
      </c>
      <c r="AK122" s="143" t="s">
        <v>1278</v>
      </c>
      <c r="AL122" s="143" t="s">
        <v>1278</v>
      </c>
      <c r="AM122" s="143" t="s">
        <v>1278</v>
      </c>
      <c r="AN122" s="110" t="s">
        <v>1284</v>
      </c>
      <c r="AO122" s="144" t="s">
        <v>1278</v>
      </c>
      <c r="AP122" s="144" t="s">
        <v>1278</v>
      </c>
      <c r="AQ122" s="144" t="s">
        <v>1278</v>
      </c>
      <c r="AR122" s="144" t="s">
        <v>1278</v>
      </c>
      <c r="AS122" s="144" t="s">
        <v>1278</v>
      </c>
      <c r="AT122" s="111" t="s">
        <v>1280</v>
      </c>
      <c r="AU122" s="112">
        <v>45002</v>
      </c>
      <c r="AV122" s="113" t="s">
        <v>1284</v>
      </c>
      <c r="AW122" s="131">
        <v>45002</v>
      </c>
      <c r="AX122" s="107" t="s">
        <v>1284</v>
      </c>
      <c r="AY122" s="132">
        <v>45002</v>
      </c>
      <c r="AZ122" s="133" t="s">
        <v>1284</v>
      </c>
      <c r="BA122" s="130">
        <v>45002</v>
      </c>
      <c r="BB122" s="124" t="s">
        <v>1370</v>
      </c>
      <c r="BC122" s="109" t="s">
        <v>2363</v>
      </c>
      <c r="BD122" s="123">
        <v>45033</v>
      </c>
      <c r="BE122" s="109" t="s">
        <v>1287</v>
      </c>
    </row>
    <row r="123" spans="1:57" s="122" customFormat="1" x14ac:dyDescent="0.3">
      <c r="A123" s="134" t="s">
        <v>169</v>
      </c>
      <c r="B123" s="126" t="s">
        <v>2191</v>
      </c>
      <c r="C123" s="109" t="s">
        <v>2316</v>
      </c>
      <c r="D123" s="98">
        <v>44994</v>
      </c>
      <c r="E123" s="98">
        <v>44999</v>
      </c>
      <c r="F123" s="97">
        <v>21101</v>
      </c>
      <c r="G123" s="127" t="s">
        <v>1278</v>
      </c>
      <c r="H123" s="127" t="s">
        <v>1278</v>
      </c>
      <c r="I123" s="127" t="s">
        <v>1278</v>
      </c>
      <c r="J123" s="127" t="s">
        <v>1278</v>
      </c>
      <c r="K123" s="127" t="s">
        <v>1278</v>
      </c>
      <c r="L123" s="127" t="s">
        <v>1278</v>
      </c>
      <c r="M123" s="128">
        <v>45002</v>
      </c>
      <c r="N123" s="129" t="s">
        <v>1284</v>
      </c>
      <c r="O123" s="330" t="s">
        <v>1280</v>
      </c>
      <c r="P123" s="333"/>
      <c r="Q123" s="333"/>
      <c r="R123" s="333"/>
      <c r="S123" s="333"/>
      <c r="T123" s="124" t="s">
        <v>1446</v>
      </c>
      <c r="U123" s="130">
        <v>45002</v>
      </c>
      <c r="V123" s="121" t="s">
        <v>1284</v>
      </c>
      <c r="W123" s="96" t="s">
        <v>1278</v>
      </c>
      <c r="X123" s="96" t="s">
        <v>1278</v>
      </c>
      <c r="Y123" s="96" t="s">
        <v>1278</v>
      </c>
      <c r="Z123" s="98">
        <v>45002</v>
      </c>
      <c r="AA123" s="97" t="s">
        <v>1284</v>
      </c>
      <c r="AB123" s="106" t="s">
        <v>1280</v>
      </c>
      <c r="AC123" s="107" t="s">
        <v>1280</v>
      </c>
      <c r="AD123" s="106" t="s">
        <v>2364</v>
      </c>
      <c r="AE123" s="108" t="s">
        <v>1280</v>
      </c>
      <c r="AF123" s="109" t="s">
        <v>1280</v>
      </c>
      <c r="AG123" s="109" t="s">
        <v>1280</v>
      </c>
      <c r="AH123" s="109" t="s">
        <v>1280</v>
      </c>
      <c r="AI123" s="143" t="s">
        <v>1278</v>
      </c>
      <c r="AJ123" s="143" t="s">
        <v>1278</v>
      </c>
      <c r="AK123" s="143" t="s">
        <v>1278</v>
      </c>
      <c r="AL123" s="143" t="s">
        <v>1278</v>
      </c>
      <c r="AM123" s="143" t="s">
        <v>1278</v>
      </c>
      <c r="AN123" s="110" t="s">
        <v>1284</v>
      </c>
      <c r="AO123" s="144" t="s">
        <v>1278</v>
      </c>
      <c r="AP123" s="144" t="s">
        <v>1278</v>
      </c>
      <c r="AQ123" s="144" t="s">
        <v>1278</v>
      </c>
      <c r="AR123" s="144" t="s">
        <v>1278</v>
      </c>
      <c r="AS123" s="144" t="s">
        <v>1278</v>
      </c>
      <c r="AT123" s="111" t="s">
        <v>1280</v>
      </c>
      <c r="AU123" s="112">
        <v>45002</v>
      </c>
      <c r="AV123" s="113" t="s">
        <v>1284</v>
      </c>
      <c r="AW123" s="131">
        <v>45002</v>
      </c>
      <c r="AX123" s="107" t="s">
        <v>1284</v>
      </c>
      <c r="AY123" s="132">
        <v>45002</v>
      </c>
      <c r="AZ123" s="133" t="s">
        <v>1284</v>
      </c>
      <c r="BA123" s="130">
        <v>45002</v>
      </c>
      <c r="BB123" s="124" t="s">
        <v>1370</v>
      </c>
      <c r="BC123" s="109" t="s">
        <v>2365</v>
      </c>
      <c r="BD123" s="123">
        <v>45033</v>
      </c>
      <c r="BE123" s="109" t="s">
        <v>1287</v>
      </c>
    </row>
    <row r="124" spans="1:57" s="122" customFormat="1" x14ac:dyDescent="0.3">
      <c r="A124" s="134" t="s">
        <v>172</v>
      </c>
      <c r="B124" s="126" t="s">
        <v>2071</v>
      </c>
      <c r="C124" s="109" t="s">
        <v>2316</v>
      </c>
      <c r="D124" s="98">
        <v>44994</v>
      </c>
      <c r="E124" s="98">
        <v>44999</v>
      </c>
      <c r="F124" s="97">
        <v>21101</v>
      </c>
      <c r="G124" s="127" t="s">
        <v>1278</v>
      </c>
      <c r="H124" s="127" t="s">
        <v>1278</v>
      </c>
      <c r="I124" s="127" t="s">
        <v>1278</v>
      </c>
      <c r="J124" s="127" t="s">
        <v>1278</v>
      </c>
      <c r="K124" s="127" t="s">
        <v>1278</v>
      </c>
      <c r="L124" s="127" t="s">
        <v>1278</v>
      </c>
      <c r="M124" s="128">
        <v>45002</v>
      </c>
      <c r="N124" s="129" t="s">
        <v>1284</v>
      </c>
      <c r="O124" s="330" t="s">
        <v>1280</v>
      </c>
      <c r="P124" s="333"/>
      <c r="Q124" s="333"/>
      <c r="R124" s="333"/>
      <c r="S124" s="333"/>
      <c r="T124" s="124" t="s">
        <v>1446</v>
      </c>
      <c r="U124" s="130">
        <v>45002</v>
      </c>
      <c r="V124" s="121" t="s">
        <v>1284</v>
      </c>
      <c r="W124" s="96" t="s">
        <v>1278</v>
      </c>
      <c r="X124" s="96" t="s">
        <v>1278</v>
      </c>
      <c r="Y124" s="96" t="s">
        <v>1278</v>
      </c>
      <c r="Z124" s="98">
        <v>45002</v>
      </c>
      <c r="AA124" s="97" t="s">
        <v>1284</v>
      </c>
      <c r="AB124" s="106" t="s">
        <v>1280</v>
      </c>
      <c r="AC124" s="107" t="s">
        <v>1280</v>
      </c>
      <c r="AD124" s="106" t="s">
        <v>2366</v>
      </c>
      <c r="AE124" s="108" t="s">
        <v>1280</v>
      </c>
      <c r="AF124" s="109" t="s">
        <v>1280</v>
      </c>
      <c r="AG124" s="109" t="s">
        <v>1280</v>
      </c>
      <c r="AH124" s="109" t="s">
        <v>1280</v>
      </c>
      <c r="AI124" s="143" t="s">
        <v>1278</v>
      </c>
      <c r="AJ124" s="143" t="s">
        <v>1278</v>
      </c>
      <c r="AK124" s="143" t="s">
        <v>1278</v>
      </c>
      <c r="AL124" s="143" t="s">
        <v>1278</v>
      </c>
      <c r="AM124" s="143" t="s">
        <v>1278</v>
      </c>
      <c r="AN124" s="110" t="s">
        <v>1284</v>
      </c>
      <c r="AO124" s="144" t="s">
        <v>1278</v>
      </c>
      <c r="AP124" s="144" t="s">
        <v>1278</v>
      </c>
      <c r="AQ124" s="144" t="s">
        <v>1278</v>
      </c>
      <c r="AR124" s="144" t="s">
        <v>1278</v>
      </c>
      <c r="AS124" s="144" t="s">
        <v>1278</v>
      </c>
      <c r="AT124" s="111" t="s">
        <v>1280</v>
      </c>
      <c r="AU124" s="112">
        <v>45002</v>
      </c>
      <c r="AV124" s="113" t="s">
        <v>1284</v>
      </c>
      <c r="AW124" s="131">
        <v>45002</v>
      </c>
      <c r="AX124" s="107" t="s">
        <v>1284</v>
      </c>
      <c r="AY124" s="132">
        <v>45002</v>
      </c>
      <c r="AZ124" s="133" t="s">
        <v>1284</v>
      </c>
      <c r="BA124" s="130">
        <v>45002</v>
      </c>
      <c r="BB124" s="124" t="s">
        <v>1370</v>
      </c>
      <c r="BC124" s="109" t="s">
        <v>2367</v>
      </c>
      <c r="BD124" s="123">
        <v>45033</v>
      </c>
      <c r="BE124" s="109" t="s">
        <v>1287</v>
      </c>
    </row>
    <row r="125" spans="1:57" s="122" customFormat="1" x14ac:dyDescent="0.3">
      <c r="A125" s="134" t="s">
        <v>174</v>
      </c>
      <c r="B125" s="126" t="s">
        <v>2074</v>
      </c>
      <c r="C125" s="109" t="s">
        <v>2316</v>
      </c>
      <c r="D125" s="98">
        <v>44994</v>
      </c>
      <c r="E125" s="98">
        <v>44999</v>
      </c>
      <c r="F125" s="97">
        <v>21101</v>
      </c>
      <c r="G125" s="127" t="s">
        <v>1278</v>
      </c>
      <c r="H125" s="127" t="s">
        <v>1278</v>
      </c>
      <c r="I125" s="127" t="s">
        <v>1278</v>
      </c>
      <c r="J125" s="127" t="s">
        <v>1278</v>
      </c>
      <c r="K125" s="127" t="s">
        <v>1278</v>
      </c>
      <c r="L125" s="127" t="s">
        <v>1278</v>
      </c>
      <c r="M125" s="128">
        <v>45002</v>
      </c>
      <c r="N125" s="129" t="s">
        <v>1284</v>
      </c>
      <c r="O125" s="330" t="s">
        <v>1280</v>
      </c>
      <c r="P125" s="333"/>
      <c r="Q125" s="333"/>
      <c r="R125" s="333"/>
      <c r="S125" s="333"/>
      <c r="T125" s="124" t="s">
        <v>1446</v>
      </c>
      <c r="U125" s="130">
        <v>45002</v>
      </c>
      <c r="V125" s="121" t="s">
        <v>1284</v>
      </c>
      <c r="W125" s="96" t="s">
        <v>1278</v>
      </c>
      <c r="X125" s="96" t="s">
        <v>1278</v>
      </c>
      <c r="Y125" s="96" t="s">
        <v>1278</v>
      </c>
      <c r="Z125" s="98">
        <v>45002</v>
      </c>
      <c r="AA125" s="97" t="s">
        <v>1284</v>
      </c>
      <c r="AB125" s="106" t="s">
        <v>1280</v>
      </c>
      <c r="AC125" s="107" t="s">
        <v>1280</v>
      </c>
      <c r="AD125" s="106" t="s">
        <v>2368</v>
      </c>
      <c r="AE125" s="108" t="s">
        <v>1280</v>
      </c>
      <c r="AF125" s="109" t="s">
        <v>1280</v>
      </c>
      <c r="AG125" s="109" t="s">
        <v>1280</v>
      </c>
      <c r="AH125" s="109" t="s">
        <v>1280</v>
      </c>
      <c r="AI125" s="143" t="s">
        <v>1278</v>
      </c>
      <c r="AJ125" s="143" t="s">
        <v>1278</v>
      </c>
      <c r="AK125" s="143" t="s">
        <v>1278</v>
      </c>
      <c r="AL125" s="143" t="s">
        <v>1278</v>
      </c>
      <c r="AM125" s="143" t="s">
        <v>1278</v>
      </c>
      <c r="AN125" s="110" t="s">
        <v>1284</v>
      </c>
      <c r="AO125" s="144" t="s">
        <v>1278</v>
      </c>
      <c r="AP125" s="144" t="s">
        <v>1278</v>
      </c>
      <c r="AQ125" s="144" t="s">
        <v>1278</v>
      </c>
      <c r="AR125" s="144" t="s">
        <v>1278</v>
      </c>
      <c r="AS125" s="144" t="s">
        <v>1278</v>
      </c>
      <c r="AT125" s="111" t="s">
        <v>1280</v>
      </c>
      <c r="AU125" s="112">
        <v>45002</v>
      </c>
      <c r="AV125" s="113" t="s">
        <v>1284</v>
      </c>
      <c r="AW125" s="131">
        <v>45002</v>
      </c>
      <c r="AX125" s="107" t="s">
        <v>1284</v>
      </c>
      <c r="AY125" s="132">
        <v>45002</v>
      </c>
      <c r="AZ125" s="133" t="s">
        <v>1284</v>
      </c>
      <c r="BA125" s="130">
        <v>45002</v>
      </c>
      <c r="BB125" s="124" t="s">
        <v>1370</v>
      </c>
      <c r="BC125" s="109" t="s">
        <v>2369</v>
      </c>
      <c r="BD125" s="123">
        <v>45033</v>
      </c>
      <c r="BE125" s="109" t="s">
        <v>1287</v>
      </c>
    </row>
    <row r="126" spans="1:57" s="122" customFormat="1" x14ac:dyDescent="0.3">
      <c r="A126" s="134" t="s">
        <v>176</v>
      </c>
      <c r="B126" s="126" t="s">
        <v>2077</v>
      </c>
      <c r="C126" s="109" t="s">
        <v>2316</v>
      </c>
      <c r="D126" s="98">
        <v>44994</v>
      </c>
      <c r="E126" s="98">
        <v>44999</v>
      </c>
      <c r="F126" s="97">
        <v>21101</v>
      </c>
      <c r="G126" s="127" t="s">
        <v>1278</v>
      </c>
      <c r="H126" s="127" t="s">
        <v>1278</v>
      </c>
      <c r="I126" s="127" t="s">
        <v>1278</v>
      </c>
      <c r="J126" s="127" t="s">
        <v>1278</v>
      </c>
      <c r="K126" s="127" t="s">
        <v>1278</v>
      </c>
      <c r="L126" s="127" t="s">
        <v>1278</v>
      </c>
      <c r="M126" s="128">
        <v>45002</v>
      </c>
      <c r="N126" s="129" t="s">
        <v>1284</v>
      </c>
      <c r="O126" s="330" t="s">
        <v>1280</v>
      </c>
      <c r="P126" s="333"/>
      <c r="Q126" s="333"/>
      <c r="R126" s="333"/>
      <c r="S126" s="333"/>
      <c r="T126" s="124" t="s">
        <v>1446</v>
      </c>
      <c r="U126" s="130">
        <v>45002</v>
      </c>
      <c r="V126" s="121" t="s">
        <v>1284</v>
      </c>
      <c r="W126" s="96" t="s">
        <v>1278</v>
      </c>
      <c r="X126" s="96" t="s">
        <v>1278</v>
      </c>
      <c r="Y126" s="96" t="s">
        <v>1278</v>
      </c>
      <c r="Z126" s="98">
        <v>45002</v>
      </c>
      <c r="AA126" s="97" t="s">
        <v>1284</v>
      </c>
      <c r="AB126" s="106" t="s">
        <v>1280</v>
      </c>
      <c r="AC126" s="107" t="s">
        <v>1280</v>
      </c>
      <c r="AD126" s="106" t="s">
        <v>2370</v>
      </c>
      <c r="AE126" s="108" t="s">
        <v>1280</v>
      </c>
      <c r="AF126" s="109" t="s">
        <v>1280</v>
      </c>
      <c r="AG126" s="109" t="s">
        <v>1280</v>
      </c>
      <c r="AH126" s="109" t="s">
        <v>1280</v>
      </c>
      <c r="AI126" s="143" t="s">
        <v>1278</v>
      </c>
      <c r="AJ126" s="143" t="s">
        <v>1278</v>
      </c>
      <c r="AK126" s="143" t="s">
        <v>1278</v>
      </c>
      <c r="AL126" s="143" t="s">
        <v>1278</v>
      </c>
      <c r="AM126" s="143" t="s">
        <v>1278</v>
      </c>
      <c r="AN126" s="110" t="s">
        <v>1284</v>
      </c>
      <c r="AO126" s="144" t="s">
        <v>1278</v>
      </c>
      <c r="AP126" s="144" t="s">
        <v>1278</v>
      </c>
      <c r="AQ126" s="144" t="s">
        <v>1278</v>
      </c>
      <c r="AR126" s="144" t="s">
        <v>1278</v>
      </c>
      <c r="AS126" s="144" t="s">
        <v>1278</v>
      </c>
      <c r="AT126" s="111" t="s">
        <v>1280</v>
      </c>
      <c r="AU126" s="112">
        <v>45002</v>
      </c>
      <c r="AV126" s="113" t="s">
        <v>1284</v>
      </c>
      <c r="AW126" s="131">
        <v>45002</v>
      </c>
      <c r="AX126" s="107" t="s">
        <v>1284</v>
      </c>
      <c r="AY126" s="132">
        <v>45002</v>
      </c>
      <c r="AZ126" s="133" t="s">
        <v>1284</v>
      </c>
      <c r="BA126" s="130">
        <v>45002</v>
      </c>
      <c r="BB126" s="124" t="s">
        <v>1370</v>
      </c>
      <c r="BC126" s="109" t="s">
        <v>2371</v>
      </c>
      <c r="BD126" s="123">
        <v>45033</v>
      </c>
      <c r="BE126" s="109" t="s">
        <v>1287</v>
      </c>
    </row>
    <row r="127" spans="1:57" s="122" customFormat="1" x14ac:dyDescent="0.3">
      <c r="A127" s="134" t="s">
        <v>162</v>
      </c>
      <c r="B127" s="85" t="s">
        <v>2057</v>
      </c>
      <c r="C127" s="109" t="s">
        <v>2316</v>
      </c>
      <c r="D127" s="98">
        <v>45035</v>
      </c>
      <c r="E127" s="98">
        <v>45043</v>
      </c>
      <c r="F127" s="97">
        <v>21113</v>
      </c>
      <c r="G127" s="127" t="s">
        <v>1278</v>
      </c>
      <c r="H127" s="127" t="s">
        <v>1278</v>
      </c>
      <c r="I127" s="127" t="s">
        <v>1278</v>
      </c>
      <c r="J127" s="127" t="s">
        <v>1278</v>
      </c>
      <c r="K127" s="127" t="s">
        <v>1278</v>
      </c>
      <c r="L127" s="127" t="s">
        <v>1278</v>
      </c>
      <c r="M127" s="128">
        <v>45049</v>
      </c>
      <c r="N127" s="129" t="s">
        <v>1284</v>
      </c>
      <c r="O127" s="330" t="s">
        <v>1280</v>
      </c>
      <c r="P127" s="333"/>
      <c r="Q127" s="333"/>
      <c r="R127" s="333"/>
      <c r="S127" s="333"/>
      <c r="T127" s="124" t="s">
        <v>1446</v>
      </c>
      <c r="U127" s="130">
        <v>45049</v>
      </c>
      <c r="V127" s="121" t="s">
        <v>1284</v>
      </c>
      <c r="W127" s="96" t="s">
        <v>1278</v>
      </c>
      <c r="X127" s="96" t="s">
        <v>1278</v>
      </c>
      <c r="Y127" s="96" t="s">
        <v>1278</v>
      </c>
      <c r="Z127" s="98">
        <v>45049</v>
      </c>
      <c r="AA127" s="97" t="s">
        <v>1284</v>
      </c>
      <c r="AB127" s="106" t="s">
        <v>1280</v>
      </c>
      <c r="AC127" s="107" t="s">
        <v>1280</v>
      </c>
      <c r="AD127" s="106" t="s">
        <v>2372</v>
      </c>
      <c r="AE127" s="108" t="s">
        <v>1280</v>
      </c>
      <c r="AF127" s="109" t="s">
        <v>1280</v>
      </c>
      <c r="AG127" s="109" t="s">
        <v>1280</v>
      </c>
      <c r="AH127" s="109" t="s">
        <v>1280</v>
      </c>
      <c r="AI127" s="143" t="s">
        <v>1278</v>
      </c>
      <c r="AJ127" s="143" t="s">
        <v>1278</v>
      </c>
      <c r="AK127" s="143" t="s">
        <v>1278</v>
      </c>
      <c r="AL127" s="143" t="s">
        <v>1278</v>
      </c>
      <c r="AM127" s="143" t="s">
        <v>1278</v>
      </c>
      <c r="AN127" s="110" t="s">
        <v>1284</v>
      </c>
      <c r="AO127" s="144" t="s">
        <v>1278</v>
      </c>
      <c r="AP127" s="144" t="s">
        <v>1278</v>
      </c>
      <c r="AQ127" s="144" t="s">
        <v>1278</v>
      </c>
      <c r="AR127" s="144" t="s">
        <v>1278</v>
      </c>
      <c r="AS127" s="144" t="s">
        <v>1278</v>
      </c>
      <c r="AT127" s="111" t="s">
        <v>1280</v>
      </c>
      <c r="AU127" s="112">
        <v>45049</v>
      </c>
      <c r="AV127" s="113" t="s">
        <v>1284</v>
      </c>
      <c r="AW127" s="131">
        <v>45049</v>
      </c>
      <c r="AX127" s="107" t="s">
        <v>1284</v>
      </c>
      <c r="AY127" s="132">
        <v>45049</v>
      </c>
      <c r="AZ127" s="133" t="s">
        <v>1284</v>
      </c>
      <c r="BA127" s="130">
        <v>45050</v>
      </c>
      <c r="BB127" s="124" t="s">
        <v>1370</v>
      </c>
      <c r="BC127" s="109" t="s">
        <v>757</v>
      </c>
      <c r="BD127" s="123">
        <v>45183</v>
      </c>
      <c r="BE127" s="109" t="s">
        <v>1370</v>
      </c>
    </row>
    <row r="128" spans="1:57" s="122" customFormat="1" x14ac:dyDescent="0.3">
      <c r="A128" s="134" t="s">
        <v>31</v>
      </c>
      <c r="B128" s="85" t="s">
        <v>2005</v>
      </c>
      <c r="C128" s="109" t="s">
        <v>2316</v>
      </c>
      <c r="D128" s="98">
        <v>45035</v>
      </c>
      <c r="E128" s="98">
        <v>45043</v>
      </c>
      <c r="F128" s="97">
        <v>21113</v>
      </c>
      <c r="G128" s="127" t="s">
        <v>1278</v>
      </c>
      <c r="H128" s="127" t="s">
        <v>1278</v>
      </c>
      <c r="I128" s="127" t="s">
        <v>1278</v>
      </c>
      <c r="J128" s="127" t="s">
        <v>1278</v>
      </c>
      <c r="K128" s="127" t="s">
        <v>1278</v>
      </c>
      <c r="L128" s="127" t="s">
        <v>1278</v>
      </c>
      <c r="M128" s="128">
        <v>45049</v>
      </c>
      <c r="N128" s="129" t="s">
        <v>1284</v>
      </c>
      <c r="O128" s="330" t="s">
        <v>1280</v>
      </c>
      <c r="P128" s="333"/>
      <c r="Q128" s="333"/>
      <c r="R128" s="333"/>
      <c r="S128" s="333"/>
      <c r="T128" s="124" t="s">
        <v>1446</v>
      </c>
      <c r="U128" s="130">
        <v>45049</v>
      </c>
      <c r="V128" s="121" t="s">
        <v>1284</v>
      </c>
      <c r="W128" s="96" t="s">
        <v>1278</v>
      </c>
      <c r="X128" s="96" t="s">
        <v>1278</v>
      </c>
      <c r="Y128" s="96" t="s">
        <v>1278</v>
      </c>
      <c r="Z128" s="98">
        <v>45049</v>
      </c>
      <c r="AA128" s="97" t="s">
        <v>1284</v>
      </c>
      <c r="AB128" s="106" t="s">
        <v>1280</v>
      </c>
      <c r="AC128" s="107" t="s">
        <v>1280</v>
      </c>
      <c r="AD128" s="106" t="s">
        <v>2373</v>
      </c>
      <c r="AE128" s="108" t="s">
        <v>1280</v>
      </c>
      <c r="AF128" s="109" t="s">
        <v>1280</v>
      </c>
      <c r="AG128" s="109" t="s">
        <v>1280</v>
      </c>
      <c r="AH128" s="109" t="s">
        <v>1280</v>
      </c>
      <c r="AI128" s="143" t="s">
        <v>1278</v>
      </c>
      <c r="AJ128" s="143" t="s">
        <v>1278</v>
      </c>
      <c r="AK128" s="143" t="s">
        <v>1278</v>
      </c>
      <c r="AL128" s="143" t="s">
        <v>1278</v>
      </c>
      <c r="AM128" s="143" t="s">
        <v>1278</v>
      </c>
      <c r="AN128" s="110" t="s">
        <v>1284</v>
      </c>
      <c r="AO128" s="144" t="s">
        <v>1278</v>
      </c>
      <c r="AP128" s="144" t="s">
        <v>1278</v>
      </c>
      <c r="AQ128" s="144" t="s">
        <v>1278</v>
      </c>
      <c r="AR128" s="144" t="s">
        <v>1278</v>
      </c>
      <c r="AS128" s="144" t="s">
        <v>1278</v>
      </c>
      <c r="AT128" s="111" t="s">
        <v>1280</v>
      </c>
      <c r="AU128" s="112">
        <v>45049</v>
      </c>
      <c r="AV128" s="113" t="s">
        <v>1284</v>
      </c>
      <c r="AW128" s="131">
        <v>45049</v>
      </c>
      <c r="AX128" s="107" t="s">
        <v>1284</v>
      </c>
      <c r="AY128" s="132">
        <v>45049</v>
      </c>
      <c r="AZ128" s="133" t="s">
        <v>1284</v>
      </c>
      <c r="BA128" s="130">
        <v>45050</v>
      </c>
      <c r="BB128" s="124" t="s">
        <v>1370</v>
      </c>
      <c r="BC128" s="109" t="s">
        <v>758</v>
      </c>
      <c r="BD128" s="123">
        <v>45183</v>
      </c>
      <c r="BE128" s="109" t="s">
        <v>1370</v>
      </c>
    </row>
    <row r="129" spans="1:57" s="122" customFormat="1" x14ac:dyDescent="0.3">
      <c r="A129" s="134" t="s">
        <v>165</v>
      </c>
      <c r="B129" s="85" t="s">
        <v>2062</v>
      </c>
      <c r="C129" s="109" t="s">
        <v>2316</v>
      </c>
      <c r="D129" s="98">
        <v>45035</v>
      </c>
      <c r="E129" s="98">
        <v>45043</v>
      </c>
      <c r="F129" s="97">
        <v>21113</v>
      </c>
      <c r="G129" s="127" t="s">
        <v>1278</v>
      </c>
      <c r="H129" s="127" t="s">
        <v>1278</v>
      </c>
      <c r="I129" s="127" t="s">
        <v>1278</v>
      </c>
      <c r="J129" s="127" t="s">
        <v>1278</v>
      </c>
      <c r="K129" s="127" t="s">
        <v>1278</v>
      </c>
      <c r="L129" s="127" t="s">
        <v>1278</v>
      </c>
      <c r="M129" s="128">
        <v>45049</v>
      </c>
      <c r="N129" s="129" t="s">
        <v>1284</v>
      </c>
      <c r="O129" s="330" t="s">
        <v>1280</v>
      </c>
      <c r="P129" s="333"/>
      <c r="Q129" s="333"/>
      <c r="R129" s="333"/>
      <c r="S129" s="333"/>
      <c r="T129" s="124" t="s">
        <v>1446</v>
      </c>
      <c r="U129" s="130">
        <v>45049</v>
      </c>
      <c r="V129" s="121" t="s">
        <v>1284</v>
      </c>
      <c r="W129" s="96" t="s">
        <v>1278</v>
      </c>
      <c r="X129" s="96" t="s">
        <v>1278</v>
      </c>
      <c r="Y129" s="96" t="s">
        <v>1278</v>
      </c>
      <c r="Z129" s="98">
        <v>45049</v>
      </c>
      <c r="AA129" s="97" t="s">
        <v>1284</v>
      </c>
      <c r="AB129" s="106" t="s">
        <v>1280</v>
      </c>
      <c r="AC129" s="107" t="s">
        <v>1280</v>
      </c>
      <c r="AD129" s="106" t="s">
        <v>2374</v>
      </c>
      <c r="AE129" s="108" t="s">
        <v>1280</v>
      </c>
      <c r="AF129" s="109" t="s">
        <v>1280</v>
      </c>
      <c r="AG129" s="109" t="s">
        <v>1280</v>
      </c>
      <c r="AH129" s="109" t="s">
        <v>1280</v>
      </c>
      <c r="AI129" s="143" t="s">
        <v>1278</v>
      </c>
      <c r="AJ129" s="143" t="s">
        <v>1278</v>
      </c>
      <c r="AK129" s="143" t="s">
        <v>1278</v>
      </c>
      <c r="AL129" s="143" t="s">
        <v>1278</v>
      </c>
      <c r="AM129" s="143" t="s">
        <v>1278</v>
      </c>
      <c r="AN129" s="110" t="s">
        <v>1284</v>
      </c>
      <c r="AO129" s="144" t="s">
        <v>1278</v>
      </c>
      <c r="AP129" s="144" t="s">
        <v>1278</v>
      </c>
      <c r="AQ129" s="144" t="s">
        <v>1278</v>
      </c>
      <c r="AR129" s="144" t="s">
        <v>1278</v>
      </c>
      <c r="AS129" s="144" t="s">
        <v>1278</v>
      </c>
      <c r="AT129" s="111" t="s">
        <v>1280</v>
      </c>
      <c r="AU129" s="112">
        <v>45049</v>
      </c>
      <c r="AV129" s="113" t="s">
        <v>1284</v>
      </c>
      <c r="AW129" s="131">
        <v>45049</v>
      </c>
      <c r="AX129" s="107" t="s">
        <v>1284</v>
      </c>
      <c r="AY129" s="132">
        <v>45049</v>
      </c>
      <c r="AZ129" s="133" t="s">
        <v>1284</v>
      </c>
      <c r="BA129" s="130">
        <v>45050</v>
      </c>
      <c r="BB129" s="124" t="s">
        <v>1370</v>
      </c>
      <c r="BC129" s="109" t="s">
        <v>759</v>
      </c>
      <c r="BD129" s="123">
        <v>45183</v>
      </c>
      <c r="BE129" s="109" t="s">
        <v>1370</v>
      </c>
    </row>
    <row r="130" spans="1:57" s="122" customFormat="1" x14ac:dyDescent="0.3">
      <c r="A130" s="134" t="s">
        <v>167</v>
      </c>
      <c r="B130" s="85" t="s">
        <v>2065</v>
      </c>
      <c r="C130" s="109" t="s">
        <v>2316</v>
      </c>
      <c r="D130" s="98">
        <v>45035</v>
      </c>
      <c r="E130" s="98">
        <v>45043</v>
      </c>
      <c r="F130" s="97">
        <v>21113</v>
      </c>
      <c r="G130" s="127" t="s">
        <v>1278</v>
      </c>
      <c r="H130" s="127" t="s">
        <v>1278</v>
      </c>
      <c r="I130" s="127" t="s">
        <v>1278</v>
      </c>
      <c r="J130" s="127" t="s">
        <v>1278</v>
      </c>
      <c r="K130" s="127" t="s">
        <v>1278</v>
      </c>
      <c r="L130" s="127" t="s">
        <v>1278</v>
      </c>
      <c r="M130" s="128">
        <v>45049</v>
      </c>
      <c r="N130" s="129" t="s">
        <v>1284</v>
      </c>
      <c r="O130" s="330" t="s">
        <v>1280</v>
      </c>
      <c r="P130" s="333"/>
      <c r="Q130" s="333"/>
      <c r="R130" s="333"/>
      <c r="S130" s="333"/>
      <c r="T130" s="124" t="s">
        <v>1446</v>
      </c>
      <c r="U130" s="130">
        <v>45049</v>
      </c>
      <c r="V130" s="121" t="s">
        <v>1284</v>
      </c>
      <c r="W130" s="96" t="s">
        <v>1278</v>
      </c>
      <c r="X130" s="96" t="s">
        <v>1278</v>
      </c>
      <c r="Y130" s="96" t="s">
        <v>1278</v>
      </c>
      <c r="Z130" s="98">
        <v>45049</v>
      </c>
      <c r="AA130" s="97" t="s">
        <v>1284</v>
      </c>
      <c r="AB130" s="106" t="s">
        <v>1280</v>
      </c>
      <c r="AC130" s="107" t="s">
        <v>1280</v>
      </c>
      <c r="AD130" s="106" t="s">
        <v>2375</v>
      </c>
      <c r="AE130" s="108" t="s">
        <v>1280</v>
      </c>
      <c r="AF130" s="109" t="s">
        <v>1280</v>
      </c>
      <c r="AG130" s="109" t="s">
        <v>1280</v>
      </c>
      <c r="AH130" s="109" t="s">
        <v>1280</v>
      </c>
      <c r="AI130" s="143" t="s">
        <v>1278</v>
      </c>
      <c r="AJ130" s="143" t="s">
        <v>1278</v>
      </c>
      <c r="AK130" s="143" t="s">
        <v>1278</v>
      </c>
      <c r="AL130" s="143" t="s">
        <v>1278</v>
      </c>
      <c r="AM130" s="143" t="s">
        <v>1278</v>
      </c>
      <c r="AN130" s="110" t="s">
        <v>1284</v>
      </c>
      <c r="AO130" s="144" t="s">
        <v>1278</v>
      </c>
      <c r="AP130" s="144" t="s">
        <v>1278</v>
      </c>
      <c r="AQ130" s="144" t="s">
        <v>1278</v>
      </c>
      <c r="AR130" s="144" t="s">
        <v>1278</v>
      </c>
      <c r="AS130" s="144" t="s">
        <v>1278</v>
      </c>
      <c r="AT130" s="111" t="s">
        <v>1280</v>
      </c>
      <c r="AU130" s="112">
        <v>45049</v>
      </c>
      <c r="AV130" s="113" t="s">
        <v>1284</v>
      </c>
      <c r="AW130" s="131">
        <v>45049</v>
      </c>
      <c r="AX130" s="107" t="s">
        <v>1284</v>
      </c>
      <c r="AY130" s="132">
        <v>45049</v>
      </c>
      <c r="AZ130" s="133" t="s">
        <v>1284</v>
      </c>
      <c r="BA130" s="130">
        <v>45050</v>
      </c>
      <c r="BB130" s="124" t="s">
        <v>1370</v>
      </c>
      <c r="BC130" s="109" t="s">
        <v>760</v>
      </c>
      <c r="BD130" s="123">
        <v>45183</v>
      </c>
      <c r="BE130" s="109" t="s">
        <v>1370</v>
      </c>
    </row>
    <row r="131" spans="1:57" s="122" customFormat="1" x14ac:dyDescent="0.3">
      <c r="A131" s="134" t="s">
        <v>27</v>
      </c>
      <c r="B131" s="126" t="s">
        <v>2024</v>
      </c>
      <c r="C131" s="109" t="s">
        <v>1401</v>
      </c>
      <c r="D131" s="98">
        <v>45067</v>
      </c>
      <c r="E131" s="98">
        <v>45091</v>
      </c>
      <c r="F131" s="97">
        <v>21215</v>
      </c>
      <c r="G131" s="127" t="s">
        <v>1278</v>
      </c>
      <c r="H131" s="127" t="s">
        <v>1278</v>
      </c>
      <c r="I131" s="127" t="s">
        <v>1278</v>
      </c>
      <c r="J131" s="127" t="s">
        <v>1278</v>
      </c>
      <c r="K131" s="127" t="s">
        <v>1496</v>
      </c>
      <c r="L131" s="127" t="s">
        <v>1278</v>
      </c>
      <c r="M131" s="128">
        <v>45126</v>
      </c>
      <c r="N131" s="129" t="s">
        <v>1284</v>
      </c>
      <c r="O131" s="125" t="s">
        <v>1278</v>
      </c>
      <c r="P131" s="125" t="s">
        <v>1278</v>
      </c>
      <c r="Q131" s="125" t="s">
        <v>1278</v>
      </c>
      <c r="R131" s="125" t="s">
        <v>1278</v>
      </c>
      <c r="S131" s="125" t="s">
        <v>1278</v>
      </c>
      <c r="T131" s="124" t="s">
        <v>2376</v>
      </c>
      <c r="U131" s="130">
        <v>45126</v>
      </c>
      <c r="V131" s="121" t="s">
        <v>1284</v>
      </c>
      <c r="W131" s="349" t="s">
        <v>1280</v>
      </c>
      <c r="X131" s="350"/>
      <c r="Y131" s="351"/>
      <c r="Z131" s="98">
        <v>45126</v>
      </c>
      <c r="AA131" s="97" t="s">
        <v>1284</v>
      </c>
      <c r="AB131" s="106" t="s">
        <v>2377</v>
      </c>
      <c r="AC131" s="107" t="s">
        <v>2378</v>
      </c>
      <c r="AD131" s="106" t="s">
        <v>2379</v>
      </c>
      <c r="AE131" s="108" t="s">
        <v>1280</v>
      </c>
      <c r="AF131" s="143" t="s">
        <v>1278</v>
      </c>
      <c r="AG131" s="143" t="s">
        <v>1278</v>
      </c>
      <c r="AH131" s="143" t="s">
        <v>1278</v>
      </c>
      <c r="AI131" s="143" t="s">
        <v>1278</v>
      </c>
      <c r="AJ131" s="143" t="s">
        <v>1278</v>
      </c>
      <c r="AK131" s="143" t="s">
        <v>1278</v>
      </c>
      <c r="AL131" s="143" t="s">
        <v>1278</v>
      </c>
      <c r="AM131" s="143" t="s">
        <v>1278</v>
      </c>
      <c r="AN131" s="110" t="s">
        <v>1284</v>
      </c>
      <c r="AO131" s="144" t="s">
        <v>1278</v>
      </c>
      <c r="AP131" s="144" t="s">
        <v>1278</v>
      </c>
      <c r="AQ131" s="144" t="s">
        <v>1278</v>
      </c>
      <c r="AR131" s="144" t="s">
        <v>1278</v>
      </c>
      <c r="AS131" s="144" t="s">
        <v>1278</v>
      </c>
      <c r="AT131" s="111" t="s">
        <v>1280</v>
      </c>
      <c r="AU131" s="112">
        <v>45128</v>
      </c>
      <c r="AV131" s="113" t="s">
        <v>1284</v>
      </c>
      <c r="AW131" s="131">
        <v>45128</v>
      </c>
      <c r="AX131" s="107" t="s">
        <v>1284</v>
      </c>
      <c r="AY131" s="132">
        <v>45128</v>
      </c>
      <c r="AZ131" s="133" t="s">
        <v>1284</v>
      </c>
      <c r="BA131" s="130">
        <v>45139</v>
      </c>
      <c r="BB131" s="124" t="s">
        <v>1370</v>
      </c>
      <c r="BC131" s="109" t="s">
        <v>761</v>
      </c>
      <c r="BD131" s="123">
        <v>45183</v>
      </c>
      <c r="BE131" s="109" t="s">
        <v>1370</v>
      </c>
    </row>
    <row r="132" spans="1:57" s="122" customFormat="1" x14ac:dyDescent="0.3">
      <c r="A132" s="134" t="s">
        <v>31</v>
      </c>
      <c r="B132" s="126" t="s">
        <v>2005</v>
      </c>
      <c r="C132" s="109" t="s">
        <v>1401</v>
      </c>
      <c r="D132" s="98">
        <v>45111</v>
      </c>
      <c r="E132" s="98">
        <v>45126</v>
      </c>
      <c r="F132" s="97">
        <v>21318</v>
      </c>
      <c r="G132" s="127" t="s">
        <v>1278</v>
      </c>
      <c r="H132" s="127" t="s">
        <v>1278</v>
      </c>
      <c r="I132" s="127" t="s">
        <v>1278</v>
      </c>
      <c r="J132" s="127" t="s">
        <v>1278</v>
      </c>
      <c r="K132" s="127" t="s">
        <v>1278</v>
      </c>
      <c r="L132" s="127" t="s">
        <v>1278</v>
      </c>
      <c r="M132" s="128">
        <v>45126</v>
      </c>
      <c r="N132" s="129" t="s">
        <v>1284</v>
      </c>
      <c r="O132" s="125" t="s">
        <v>1278</v>
      </c>
      <c r="P132" s="125" t="s">
        <v>1278</v>
      </c>
      <c r="Q132" s="125" t="s">
        <v>1278</v>
      </c>
      <c r="R132" s="125" t="s">
        <v>1278</v>
      </c>
      <c r="S132" s="125" t="s">
        <v>1278</v>
      </c>
      <c r="T132" s="124" t="s">
        <v>1446</v>
      </c>
      <c r="U132" s="130">
        <v>45126</v>
      </c>
      <c r="V132" s="121" t="s">
        <v>1284</v>
      </c>
      <c r="W132" s="349" t="s">
        <v>1280</v>
      </c>
      <c r="X132" s="350"/>
      <c r="Y132" s="351"/>
      <c r="Z132" s="98">
        <v>45126</v>
      </c>
      <c r="AA132" s="97" t="s">
        <v>1284</v>
      </c>
      <c r="AB132" s="106" t="s">
        <v>2380</v>
      </c>
      <c r="AC132" s="107" t="s">
        <v>2381</v>
      </c>
      <c r="AD132" s="106" t="s">
        <v>2382</v>
      </c>
      <c r="AE132" s="108" t="s">
        <v>1280</v>
      </c>
      <c r="AF132" s="143" t="s">
        <v>1278</v>
      </c>
      <c r="AG132" s="143" t="s">
        <v>1278</v>
      </c>
      <c r="AH132" s="143" t="s">
        <v>1278</v>
      </c>
      <c r="AI132" s="143" t="s">
        <v>1278</v>
      </c>
      <c r="AJ132" s="143" t="s">
        <v>1278</v>
      </c>
      <c r="AK132" s="143" t="s">
        <v>1278</v>
      </c>
      <c r="AL132" s="143" t="s">
        <v>1278</v>
      </c>
      <c r="AM132" s="143" t="s">
        <v>1278</v>
      </c>
      <c r="AN132" s="110" t="s">
        <v>1284</v>
      </c>
      <c r="AO132" s="144" t="s">
        <v>1278</v>
      </c>
      <c r="AP132" s="144" t="s">
        <v>1278</v>
      </c>
      <c r="AQ132" s="144" t="s">
        <v>1278</v>
      </c>
      <c r="AR132" s="144" t="s">
        <v>1278</v>
      </c>
      <c r="AS132" s="144" t="s">
        <v>1278</v>
      </c>
      <c r="AT132" s="111" t="s">
        <v>1280</v>
      </c>
      <c r="AU132" s="112">
        <v>45128</v>
      </c>
      <c r="AV132" s="113" t="s">
        <v>1284</v>
      </c>
      <c r="AW132" s="131">
        <v>45128</v>
      </c>
      <c r="AX132" s="107" t="s">
        <v>1284</v>
      </c>
      <c r="AY132" s="132">
        <v>45128</v>
      </c>
      <c r="AZ132" s="133" t="s">
        <v>1284</v>
      </c>
      <c r="BA132" s="130">
        <v>45139</v>
      </c>
      <c r="BB132" s="124" t="s">
        <v>1370</v>
      </c>
      <c r="BC132" s="109" t="s">
        <v>762</v>
      </c>
      <c r="BD132" s="123">
        <v>45183</v>
      </c>
      <c r="BE132" s="109" t="s">
        <v>1370</v>
      </c>
    </row>
    <row r="133" spans="1:57" s="122" customFormat="1" x14ac:dyDescent="0.3">
      <c r="A133" s="134" t="s">
        <v>63</v>
      </c>
      <c r="B133" s="126" t="s">
        <v>2010</v>
      </c>
      <c r="C133" s="109" t="s">
        <v>1401</v>
      </c>
      <c r="D133" s="98">
        <v>45113</v>
      </c>
      <c r="E133" s="98">
        <v>45126</v>
      </c>
      <c r="F133" s="97">
        <v>21318</v>
      </c>
      <c r="G133" s="127" t="s">
        <v>1278</v>
      </c>
      <c r="H133" s="127" t="s">
        <v>1278</v>
      </c>
      <c r="I133" s="127" t="s">
        <v>1278</v>
      </c>
      <c r="J133" s="127" t="s">
        <v>1278</v>
      </c>
      <c r="K133" s="127" t="s">
        <v>1278</v>
      </c>
      <c r="L133" s="127" t="s">
        <v>1278</v>
      </c>
      <c r="M133" s="128">
        <v>45126</v>
      </c>
      <c r="N133" s="129" t="s">
        <v>1284</v>
      </c>
      <c r="O133" s="125" t="s">
        <v>1278</v>
      </c>
      <c r="P133" s="125" t="s">
        <v>1278</v>
      </c>
      <c r="Q133" s="125" t="s">
        <v>1278</v>
      </c>
      <c r="R133" s="125" t="s">
        <v>1278</v>
      </c>
      <c r="S133" s="125" t="s">
        <v>1278</v>
      </c>
      <c r="T133" s="124" t="s">
        <v>2376</v>
      </c>
      <c r="U133" s="130">
        <v>45126</v>
      </c>
      <c r="V133" s="121" t="s">
        <v>1284</v>
      </c>
      <c r="W133" s="349" t="s">
        <v>1280</v>
      </c>
      <c r="X133" s="350"/>
      <c r="Y133" s="351"/>
      <c r="Z133" s="98">
        <v>45126</v>
      </c>
      <c r="AA133" s="97" t="s">
        <v>1284</v>
      </c>
      <c r="AB133" s="106" t="s">
        <v>2383</v>
      </c>
      <c r="AC133" s="107" t="s">
        <v>2384</v>
      </c>
      <c r="AD133" s="106" t="s">
        <v>2385</v>
      </c>
      <c r="AE133" s="108" t="s">
        <v>1280</v>
      </c>
      <c r="AF133" s="143" t="s">
        <v>1278</v>
      </c>
      <c r="AG133" s="143" t="s">
        <v>1278</v>
      </c>
      <c r="AH133" s="143" t="s">
        <v>1278</v>
      </c>
      <c r="AI133" s="143" t="s">
        <v>1278</v>
      </c>
      <c r="AJ133" s="143" t="s">
        <v>1278</v>
      </c>
      <c r="AK133" s="143" t="s">
        <v>1278</v>
      </c>
      <c r="AL133" s="143" t="s">
        <v>1278</v>
      </c>
      <c r="AM133" s="143" t="s">
        <v>1278</v>
      </c>
      <c r="AN133" s="110" t="s">
        <v>1284</v>
      </c>
      <c r="AO133" s="144" t="s">
        <v>1278</v>
      </c>
      <c r="AP133" s="144" t="s">
        <v>1278</v>
      </c>
      <c r="AQ133" s="144" t="s">
        <v>1278</v>
      </c>
      <c r="AR133" s="144" t="s">
        <v>1278</v>
      </c>
      <c r="AS133" s="144" t="s">
        <v>1278</v>
      </c>
      <c r="AT133" s="111" t="s">
        <v>1280</v>
      </c>
      <c r="AU133" s="112">
        <v>45128</v>
      </c>
      <c r="AV133" s="113" t="s">
        <v>1284</v>
      </c>
      <c r="AW133" s="131">
        <v>45128</v>
      </c>
      <c r="AX133" s="107" t="s">
        <v>1284</v>
      </c>
      <c r="AY133" s="132">
        <v>45128</v>
      </c>
      <c r="AZ133" s="133" t="s">
        <v>1284</v>
      </c>
      <c r="BA133" s="130">
        <v>45139</v>
      </c>
      <c r="BB133" s="124" t="s">
        <v>1370</v>
      </c>
      <c r="BC133" s="109" t="s">
        <v>763</v>
      </c>
      <c r="BD133" s="123">
        <v>45183</v>
      </c>
      <c r="BE133" s="109" t="s">
        <v>1370</v>
      </c>
    </row>
    <row r="134" spans="1:57" s="122" customFormat="1" x14ac:dyDescent="0.3">
      <c r="A134" s="134" t="s">
        <v>27</v>
      </c>
      <c r="B134" s="126" t="s">
        <v>2024</v>
      </c>
      <c r="C134" s="109" t="s">
        <v>1870</v>
      </c>
      <c r="D134" s="98">
        <v>45198</v>
      </c>
      <c r="E134" s="98">
        <v>45210</v>
      </c>
      <c r="F134" s="97">
        <v>21525</v>
      </c>
      <c r="G134" s="127" t="s">
        <v>1278</v>
      </c>
      <c r="H134" s="127" t="s">
        <v>1278</v>
      </c>
      <c r="I134" s="127" t="s">
        <v>1278</v>
      </c>
      <c r="J134" s="127" t="s">
        <v>1278</v>
      </c>
      <c r="K134" s="127" t="s">
        <v>1278</v>
      </c>
      <c r="L134" s="127" t="s">
        <v>1278</v>
      </c>
      <c r="M134" s="128">
        <v>45216</v>
      </c>
      <c r="N134" s="129" t="s">
        <v>1284</v>
      </c>
      <c r="O134" s="330" t="s">
        <v>1280</v>
      </c>
      <c r="P134" s="333"/>
      <c r="Q134" s="333"/>
      <c r="R134" s="333"/>
      <c r="S134" s="333"/>
      <c r="T134" s="124" t="s">
        <v>1446</v>
      </c>
      <c r="U134" s="130">
        <v>45216</v>
      </c>
      <c r="V134" s="121" t="s">
        <v>1284</v>
      </c>
      <c r="W134" s="96" t="s">
        <v>1278</v>
      </c>
      <c r="X134" s="96" t="s">
        <v>1278</v>
      </c>
      <c r="Y134" s="96" t="s">
        <v>1278</v>
      </c>
      <c r="Z134" s="98">
        <v>45216</v>
      </c>
      <c r="AA134" s="97" t="s">
        <v>1284</v>
      </c>
      <c r="AB134" s="106" t="s">
        <v>1280</v>
      </c>
      <c r="AC134" s="107" t="s">
        <v>1280</v>
      </c>
      <c r="AD134" s="106" t="s">
        <v>2386</v>
      </c>
      <c r="AE134" s="108" t="s">
        <v>1280</v>
      </c>
      <c r="AF134" s="109" t="s">
        <v>1280</v>
      </c>
      <c r="AG134" s="109" t="s">
        <v>1280</v>
      </c>
      <c r="AH134" s="109" t="s">
        <v>1280</v>
      </c>
      <c r="AI134" s="143" t="s">
        <v>1278</v>
      </c>
      <c r="AJ134" s="143" t="s">
        <v>1278</v>
      </c>
      <c r="AK134" s="143" t="s">
        <v>1278</v>
      </c>
      <c r="AL134" s="143" t="s">
        <v>1278</v>
      </c>
      <c r="AM134" s="143" t="s">
        <v>1278</v>
      </c>
      <c r="AN134" s="110" t="s">
        <v>1284</v>
      </c>
      <c r="AO134" s="144" t="s">
        <v>1278</v>
      </c>
      <c r="AP134" s="144" t="s">
        <v>1278</v>
      </c>
      <c r="AQ134" s="144" t="s">
        <v>1278</v>
      </c>
      <c r="AR134" s="144" t="s">
        <v>1278</v>
      </c>
      <c r="AS134" s="144" t="s">
        <v>1278</v>
      </c>
      <c r="AT134" s="111" t="s">
        <v>1280</v>
      </c>
      <c r="AU134" s="112">
        <v>45216</v>
      </c>
      <c r="AV134" s="113" t="s">
        <v>1284</v>
      </c>
      <c r="AW134" s="131">
        <v>45216</v>
      </c>
      <c r="AX134" s="107" t="s">
        <v>1284</v>
      </c>
      <c r="AY134" s="132">
        <v>45216</v>
      </c>
      <c r="AZ134" s="133" t="s">
        <v>1284</v>
      </c>
      <c r="BA134" s="130">
        <v>45216</v>
      </c>
      <c r="BB134" s="124" t="s">
        <v>1370</v>
      </c>
      <c r="BC134" s="109" t="s">
        <v>815</v>
      </c>
      <c r="BD134" s="123">
        <v>45230</v>
      </c>
      <c r="BE134" s="109" t="s">
        <v>1370</v>
      </c>
    </row>
    <row r="135" spans="1:57" s="122" customFormat="1" x14ac:dyDescent="0.3">
      <c r="A135" s="134" t="s">
        <v>140</v>
      </c>
      <c r="B135" s="126" t="s">
        <v>2027</v>
      </c>
      <c r="C135" s="109" t="s">
        <v>1870</v>
      </c>
      <c r="D135" s="98">
        <v>45198</v>
      </c>
      <c r="E135" s="98">
        <v>45210</v>
      </c>
      <c r="F135" s="97">
        <v>21525</v>
      </c>
      <c r="G135" s="127" t="s">
        <v>1278</v>
      </c>
      <c r="H135" s="127" t="s">
        <v>1278</v>
      </c>
      <c r="I135" s="127" t="s">
        <v>1278</v>
      </c>
      <c r="J135" s="127" t="s">
        <v>1278</v>
      </c>
      <c r="K135" s="127" t="s">
        <v>1278</v>
      </c>
      <c r="L135" s="127" t="s">
        <v>1278</v>
      </c>
      <c r="M135" s="128">
        <v>45216</v>
      </c>
      <c r="N135" s="129" t="s">
        <v>1284</v>
      </c>
      <c r="O135" s="330" t="s">
        <v>1280</v>
      </c>
      <c r="P135" s="333"/>
      <c r="Q135" s="333"/>
      <c r="R135" s="333"/>
      <c r="S135" s="333"/>
      <c r="T135" s="124" t="s">
        <v>1446</v>
      </c>
      <c r="U135" s="130">
        <v>45217</v>
      </c>
      <c r="V135" s="121" t="s">
        <v>1284</v>
      </c>
      <c r="W135" s="96" t="s">
        <v>1278</v>
      </c>
      <c r="X135" s="96" t="s">
        <v>1278</v>
      </c>
      <c r="Y135" s="96" t="s">
        <v>1278</v>
      </c>
      <c r="Z135" s="98">
        <v>45217</v>
      </c>
      <c r="AA135" s="97" t="s">
        <v>1284</v>
      </c>
      <c r="AB135" s="106" t="s">
        <v>1280</v>
      </c>
      <c r="AC135" s="107" t="s">
        <v>1280</v>
      </c>
      <c r="AD135" s="106" t="s">
        <v>2387</v>
      </c>
      <c r="AE135" s="108" t="s">
        <v>1280</v>
      </c>
      <c r="AF135" s="109" t="s">
        <v>1280</v>
      </c>
      <c r="AG135" s="109" t="s">
        <v>1280</v>
      </c>
      <c r="AH135" s="109" t="s">
        <v>1280</v>
      </c>
      <c r="AI135" s="143" t="s">
        <v>1278</v>
      </c>
      <c r="AJ135" s="143" t="s">
        <v>1278</v>
      </c>
      <c r="AK135" s="143" t="s">
        <v>1278</v>
      </c>
      <c r="AL135" s="143" t="s">
        <v>1278</v>
      </c>
      <c r="AM135" s="143" t="s">
        <v>1278</v>
      </c>
      <c r="AN135" s="110" t="s">
        <v>1284</v>
      </c>
      <c r="AO135" s="144" t="s">
        <v>1278</v>
      </c>
      <c r="AP135" s="144" t="s">
        <v>1278</v>
      </c>
      <c r="AQ135" s="144" t="s">
        <v>1278</v>
      </c>
      <c r="AR135" s="144" t="s">
        <v>1278</v>
      </c>
      <c r="AS135" s="144" t="s">
        <v>1278</v>
      </c>
      <c r="AT135" s="111" t="s">
        <v>1280</v>
      </c>
      <c r="AU135" s="112">
        <v>45216</v>
      </c>
      <c r="AV135" s="113" t="s">
        <v>1284</v>
      </c>
      <c r="AW135" s="131">
        <v>45216</v>
      </c>
      <c r="AX135" s="107" t="s">
        <v>1284</v>
      </c>
      <c r="AY135" s="132">
        <v>45216</v>
      </c>
      <c r="AZ135" s="133" t="s">
        <v>1284</v>
      </c>
      <c r="BA135" s="130">
        <v>45216</v>
      </c>
      <c r="BB135" s="124" t="s">
        <v>1370</v>
      </c>
      <c r="BC135" s="109" t="s">
        <v>816</v>
      </c>
      <c r="BD135" s="123">
        <v>45230</v>
      </c>
      <c r="BE135" s="109" t="s">
        <v>1370</v>
      </c>
    </row>
    <row r="136" spans="1:57" s="122" customFormat="1" x14ac:dyDescent="0.3">
      <c r="A136" s="134" t="s">
        <v>157</v>
      </c>
      <c r="B136" s="126" t="s">
        <v>2051</v>
      </c>
      <c r="C136" s="109" t="s">
        <v>1870</v>
      </c>
      <c r="D136" s="98">
        <v>45199</v>
      </c>
      <c r="E136" s="98">
        <v>45210</v>
      </c>
      <c r="F136" s="97">
        <v>21525</v>
      </c>
      <c r="G136" s="127" t="s">
        <v>1278</v>
      </c>
      <c r="H136" s="127" t="s">
        <v>1278</v>
      </c>
      <c r="I136" s="127" t="s">
        <v>1278</v>
      </c>
      <c r="J136" s="127" t="s">
        <v>1278</v>
      </c>
      <c r="K136" s="127" t="s">
        <v>1278</v>
      </c>
      <c r="L136" s="127" t="s">
        <v>1278</v>
      </c>
      <c r="M136" s="128">
        <v>45216</v>
      </c>
      <c r="N136" s="129" t="s">
        <v>1284</v>
      </c>
      <c r="O136" s="330" t="s">
        <v>1280</v>
      </c>
      <c r="P136" s="333"/>
      <c r="Q136" s="333"/>
      <c r="R136" s="333"/>
      <c r="S136" s="333"/>
      <c r="T136" s="124" t="s">
        <v>1446</v>
      </c>
      <c r="U136" s="130">
        <v>45218</v>
      </c>
      <c r="V136" s="121" t="s">
        <v>1284</v>
      </c>
      <c r="W136" s="96" t="s">
        <v>1278</v>
      </c>
      <c r="X136" s="96" t="s">
        <v>1278</v>
      </c>
      <c r="Y136" s="96" t="s">
        <v>1278</v>
      </c>
      <c r="Z136" s="98">
        <v>45218</v>
      </c>
      <c r="AA136" s="97" t="s">
        <v>1284</v>
      </c>
      <c r="AB136" s="106" t="s">
        <v>1280</v>
      </c>
      <c r="AC136" s="107" t="s">
        <v>1280</v>
      </c>
      <c r="AD136" s="106" t="s">
        <v>2388</v>
      </c>
      <c r="AE136" s="108" t="s">
        <v>1280</v>
      </c>
      <c r="AF136" s="109" t="s">
        <v>1280</v>
      </c>
      <c r="AG136" s="109" t="s">
        <v>1280</v>
      </c>
      <c r="AH136" s="109" t="s">
        <v>1280</v>
      </c>
      <c r="AI136" s="143" t="s">
        <v>1278</v>
      </c>
      <c r="AJ136" s="143" t="s">
        <v>1278</v>
      </c>
      <c r="AK136" s="143" t="s">
        <v>1278</v>
      </c>
      <c r="AL136" s="143" t="s">
        <v>1278</v>
      </c>
      <c r="AM136" s="143" t="s">
        <v>1278</v>
      </c>
      <c r="AN136" s="110" t="s">
        <v>1284</v>
      </c>
      <c r="AO136" s="144" t="s">
        <v>1278</v>
      </c>
      <c r="AP136" s="144" t="s">
        <v>1278</v>
      </c>
      <c r="AQ136" s="144" t="s">
        <v>1278</v>
      </c>
      <c r="AR136" s="144" t="s">
        <v>1278</v>
      </c>
      <c r="AS136" s="144" t="s">
        <v>1278</v>
      </c>
      <c r="AT136" s="111" t="s">
        <v>1280</v>
      </c>
      <c r="AU136" s="112">
        <v>45216</v>
      </c>
      <c r="AV136" s="113" t="s">
        <v>1284</v>
      </c>
      <c r="AW136" s="131">
        <v>45216</v>
      </c>
      <c r="AX136" s="107" t="s">
        <v>1284</v>
      </c>
      <c r="AY136" s="132">
        <v>45216</v>
      </c>
      <c r="AZ136" s="133" t="s">
        <v>1284</v>
      </c>
      <c r="BA136" s="130">
        <v>45216</v>
      </c>
      <c r="BB136" s="124" t="s">
        <v>1370</v>
      </c>
      <c r="BC136" s="109" t="s">
        <v>817</v>
      </c>
      <c r="BD136" s="123">
        <v>45230</v>
      </c>
      <c r="BE136" s="109" t="s">
        <v>1370</v>
      </c>
    </row>
    <row r="137" spans="1:57" s="122" customFormat="1" x14ac:dyDescent="0.3">
      <c r="A137" s="134" t="s">
        <v>160</v>
      </c>
      <c r="B137" s="126" t="s">
        <v>2054</v>
      </c>
      <c r="C137" s="109" t="s">
        <v>1870</v>
      </c>
      <c r="D137" s="98">
        <v>45199</v>
      </c>
      <c r="E137" s="98">
        <v>45210</v>
      </c>
      <c r="F137" s="97">
        <v>21525</v>
      </c>
      <c r="G137" s="127" t="s">
        <v>1278</v>
      </c>
      <c r="H137" s="127" t="s">
        <v>1278</v>
      </c>
      <c r="I137" s="127" t="s">
        <v>1278</v>
      </c>
      <c r="J137" s="127" t="s">
        <v>1278</v>
      </c>
      <c r="K137" s="127" t="s">
        <v>1278</v>
      </c>
      <c r="L137" s="127" t="s">
        <v>1278</v>
      </c>
      <c r="M137" s="128">
        <v>45216</v>
      </c>
      <c r="N137" s="129" t="s">
        <v>1284</v>
      </c>
      <c r="O137" s="330" t="s">
        <v>1280</v>
      </c>
      <c r="P137" s="333"/>
      <c r="Q137" s="333"/>
      <c r="R137" s="333"/>
      <c r="S137" s="333"/>
      <c r="T137" s="124" t="s">
        <v>1446</v>
      </c>
      <c r="U137" s="130">
        <v>45219</v>
      </c>
      <c r="V137" s="121" t="s">
        <v>1284</v>
      </c>
      <c r="W137" s="96" t="s">
        <v>1278</v>
      </c>
      <c r="X137" s="96" t="s">
        <v>1278</v>
      </c>
      <c r="Y137" s="96" t="s">
        <v>1278</v>
      </c>
      <c r="Z137" s="98">
        <v>45219</v>
      </c>
      <c r="AA137" s="97" t="s">
        <v>1284</v>
      </c>
      <c r="AB137" s="106" t="s">
        <v>1280</v>
      </c>
      <c r="AC137" s="107" t="s">
        <v>1280</v>
      </c>
      <c r="AD137" s="106" t="s">
        <v>2389</v>
      </c>
      <c r="AE137" s="108" t="s">
        <v>1280</v>
      </c>
      <c r="AF137" s="109" t="s">
        <v>1280</v>
      </c>
      <c r="AG137" s="109" t="s">
        <v>1280</v>
      </c>
      <c r="AH137" s="109" t="s">
        <v>1280</v>
      </c>
      <c r="AI137" s="143" t="s">
        <v>1278</v>
      </c>
      <c r="AJ137" s="143" t="s">
        <v>1278</v>
      </c>
      <c r="AK137" s="143" t="s">
        <v>1278</v>
      </c>
      <c r="AL137" s="143" t="s">
        <v>1278</v>
      </c>
      <c r="AM137" s="143" t="s">
        <v>1278</v>
      </c>
      <c r="AN137" s="110" t="s">
        <v>1284</v>
      </c>
      <c r="AO137" s="144" t="s">
        <v>1278</v>
      </c>
      <c r="AP137" s="144" t="s">
        <v>1278</v>
      </c>
      <c r="AQ137" s="144" t="s">
        <v>1278</v>
      </c>
      <c r="AR137" s="144" t="s">
        <v>1278</v>
      </c>
      <c r="AS137" s="144" t="s">
        <v>1278</v>
      </c>
      <c r="AT137" s="111" t="s">
        <v>1280</v>
      </c>
      <c r="AU137" s="112">
        <v>45216</v>
      </c>
      <c r="AV137" s="113" t="s">
        <v>1284</v>
      </c>
      <c r="AW137" s="131">
        <v>45216</v>
      </c>
      <c r="AX137" s="107" t="s">
        <v>1284</v>
      </c>
      <c r="AY137" s="132">
        <v>45216</v>
      </c>
      <c r="AZ137" s="133" t="s">
        <v>1284</v>
      </c>
      <c r="BA137" s="130">
        <v>45216</v>
      </c>
      <c r="BB137" s="124" t="s">
        <v>1370</v>
      </c>
      <c r="BC137" s="109" t="s">
        <v>818</v>
      </c>
      <c r="BD137" s="123">
        <v>45230</v>
      </c>
      <c r="BE137" s="109" t="s">
        <v>1370</v>
      </c>
    </row>
    <row r="138" spans="1:57" s="122" customFormat="1" x14ac:dyDescent="0.3">
      <c r="A138" s="134" t="s">
        <v>309</v>
      </c>
      <c r="B138" s="126" t="s">
        <v>2080</v>
      </c>
      <c r="C138" s="109" t="s">
        <v>1870</v>
      </c>
      <c r="D138" s="98">
        <v>45201</v>
      </c>
      <c r="E138" s="98">
        <v>45210</v>
      </c>
      <c r="F138" s="97">
        <v>21525</v>
      </c>
      <c r="G138" s="127" t="s">
        <v>1278</v>
      </c>
      <c r="H138" s="127" t="s">
        <v>1278</v>
      </c>
      <c r="I138" s="127" t="s">
        <v>1278</v>
      </c>
      <c r="J138" s="127" t="s">
        <v>1278</v>
      </c>
      <c r="K138" s="127" t="s">
        <v>1278</v>
      </c>
      <c r="L138" s="127" t="s">
        <v>1278</v>
      </c>
      <c r="M138" s="128">
        <v>45216</v>
      </c>
      <c r="N138" s="129" t="s">
        <v>1284</v>
      </c>
      <c r="O138" s="330" t="s">
        <v>1280</v>
      </c>
      <c r="P138" s="333"/>
      <c r="Q138" s="333"/>
      <c r="R138" s="333"/>
      <c r="S138" s="333"/>
      <c r="T138" s="124" t="s">
        <v>1446</v>
      </c>
      <c r="U138" s="130">
        <v>45220</v>
      </c>
      <c r="V138" s="121" t="s">
        <v>1284</v>
      </c>
      <c r="W138" s="96" t="s">
        <v>1278</v>
      </c>
      <c r="X138" s="96" t="s">
        <v>1278</v>
      </c>
      <c r="Y138" s="96" t="s">
        <v>1278</v>
      </c>
      <c r="Z138" s="98">
        <v>45220</v>
      </c>
      <c r="AA138" s="97" t="s">
        <v>1284</v>
      </c>
      <c r="AB138" s="106" t="s">
        <v>1280</v>
      </c>
      <c r="AC138" s="107" t="s">
        <v>1280</v>
      </c>
      <c r="AD138" s="106" t="s">
        <v>2390</v>
      </c>
      <c r="AE138" s="108" t="s">
        <v>1280</v>
      </c>
      <c r="AF138" s="109" t="s">
        <v>1280</v>
      </c>
      <c r="AG138" s="109" t="s">
        <v>1280</v>
      </c>
      <c r="AH138" s="109" t="s">
        <v>1280</v>
      </c>
      <c r="AI138" s="143" t="s">
        <v>1278</v>
      </c>
      <c r="AJ138" s="143" t="s">
        <v>1278</v>
      </c>
      <c r="AK138" s="143" t="s">
        <v>1278</v>
      </c>
      <c r="AL138" s="143" t="s">
        <v>1278</v>
      </c>
      <c r="AM138" s="143" t="s">
        <v>1278</v>
      </c>
      <c r="AN138" s="110" t="s">
        <v>1284</v>
      </c>
      <c r="AO138" s="144" t="s">
        <v>1278</v>
      </c>
      <c r="AP138" s="144" t="s">
        <v>1278</v>
      </c>
      <c r="AQ138" s="144" t="s">
        <v>1278</v>
      </c>
      <c r="AR138" s="144" t="s">
        <v>1278</v>
      </c>
      <c r="AS138" s="144" t="s">
        <v>1278</v>
      </c>
      <c r="AT138" s="111" t="s">
        <v>1280</v>
      </c>
      <c r="AU138" s="112">
        <v>45216</v>
      </c>
      <c r="AV138" s="113" t="s">
        <v>1284</v>
      </c>
      <c r="AW138" s="131">
        <v>45216</v>
      </c>
      <c r="AX138" s="107" t="s">
        <v>1284</v>
      </c>
      <c r="AY138" s="132">
        <v>45216</v>
      </c>
      <c r="AZ138" s="133" t="s">
        <v>1284</v>
      </c>
      <c r="BA138" s="130">
        <v>45216</v>
      </c>
      <c r="BB138" s="124" t="s">
        <v>1370</v>
      </c>
      <c r="BC138" s="109" t="s">
        <v>819</v>
      </c>
      <c r="BD138" s="123">
        <v>45230</v>
      </c>
      <c r="BE138" s="109" t="s">
        <v>1370</v>
      </c>
    </row>
    <row r="139" spans="1:57" s="122" customFormat="1" x14ac:dyDescent="0.3">
      <c r="A139" s="134" t="s">
        <v>324</v>
      </c>
      <c r="B139" s="126" t="s">
        <v>2082</v>
      </c>
      <c r="C139" s="109" t="s">
        <v>1870</v>
      </c>
      <c r="D139" s="98">
        <v>45201</v>
      </c>
      <c r="E139" s="98">
        <v>45210</v>
      </c>
      <c r="F139" s="97">
        <v>21525</v>
      </c>
      <c r="G139" s="127" t="s">
        <v>1278</v>
      </c>
      <c r="H139" s="127" t="s">
        <v>1278</v>
      </c>
      <c r="I139" s="127" t="s">
        <v>1278</v>
      </c>
      <c r="J139" s="127" t="s">
        <v>1278</v>
      </c>
      <c r="K139" s="127" t="s">
        <v>1278</v>
      </c>
      <c r="L139" s="127" t="s">
        <v>1278</v>
      </c>
      <c r="M139" s="128">
        <v>45216</v>
      </c>
      <c r="N139" s="129" t="s">
        <v>1284</v>
      </c>
      <c r="O139" s="330" t="s">
        <v>1280</v>
      </c>
      <c r="P139" s="333"/>
      <c r="Q139" s="333"/>
      <c r="R139" s="333"/>
      <c r="S139" s="333"/>
      <c r="T139" s="124" t="s">
        <v>1446</v>
      </c>
      <c r="U139" s="130">
        <v>45221</v>
      </c>
      <c r="V139" s="121" t="s">
        <v>1284</v>
      </c>
      <c r="W139" s="96" t="s">
        <v>1278</v>
      </c>
      <c r="X139" s="96" t="s">
        <v>1278</v>
      </c>
      <c r="Y139" s="96" t="s">
        <v>1278</v>
      </c>
      <c r="Z139" s="98">
        <v>45221</v>
      </c>
      <c r="AA139" s="97" t="s">
        <v>1284</v>
      </c>
      <c r="AB139" s="106" t="s">
        <v>1280</v>
      </c>
      <c r="AC139" s="107" t="s">
        <v>1280</v>
      </c>
      <c r="AD139" s="106" t="s">
        <v>2391</v>
      </c>
      <c r="AE139" s="108" t="s">
        <v>1280</v>
      </c>
      <c r="AF139" s="109" t="s">
        <v>1280</v>
      </c>
      <c r="AG139" s="109" t="s">
        <v>1280</v>
      </c>
      <c r="AH139" s="109" t="s">
        <v>1280</v>
      </c>
      <c r="AI139" s="143" t="s">
        <v>1278</v>
      </c>
      <c r="AJ139" s="143" t="s">
        <v>1278</v>
      </c>
      <c r="AK139" s="143" t="s">
        <v>1278</v>
      </c>
      <c r="AL139" s="143" t="s">
        <v>1278</v>
      </c>
      <c r="AM139" s="143" t="s">
        <v>1278</v>
      </c>
      <c r="AN139" s="110" t="s">
        <v>1284</v>
      </c>
      <c r="AO139" s="144" t="s">
        <v>1278</v>
      </c>
      <c r="AP139" s="144" t="s">
        <v>1278</v>
      </c>
      <c r="AQ139" s="144" t="s">
        <v>1278</v>
      </c>
      <c r="AR139" s="144" t="s">
        <v>1278</v>
      </c>
      <c r="AS139" s="144" t="s">
        <v>1278</v>
      </c>
      <c r="AT139" s="111" t="s">
        <v>1280</v>
      </c>
      <c r="AU139" s="112">
        <v>45216</v>
      </c>
      <c r="AV139" s="113" t="s">
        <v>1284</v>
      </c>
      <c r="AW139" s="131">
        <v>45216</v>
      </c>
      <c r="AX139" s="107" t="s">
        <v>1284</v>
      </c>
      <c r="AY139" s="132">
        <v>45216</v>
      </c>
      <c r="AZ139" s="133" t="s">
        <v>1284</v>
      </c>
      <c r="BA139" s="130">
        <v>45216</v>
      </c>
      <c r="BB139" s="124" t="s">
        <v>1370</v>
      </c>
      <c r="BC139" s="109" t="s">
        <v>820</v>
      </c>
      <c r="BD139" s="123">
        <v>45230</v>
      </c>
      <c r="BE139" s="109" t="s">
        <v>1370</v>
      </c>
    </row>
    <row r="140" spans="1:57" s="122" customFormat="1" x14ac:dyDescent="0.3">
      <c r="A140" s="134" t="s">
        <v>311</v>
      </c>
      <c r="B140" s="126" t="s">
        <v>2084</v>
      </c>
      <c r="C140" s="109" t="s">
        <v>1870</v>
      </c>
      <c r="D140" s="98">
        <v>45201</v>
      </c>
      <c r="E140" s="98">
        <v>45210</v>
      </c>
      <c r="F140" s="97">
        <v>21525</v>
      </c>
      <c r="G140" s="127" t="s">
        <v>1278</v>
      </c>
      <c r="H140" s="127" t="s">
        <v>1278</v>
      </c>
      <c r="I140" s="127" t="s">
        <v>1278</v>
      </c>
      <c r="J140" s="127" t="s">
        <v>1278</v>
      </c>
      <c r="K140" s="127" t="s">
        <v>1278</v>
      </c>
      <c r="L140" s="127" t="s">
        <v>1278</v>
      </c>
      <c r="M140" s="128">
        <v>45216</v>
      </c>
      <c r="N140" s="129" t="s">
        <v>1284</v>
      </c>
      <c r="O140" s="330" t="s">
        <v>1280</v>
      </c>
      <c r="P140" s="333"/>
      <c r="Q140" s="333"/>
      <c r="R140" s="333"/>
      <c r="S140" s="333"/>
      <c r="T140" s="124" t="s">
        <v>1446</v>
      </c>
      <c r="U140" s="130">
        <v>45222</v>
      </c>
      <c r="V140" s="121" t="s">
        <v>1284</v>
      </c>
      <c r="W140" s="96" t="s">
        <v>1278</v>
      </c>
      <c r="X140" s="96" t="s">
        <v>1278</v>
      </c>
      <c r="Y140" s="96" t="s">
        <v>1278</v>
      </c>
      <c r="Z140" s="98">
        <v>45222</v>
      </c>
      <c r="AA140" s="97" t="s">
        <v>1284</v>
      </c>
      <c r="AB140" s="106" t="s">
        <v>1280</v>
      </c>
      <c r="AC140" s="107" t="s">
        <v>1280</v>
      </c>
      <c r="AD140" s="106" t="s">
        <v>2392</v>
      </c>
      <c r="AE140" s="108" t="s">
        <v>1280</v>
      </c>
      <c r="AF140" s="109" t="s">
        <v>1280</v>
      </c>
      <c r="AG140" s="109" t="s">
        <v>1280</v>
      </c>
      <c r="AH140" s="109" t="s">
        <v>1280</v>
      </c>
      <c r="AI140" s="143" t="s">
        <v>1278</v>
      </c>
      <c r="AJ140" s="143" t="s">
        <v>1278</v>
      </c>
      <c r="AK140" s="143" t="s">
        <v>1278</v>
      </c>
      <c r="AL140" s="143" t="s">
        <v>1278</v>
      </c>
      <c r="AM140" s="143" t="s">
        <v>1278</v>
      </c>
      <c r="AN140" s="110" t="s">
        <v>1284</v>
      </c>
      <c r="AO140" s="144" t="s">
        <v>1278</v>
      </c>
      <c r="AP140" s="144" t="s">
        <v>1278</v>
      </c>
      <c r="AQ140" s="144" t="s">
        <v>1278</v>
      </c>
      <c r="AR140" s="144" t="s">
        <v>1278</v>
      </c>
      <c r="AS140" s="144" t="s">
        <v>1278</v>
      </c>
      <c r="AT140" s="111" t="s">
        <v>1280</v>
      </c>
      <c r="AU140" s="112">
        <v>45216</v>
      </c>
      <c r="AV140" s="113" t="s">
        <v>1284</v>
      </c>
      <c r="AW140" s="131">
        <v>45216</v>
      </c>
      <c r="AX140" s="107" t="s">
        <v>1284</v>
      </c>
      <c r="AY140" s="132">
        <v>45216</v>
      </c>
      <c r="AZ140" s="133" t="s">
        <v>1284</v>
      </c>
      <c r="BA140" s="130">
        <v>45216</v>
      </c>
      <c r="BB140" s="124" t="s">
        <v>1370</v>
      </c>
      <c r="BC140" s="109" t="s">
        <v>821</v>
      </c>
      <c r="BD140" s="123">
        <v>45230</v>
      </c>
      <c r="BE140" s="109" t="s">
        <v>1370</v>
      </c>
    </row>
    <row r="141" spans="1:57" s="122" customFormat="1" x14ac:dyDescent="0.3">
      <c r="A141" s="134" t="s">
        <v>313</v>
      </c>
      <c r="B141" s="126" t="s">
        <v>2086</v>
      </c>
      <c r="C141" s="109" t="s">
        <v>1870</v>
      </c>
      <c r="D141" s="98">
        <v>45201</v>
      </c>
      <c r="E141" s="98">
        <v>45210</v>
      </c>
      <c r="F141" s="97">
        <v>21525</v>
      </c>
      <c r="G141" s="127" t="s">
        <v>1278</v>
      </c>
      <c r="H141" s="127" t="s">
        <v>1278</v>
      </c>
      <c r="I141" s="127" t="s">
        <v>1278</v>
      </c>
      <c r="J141" s="127" t="s">
        <v>1278</v>
      </c>
      <c r="K141" s="127" t="s">
        <v>1278</v>
      </c>
      <c r="L141" s="127" t="s">
        <v>1278</v>
      </c>
      <c r="M141" s="128">
        <v>45216</v>
      </c>
      <c r="N141" s="129" t="s">
        <v>1284</v>
      </c>
      <c r="O141" s="330" t="s">
        <v>1280</v>
      </c>
      <c r="P141" s="333"/>
      <c r="Q141" s="333"/>
      <c r="R141" s="333"/>
      <c r="S141" s="333"/>
      <c r="T141" s="124" t="s">
        <v>1446</v>
      </c>
      <c r="U141" s="130">
        <v>45223</v>
      </c>
      <c r="V141" s="121" t="s">
        <v>1284</v>
      </c>
      <c r="W141" s="96" t="s">
        <v>1278</v>
      </c>
      <c r="X141" s="96" t="s">
        <v>1278</v>
      </c>
      <c r="Y141" s="96" t="s">
        <v>1278</v>
      </c>
      <c r="Z141" s="98">
        <v>45223</v>
      </c>
      <c r="AA141" s="97" t="s">
        <v>1284</v>
      </c>
      <c r="AB141" s="106" t="s">
        <v>1280</v>
      </c>
      <c r="AC141" s="107" t="s">
        <v>1280</v>
      </c>
      <c r="AD141" s="106" t="s">
        <v>2393</v>
      </c>
      <c r="AE141" s="108" t="s">
        <v>1280</v>
      </c>
      <c r="AF141" s="109" t="s">
        <v>1280</v>
      </c>
      <c r="AG141" s="109" t="s">
        <v>1280</v>
      </c>
      <c r="AH141" s="109" t="s">
        <v>1280</v>
      </c>
      <c r="AI141" s="143" t="s">
        <v>1278</v>
      </c>
      <c r="AJ141" s="143" t="s">
        <v>1278</v>
      </c>
      <c r="AK141" s="143" t="s">
        <v>1278</v>
      </c>
      <c r="AL141" s="143" t="s">
        <v>1278</v>
      </c>
      <c r="AM141" s="143" t="s">
        <v>1278</v>
      </c>
      <c r="AN141" s="110" t="s">
        <v>1284</v>
      </c>
      <c r="AO141" s="144" t="s">
        <v>1278</v>
      </c>
      <c r="AP141" s="144" t="s">
        <v>1278</v>
      </c>
      <c r="AQ141" s="144" t="s">
        <v>1278</v>
      </c>
      <c r="AR141" s="144" t="s">
        <v>1278</v>
      </c>
      <c r="AS141" s="144" t="s">
        <v>1278</v>
      </c>
      <c r="AT141" s="111" t="s">
        <v>1280</v>
      </c>
      <c r="AU141" s="112">
        <v>45216</v>
      </c>
      <c r="AV141" s="113" t="s">
        <v>1284</v>
      </c>
      <c r="AW141" s="131">
        <v>45216</v>
      </c>
      <c r="AX141" s="107" t="s">
        <v>1284</v>
      </c>
      <c r="AY141" s="132">
        <v>45216</v>
      </c>
      <c r="AZ141" s="133" t="s">
        <v>1284</v>
      </c>
      <c r="BA141" s="130">
        <v>45216</v>
      </c>
      <c r="BB141" s="124" t="s">
        <v>1370</v>
      </c>
      <c r="BC141" s="109" t="s">
        <v>822</v>
      </c>
      <c r="BD141" s="123">
        <v>45230</v>
      </c>
      <c r="BE141" s="109" t="s">
        <v>1370</v>
      </c>
    </row>
    <row r="142" spans="1:57" s="122" customFormat="1" x14ac:dyDescent="0.3">
      <c r="A142" s="134" t="s">
        <v>315</v>
      </c>
      <c r="B142" s="126" t="s">
        <v>2088</v>
      </c>
      <c r="C142" s="109" t="s">
        <v>1870</v>
      </c>
      <c r="D142" s="98">
        <v>45201</v>
      </c>
      <c r="E142" s="98">
        <v>45210</v>
      </c>
      <c r="F142" s="97">
        <v>21525</v>
      </c>
      <c r="G142" s="127" t="s">
        <v>1278</v>
      </c>
      <c r="H142" s="127" t="s">
        <v>1278</v>
      </c>
      <c r="I142" s="127" t="s">
        <v>1278</v>
      </c>
      <c r="J142" s="127" t="s">
        <v>1278</v>
      </c>
      <c r="K142" s="127" t="s">
        <v>1278</v>
      </c>
      <c r="L142" s="127" t="s">
        <v>1278</v>
      </c>
      <c r="M142" s="128">
        <v>45216</v>
      </c>
      <c r="N142" s="129" t="s">
        <v>1284</v>
      </c>
      <c r="O142" s="330" t="s">
        <v>1280</v>
      </c>
      <c r="P142" s="333"/>
      <c r="Q142" s="333"/>
      <c r="R142" s="333"/>
      <c r="S142" s="333"/>
      <c r="T142" s="124" t="s">
        <v>1446</v>
      </c>
      <c r="U142" s="130">
        <v>45224</v>
      </c>
      <c r="V142" s="121" t="s">
        <v>1284</v>
      </c>
      <c r="W142" s="96" t="s">
        <v>1278</v>
      </c>
      <c r="X142" s="96" t="s">
        <v>1278</v>
      </c>
      <c r="Y142" s="96" t="s">
        <v>1278</v>
      </c>
      <c r="Z142" s="98">
        <v>45224</v>
      </c>
      <c r="AA142" s="97" t="s">
        <v>1284</v>
      </c>
      <c r="AB142" s="106" t="s">
        <v>1280</v>
      </c>
      <c r="AC142" s="107" t="s">
        <v>1280</v>
      </c>
      <c r="AD142" s="106" t="s">
        <v>2394</v>
      </c>
      <c r="AE142" s="108" t="s">
        <v>1280</v>
      </c>
      <c r="AF142" s="109" t="s">
        <v>1280</v>
      </c>
      <c r="AG142" s="109" t="s">
        <v>1280</v>
      </c>
      <c r="AH142" s="109" t="s">
        <v>1280</v>
      </c>
      <c r="AI142" s="143" t="s">
        <v>1278</v>
      </c>
      <c r="AJ142" s="143" t="s">
        <v>1278</v>
      </c>
      <c r="AK142" s="143" t="s">
        <v>1278</v>
      </c>
      <c r="AL142" s="143" t="s">
        <v>1278</v>
      </c>
      <c r="AM142" s="143" t="s">
        <v>1278</v>
      </c>
      <c r="AN142" s="110" t="s">
        <v>1284</v>
      </c>
      <c r="AO142" s="144" t="s">
        <v>1278</v>
      </c>
      <c r="AP142" s="144" t="s">
        <v>1278</v>
      </c>
      <c r="AQ142" s="144" t="s">
        <v>1278</v>
      </c>
      <c r="AR142" s="144" t="s">
        <v>1278</v>
      </c>
      <c r="AS142" s="144" t="s">
        <v>1278</v>
      </c>
      <c r="AT142" s="111" t="s">
        <v>1280</v>
      </c>
      <c r="AU142" s="112">
        <v>45216</v>
      </c>
      <c r="AV142" s="113" t="s">
        <v>1284</v>
      </c>
      <c r="AW142" s="131">
        <v>45216</v>
      </c>
      <c r="AX142" s="107" t="s">
        <v>1284</v>
      </c>
      <c r="AY142" s="132">
        <v>45216</v>
      </c>
      <c r="AZ142" s="133" t="s">
        <v>1284</v>
      </c>
      <c r="BA142" s="130">
        <v>45216</v>
      </c>
      <c r="BB142" s="124" t="s">
        <v>1370</v>
      </c>
      <c r="BC142" s="109" t="s">
        <v>823</v>
      </c>
      <c r="BD142" s="123">
        <v>45230</v>
      </c>
      <c r="BE142" s="109" t="s">
        <v>1370</v>
      </c>
    </row>
    <row r="143" spans="1:57" s="122" customFormat="1" x14ac:dyDescent="0.3">
      <c r="A143" s="134" t="s">
        <v>63</v>
      </c>
      <c r="B143" s="126" t="s">
        <v>2010</v>
      </c>
      <c r="C143" s="109" t="s">
        <v>1870</v>
      </c>
      <c r="D143" s="98">
        <v>45200</v>
      </c>
      <c r="E143" s="98">
        <v>45210</v>
      </c>
      <c r="F143" s="97">
        <v>21525</v>
      </c>
      <c r="G143" s="127" t="s">
        <v>1278</v>
      </c>
      <c r="H143" s="127" t="s">
        <v>1278</v>
      </c>
      <c r="I143" s="127" t="s">
        <v>1278</v>
      </c>
      <c r="J143" s="127" t="s">
        <v>1278</v>
      </c>
      <c r="K143" s="127" t="s">
        <v>1278</v>
      </c>
      <c r="L143" s="127" t="s">
        <v>1278</v>
      </c>
      <c r="M143" s="128">
        <v>45216</v>
      </c>
      <c r="N143" s="129" t="s">
        <v>1284</v>
      </c>
      <c r="O143" s="330" t="s">
        <v>1280</v>
      </c>
      <c r="P143" s="333"/>
      <c r="Q143" s="333"/>
      <c r="R143" s="333"/>
      <c r="S143" s="333"/>
      <c r="T143" s="124" t="s">
        <v>1446</v>
      </c>
      <c r="U143" s="130">
        <v>45225</v>
      </c>
      <c r="V143" s="121" t="s">
        <v>1284</v>
      </c>
      <c r="W143" s="96" t="s">
        <v>1278</v>
      </c>
      <c r="X143" s="96" t="s">
        <v>1278</v>
      </c>
      <c r="Y143" s="96" t="s">
        <v>1278</v>
      </c>
      <c r="Z143" s="98">
        <v>45225</v>
      </c>
      <c r="AA143" s="97" t="s">
        <v>1284</v>
      </c>
      <c r="AB143" s="106" t="s">
        <v>1280</v>
      </c>
      <c r="AC143" s="107" t="s">
        <v>1280</v>
      </c>
      <c r="AD143" s="106" t="s">
        <v>2395</v>
      </c>
      <c r="AE143" s="108" t="s">
        <v>1280</v>
      </c>
      <c r="AF143" s="109" t="s">
        <v>1280</v>
      </c>
      <c r="AG143" s="109" t="s">
        <v>1280</v>
      </c>
      <c r="AH143" s="109" t="s">
        <v>1280</v>
      </c>
      <c r="AI143" s="143" t="s">
        <v>1278</v>
      </c>
      <c r="AJ143" s="143" t="s">
        <v>1278</v>
      </c>
      <c r="AK143" s="143" t="s">
        <v>1278</v>
      </c>
      <c r="AL143" s="143" t="s">
        <v>1278</v>
      </c>
      <c r="AM143" s="143" t="s">
        <v>1278</v>
      </c>
      <c r="AN143" s="110" t="s">
        <v>1284</v>
      </c>
      <c r="AO143" s="144" t="s">
        <v>1278</v>
      </c>
      <c r="AP143" s="144" t="s">
        <v>1278</v>
      </c>
      <c r="AQ143" s="144" t="s">
        <v>1278</v>
      </c>
      <c r="AR143" s="144" t="s">
        <v>1278</v>
      </c>
      <c r="AS143" s="144" t="s">
        <v>1278</v>
      </c>
      <c r="AT143" s="111" t="s">
        <v>1280</v>
      </c>
      <c r="AU143" s="112">
        <v>45216</v>
      </c>
      <c r="AV143" s="113" t="s">
        <v>1284</v>
      </c>
      <c r="AW143" s="131">
        <v>45216</v>
      </c>
      <c r="AX143" s="107" t="s">
        <v>1284</v>
      </c>
      <c r="AY143" s="132">
        <v>45216</v>
      </c>
      <c r="AZ143" s="133" t="s">
        <v>1284</v>
      </c>
      <c r="BA143" s="130">
        <v>45216</v>
      </c>
      <c r="BB143" s="124" t="s">
        <v>1370</v>
      </c>
      <c r="BC143" s="109" t="s">
        <v>824</v>
      </c>
      <c r="BD143" s="123">
        <v>45230</v>
      </c>
      <c r="BE143" s="109" t="s">
        <v>1370</v>
      </c>
    </row>
    <row r="144" spans="1:57" s="122" customFormat="1" x14ac:dyDescent="0.3">
      <c r="A144" s="134" t="s">
        <v>320</v>
      </c>
      <c r="B144" s="126" t="s">
        <v>2093</v>
      </c>
      <c r="C144" s="109" t="s">
        <v>1870</v>
      </c>
      <c r="D144" s="98">
        <v>45200</v>
      </c>
      <c r="E144" s="98">
        <v>45210</v>
      </c>
      <c r="F144" s="97">
        <v>21525</v>
      </c>
      <c r="G144" s="127" t="s">
        <v>1278</v>
      </c>
      <c r="H144" s="127" t="s">
        <v>1278</v>
      </c>
      <c r="I144" s="127" t="s">
        <v>1278</v>
      </c>
      <c r="J144" s="127" t="s">
        <v>1278</v>
      </c>
      <c r="K144" s="127" t="s">
        <v>1278</v>
      </c>
      <c r="L144" s="127" t="s">
        <v>1278</v>
      </c>
      <c r="M144" s="128">
        <v>45216</v>
      </c>
      <c r="N144" s="129" t="s">
        <v>1284</v>
      </c>
      <c r="O144" s="330" t="s">
        <v>1280</v>
      </c>
      <c r="P144" s="333"/>
      <c r="Q144" s="333"/>
      <c r="R144" s="333"/>
      <c r="S144" s="333"/>
      <c r="T144" s="124" t="s">
        <v>1446</v>
      </c>
      <c r="U144" s="130">
        <v>45226</v>
      </c>
      <c r="V144" s="121" t="s">
        <v>1284</v>
      </c>
      <c r="W144" s="96" t="s">
        <v>1278</v>
      </c>
      <c r="X144" s="96" t="s">
        <v>1278</v>
      </c>
      <c r="Y144" s="96" t="s">
        <v>1278</v>
      </c>
      <c r="Z144" s="98">
        <v>45226</v>
      </c>
      <c r="AA144" s="97" t="s">
        <v>1284</v>
      </c>
      <c r="AB144" s="106" t="s">
        <v>1280</v>
      </c>
      <c r="AC144" s="107" t="s">
        <v>1280</v>
      </c>
      <c r="AD144" s="106" t="s">
        <v>2396</v>
      </c>
      <c r="AE144" s="108" t="s">
        <v>1280</v>
      </c>
      <c r="AF144" s="109" t="s">
        <v>1280</v>
      </c>
      <c r="AG144" s="109" t="s">
        <v>1280</v>
      </c>
      <c r="AH144" s="109" t="s">
        <v>1280</v>
      </c>
      <c r="AI144" s="143" t="s">
        <v>1278</v>
      </c>
      <c r="AJ144" s="143" t="s">
        <v>1278</v>
      </c>
      <c r="AK144" s="143" t="s">
        <v>1278</v>
      </c>
      <c r="AL144" s="143" t="s">
        <v>1278</v>
      </c>
      <c r="AM144" s="143" t="s">
        <v>1278</v>
      </c>
      <c r="AN144" s="110" t="s">
        <v>1284</v>
      </c>
      <c r="AO144" s="144" t="s">
        <v>1278</v>
      </c>
      <c r="AP144" s="144" t="s">
        <v>1278</v>
      </c>
      <c r="AQ144" s="144" t="s">
        <v>1278</v>
      </c>
      <c r="AR144" s="144" t="s">
        <v>1278</v>
      </c>
      <c r="AS144" s="144" t="s">
        <v>1278</v>
      </c>
      <c r="AT144" s="111" t="s">
        <v>1280</v>
      </c>
      <c r="AU144" s="112">
        <v>45216</v>
      </c>
      <c r="AV144" s="113" t="s">
        <v>1284</v>
      </c>
      <c r="AW144" s="131">
        <v>45216</v>
      </c>
      <c r="AX144" s="107" t="s">
        <v>1284</v>
      </c>
      <c r="AY144" s="132">
        <v>45216</v>
      </c>
      <c r="AZ144" s="133" t="s">
        <v>1284</v>
      </c>
      <c r="BA144" s="130">
        <v>45216</v>
      </c>
      <c r="BB144" s="124" t="s">
        <v>1370</v>
      </c>
      <c r="BC144" s="109" t="s">
        <v>825</v>
      </c>
      <c r="BD144" s="123">
        <v>45230</v>
      </c>
      <c r="BE144" s="109" t="s">
        <v>1370</v>
      </c>
    </row>
    <row r="145" spans="1:58" s="122" customFormat="1" x14ac:dyDescent="0.3">
      <c r="A145" s="134" t="s">
        <v>65</v>
      </c>
      <c r="B145" s="126" t="s">
        <v>2014</v>
      </c>
      <c r="C145" s="109" t="s">
        <v>1870</v>
      </c>
      <c r="D145" s="98">
        <v>45216</v>
      </c>
      <c r="E145" s="98">
        <v>45224</v>
      </c>
      <c r="F145" s="97">
        <v>21548</v>
      </c>
      <c r="G145" s="127" t="s">
        <v>1278</v>
      </c>
      <c r="H145" s="127" t="s">
        <v>1278</v>
      </c>
      <c r="I145" s="127" t="s">
        <v>1278</v>
      </c>
      <c r="J145" s="127" t="s">
        <v>1278</v>
      </c>
      <c r="K145" s="127" t="s">
        <v>1278</v>
      </c>
      <c r="L145" s="127" t="s">
        <v>1278</v>
      </c>
      <c r="M145" s="128">
        <v>45231</v>
      </c>
      <c r="N145" s="129" t="s">
        <v>1712</v>
      </c>
      <c r="O145" s="330" t="s">
        <v>1280</v>
      </c>
      <c r="P145" s="333"/>
      <c r="Q145" s="333"/>
      <c r="R145" s="333"/>
      <c r="S145" s="333"/>
      <c r="T145" s="124" t="s">
        <v>1446</v>
      </c>
      <c r="U145" s="130">
        <v>45231</v>
      </c>
      <c r="V145" s="121" t="s">
        <v>1712</v>
      </c>
      <c r="W145" s="96" t="s">
        <v>1278</v>
      </c>
      <c r="X145" s="96" t="s">
        <v>1278</v>
      </c>
      <c r="Y145" s="96" t="s">
        <v>1278</v>
      </c>
      <c r="Z145" s="98">
        <v>45231</v>
      </c>
      <c r="AA145" s="97" t="s">
        <v>1712</v>
      </c>
      <c r="AB145" s="106" t="s">
        <v>1280</v>
      </c>
      <c r="AC145" s="107" t="s">
        <v>1280</v>
      </c>
      <c r="AD145" s="106" t="s">
        <v>2397</v>
      </c>
      <c r="AE145" s="108" t="s">
        <v>1280</v>
      </c>
      <c r="AF145" s="109" t="s">
        <v>1280</v>
      </c>
      <c r="AG145" s="109" t="s">
        <v>1280</v>
      </c>
      <c r="AH145" s="109" t="s">
        <v>1280</v>
      </c>
      <c r="AI145" s="143" t="s">
        <v>1278</v>
      </c>
      <c r="AJ145" s="143" t="s">
        <v>1278</v>
      </c>
      <c r="AK145" s="143" t="s">
        <v>1278</v>
      </c>
      <c r="AL145" s="143" t="s">
        <v>1278</v>
      </c>
      <c r="AM145" s="143" t="s">
        <v>1278</v>
      </c>
      <c r="AN145" s="110" t="s">
        <v>1712</v>
      </c>
      <c r="AO145" s="144" t="s">
        <v>1278</v>
      </c>
      <c r="AP145" s="144" t="s">
        <v>1278</v>
      </c>
      <c r="AQ145" s="144" t="s">
        <v>1278</v>
      </c>
      <c r="AR145" s="144" t="s">
        <v>1278</v>
      </c>
      <c r="AS145" s="144" t="s">
        <v>1278</v>
      </c>
      <c r="AT145" s="111" t="s">
        <v>1280</v>
      </c>
      <c r="AU145" s="112">
        <v>45231</v>
      </c>
      <c r="AV145" s="113" t="s">
        <v>1712</v>
      </c>
      <c r="AW145" s="131">
        <v>45231</v>
      </c>
      <c r="AX145" s="107" t="s">
        <v>1712</v>
      </c>
      <c r="AY145" s="132">
        <v>45231</v>
      </c>
      <c r="AZ145" s="133" t="s">
        <v>1712</v>
      </c>
      <c r="BA145" s="130">
        <v>45233</v>
      </c>
      <c r="BB145" s="124" t="s">
        <v>1370</v>
      </c>
      <c r="BC145" s="109" t="s">
        <v>860</v>
      </c>
      <c r="BD145" s="123">
        <v>45233</v>
      </c>
      <c r="BE145" s="109" t="s">
        <v>1370</v>
      </c>
    </row>
    <row r="146" spans="1:58" s="122" customFormat="1" x14ac:dyDescent="0.3">
      <c r="A146" s="134" t="s">
        <v>67</v>
      </c>
      <c r="B146" s="126" t="s">
        <v>2016</v>
      </c>
      <c r="C146" s="109" t="s">
        <v>1870</v>
      </c>
      <c r="D146" s="98">
        <v>45216</v>
      </c>
      <c r="E146" s="98">
        <v>45224</v>
      </c>
      <c r="F146" s="97">
        <v>21548</v>
      </c>
      <c r="G146" s="127" t="s">
        <v>1278</v>
      </c>
      <c r="H146" s="127" t="s">
        <v>1278</v>
      </c>
      <c r="I146" s="127" t="s">
        <v>1278</v>
      </c>
      <c r="J146" s="127" t="s">
        <v>1278</v>
      </c>
      <c r="K146" s="127" t="s">
        <v>1278</v>
      </c>
      <c r="L146" s="127" t="s">
        <v>1278</v>
      </c>
      <c r="M146" s="128">
        <v>45231</v>
      </c>
      <c r="N146" s="129" t="s">
        <v>1712</v>
      </c>
      <c r="O146" s="330" t="s">
        <v>1280</v>
      </c>
      <c r="P146" s="333"/>
      <c r="Q146" s="333"/>
      <c r="R146" s="333"/>
      <c r="S146" s="333"/>
      <c r="T146" s="124" t="s">
        <v>1446</v>
      </c>
      <c r="U146" s="130">
        <v>45231</v>
      </c>
      <c r="V146" s="121" t="s">
        <v>1712</v>
      </c>
      <c r="W146" s="96" t="s">
        <v>1278</v>
      </c>
      <c r="X146" s="96" t="s">
        <v>1278</v>
      </c>
      <c r="Y146" s="96" t="s">
        <v>1278</v>
      </c>
      <c r="Z146" s="98">
        <v>45231</v>
      </c>
      <c r="AA146" s="97" t="s">
        <v>1712</v>
      </c>
      <c r="AB146" s="106" t="s">
        <v>1280</v>
      </c>
      <c r="AC146" s="107" t="s">
        <v>1280</v>
      </c>
      <c r="AD146" s="106" t="s">
        <v>2398</v>
      </c>
      <c r="AE146" s="108" t="s">
        <v>1280</v>
      </c>
      <c r="AF146" s="109" t="s">
        <v>1280</v>
      </c>
      <c r="AG146" s="109" t="s">
        <v>1280</v>
      </c>
      <c r="AH146" s="109" t="s">
        <v>1280</v>
      </c>
      <c r="AI146" s="143" t="s">
        <v>1278</v>
      </c>
      <c r="AJ146" s="143" t="s">
        <v>1278</v>
      </c>
      <c r="AK146" s="143" t="s">
        <v>1278</v>
      </c>
      <c r="AL146" s="143" t="s">
        <v>1278</v>
      </c>
      <c r="AM146" s="143" t="s">
        <v>1278</v>
      </c>
      <c r="AN146" s="110" t="s">
        <v>1712</v>
      </c>
      <c r="AO146" s="144" t="s">
        <v>1278</v>
      </c>
      <c r="AP146" s="144" t="s">
        <v>1278</v>
      </c>
      <c r="AQ146" s="144" t="s">
        <v>1278</v>
      </c>
      <c r="AR146" s="144" t="s">
        <v>1278</v>
      </c>
      <c r="AS146" s="144" t="s">
        <v>1278</v>
      </c>
      <c r="AT146" s="111" t="s">
        <v>1280</v>
      </c>
      <c r="AU146" s="112">
        <v>45231</v>
      </c>
      <c r="AV146" s="113" t="s">
        <v>1712</v>
      </c>
      <c r="AW146" s="131">
        <v>45231</v>
      </c>
      <c r="AX146" s="107" t="s">
        <v>1712</v>
      </c>
      <c r="AY146" s="132">
        <v>45231</v>
      </c>
      <c r="AZ146" s="133" t="s">
        <v>1712</v>
      </c>
      <c r="BA146" s="130">
        <v>45233</v>
      </c>
      <c r="BB146" s="124" t="s">
        <v>1370</v>
      </c>
      <c r="BC146" s="109" t="s">
        <v>861</v>
      </c>
      <c r="BD146" s="123">
        <v>45233</v>
      </c>
      <c r="BE146" s="109" t="s">
        <v>1370</v>
      </c>
    </row>
    <row r="147" spans="1:58" s="122" customFormat="1" x14ac:dyDescent="0.3">
      <c r="A147" s="134" t="s">
        <v>69</v>
      </c>
      <c r="B147" s="126" t="s">
        <v>2018</v>
      </c>
      <c r="C147" s="109" t="s">
        <v>1870</v>
      </c>
      <c r="D147" s="98">
        <v>45216</v>
      </c>
      <c r="E147" s="98">
        <v>45224</v>
      </c>
      <c r="F147" s="97">
        <v>21548</v>
      </c>
      <c r="G147" s="127" t="s">
        <v>1278</v>
      </c>
      <c r="H147" s="127" t="s">
        <v>1278</v>
      </c>
      <c r="I147" s="127" t="s">
        <v>1278</v>
      </c>
      <c r="J147" s="127" t="s">
        <v>1278</v>
      </c>
      <c r="K147" s="127" t="s">
        <v>1278</v>
      </c>
      <c r="L147" s="127" t="s">
        <v>1278</v>
      </c>
      <c r="M147" s="128">
        <v>45231</v>
      </c>
      <c r="N147" s="129" t="s">
        <v>1712</v>
      </c>
      <c r="O147" s="330" t="s">
        <v>1280</v>
      </c>
      <c r="P147" s="333"/>
      <c r="Q147" s="333"/>
      <c r="R147" s="333"/>
      <c r="S147" s="333"/>
      <c r="T147" s="124" t="s">
        <v>1446</v>
      </c>
      <c r="U147" s="130">
        <v>45231</v>
      </c>
      <c r="V147" s="121" t="s">
        <v>1712</v>
      </c>
      <c r="W147" s="96" t="s">
        <v>1278</v>
      </c>
      <c r="X147" s="96" t="s">
        <v>1278</v>
      </c>
      <c r="Y147" s="96" t="s">
        <v>1278</v>
      </c>
      <c r="Z147" s="98">
        <v>45231</v>
      </c>
      <c r="AA147" s="97" t="s">
        <v>1712</v>
      </c>
      <c r="AB147" s="106" t="s">
        <v>1280</v>
      </c>
      <c r="AC147" s="107" t="s">
        <v>1280</v>
      </c>
      <c r="AD147" s="106" t="s">
        <v>2399</v>
      </c>
      <c r="AE147" s="108" t="s">
        <v>1280</v>
      </c>
      <c r="AF147" s="109" t="s">
        <v>1280</v>
      </c>
      <c r="AG147" s="109" t="s">
        <v>1280</v>
      </c>
      <c r="AH147" s="109" t="s">
        <v>1280</v>
      </c>
      <c r="AI147" s="143" t="s">
        <v>1278</v>
      </c>
      <c r="AJ147" s="143" t="s">
        <v>1278</v>
      </c>
      <c r="AK147" s="143" t="s">
        <v>1278</v>
      </c>
      <c r="AL147" s="143" t="s">
        <v>1278</v>
      </c>
      <c r="AM147" s="143" t="s">
        <v>1278</v>
      </c>
      <c r="AN147" s="110" t="s">
        <v>1712</v>
      </c>
      <c r="AO147" s="144" t="s">
        <v>1278</v>
      </c>
      <c r="AP147" s="144" t="s">
        <v>1278</v>
      </c>
      <c r="AQ147" s="144" t="s">
        <v>1278</v>
      </c>
      <c r="AR147" s="144" t="s">
        <v>1278</v>
      </c>
      <c r="AS147" s="144" t="s">
        <v>1278</v>
      </c>
      <c r="AT147" s="111" t="s">
        <v>1280</v>
      </c>
      <c r="AU147" s="112">
        <v>45231</v>
      </c>
      <c r="AV147" s="113" t="s">
        <v>1712</v>
      </c>
      <c r="AW147" s="131">
        <v>45231</v>
      </c>
      <c r="AX147" s="107" t="s">
        <v>1712</v>
      </c>
      <c r="AY147" s="132">
        <v>45231</v>
      </c>
      <c r="AZ147" s="133" t="s">
        <v>1712</v>
      </c>
      <c r="BA147" s="130">
        <v>45233</v>
      </c>
      <c r="BB147" s="124" t="s">
        <v>1370</v>
      </c>
      <c r="BC147" s="109" t="s">
        <v>862</v>
      </c>
      <c r="BD147" s="123">
        <v>45233</v>
      </c>
      <c r="BE147" s="109" t="s">
        <v>1370</v>
      </c>
    </row>
    <row r="148" spans="1:58" s="122" customFormat="1" x14ac:dyDescent="0.3">
      <c r="A148" s="134" t="s">
        <v>162</v>
      </c>
      <c r="B148" s="126" t="s">
        <v>2057</v>
      </c>
      <c r="C148" s="109" t="s">
        <v>1870</v>
      </c>
      <c r="D148" s="98">
        <v>45216</v>
      </c>
      <c r="E148" s="98">
        <v>45224</v>
      </c>
      <c r="F148" s="97">
        <v>21548</v>
      </c>
      <c r="G148" s="127" t="s">
        <v>1278</v>
      </c>
      <c r="H148" s="127" t="s">
        <v>1278</v>
      </c>
      <c r="I148" s="127" t="s">
        <v>1278</v>
      </c>
      <c r="J148" s="127" t="s">
        <v>1278</v>
      </c>
      <c r="K148" s="127" t="s">
        <v>1278</v>
      </c>
      <c r="L148" s="127" t="s">
        <v>1278</v>
      </c>
      <c r="M148" s="128">
        <v>45231</v>
      </c>
      <c r="N148" s="129" t="s">
        <v>1712</v>
      </c>
      <c r="O148" s="330" t="s">
        <v>1280</v>
      </c>
      <c r="P148" s="333"/>
      <c r="Q148" s="333"/>
      <c r="R148" s="333"/>
      <c r="S148" s="333"/>
      <c r="T148" s="124" t="s">
        <v>1446</v>
      </c>
      <c r="U148" s="130">
        <v>45231</v>
      </c>
      <c r="V148" s="121" t="s">
        <v>1712</v>
      </c>
      <c r="W148" s="96" t="s">
        <v>1278</v>
      </c>
      <c r="X148" s="96" t="s">
        <v>1278</v>
      </c>
      <c r="Y148" s="96" t="s">
        <v>1278</v>
      </c>
      <c r="Z148" s="98">
        <v>45231</v>
      </c>
      <c r="AA148" s="97" t="s">
        <v>1712</v>
      </c>
      <c r="AB148" s="106" t="s">
        <v>1280</v>
      </c>
      <c r="AC148" s="107" t="s">
        <v>1280</v>
      </c>
      <c r="AD148" s="106" t="s">
        <v>2400</v>
      </c>
      <c r="AE148" s="108" t="s">
        <v>1280</v>
      </c>
      <c r="AF148" s="109" t="s">
        <v>1280</v>
      </c>
      <c r="AG148" s="109" t="s">
        <v>1280</v>
      </c>
      <c r="AH148" s="109" t="s">
        <v>1280</v>
      </c>
      <c r="AI148" s="143" t="s">
        <v>1278</v>
      </c>
      <c r="AJ148" s="143" t="s">
        <v>1278</v>
      </c>
      <c r="AK148" s="143" t="s">
        <v>1278</v>
      </c>
      <c r="AL148" s="143" t="s">
        <v>1278</v>
      </c>
      <c r="AM148" s="143" t="s">
        <v>1278</v>
      </c>
      <c r="AN148" s="110" t="s">
        <v>1712</v>
      </c>
      <c r="AO148" s="144" t="s">
        <v>1278</v>
      </c>
      <c r="AP148" s="144" t="s">
        <v>1278</v>
      </c>
      <c r="AQ148" s="144" t="s">
        <v>1278</v>
      </c>
      <c r="AR148" s="144" t="s">
        <v>1278</v>
      </c>
      <c r="AS148" s="144" t="s">
        <v>1278</v>
      </c>
      <c r="AT148" s="111" t="s">
        <v>1280</v>
      </c>
      <c r="AU148" s="112">
        <v>45231</v>
      </c>
      <c r="AV148" s="113" t="s">
        <v>1712</v>
      </c>
      <c r="AW148" s="131">
        <v>45271</v>
      </c>
      <c r="AX148" s="107" t="s">
        <v>1284</v>
      </c>
      <c r="AY148" s="132">
        <v>45231</v>
      </c>
      <c r="AZ148" s="133" t="s">
        <v>1712</v>
      </c>
      <c r="BA148" s="130">
        <v>45233</v>
      </c>
      <c r="BB148" s="124" t="s">
        <v>1370</v>
      </c>
      <c r="BC148" s="109" t="s">
        <v>863</v>
      </c>
      <c r="BD148" s="123">
        <v>45233</v>
      </c>
      <c r="BE148" s="109" t="s">
        <v>1370</v>
      </c>
    </row>
    <row r="149" spans="1:58" s="122" customFormat="1" x14ac:dyDescent="0.3">
      <c r="A149" s="134" t="s">
        <v>31</v>
      </c>
      <c r="B149" s="126" t="s">
        <v>2005</v>
      </c>
      <c r="C149" s="109" t="s">
        <v>1870</v>
      </c>
      <c r="D149" s="98">
        <v>45216</v>
      </c>
      <c r="E149" s="98">
        <v>45224</v>
      </c>
      <c r="F149" s="97">
        <v>21548</v>
      </c>
      <c r="G149" s="127" t="s">
        <v>1278</v>
      </c>
      <c r="H149" s="127" t="s">
        <v>1278</v>
      </c>
      <c r="I149" s="127" t="s">
        <v>1278</v>
      </c>
      <c r="J149" s="127" t="s">
        <v>1278</v>
      </c>
      <c r="K149" s="127" t="s">
        <v>1278</v>
      </c>
      <c r="L149" s="127" t="s">
        <v>1278</v>
      </c>
      <c r="M149" s="128">
        <v>45246</v>
      </c>
      <c r="N149" s="129" t="s">
        <v>1284</v>
      </c>
      <c r="O149" s="330" t="s">
        <v>1280</v>
      </c>
      <c r="P149" s="333"/>
      <c r="Q149" s="333"/>
      <c r="R149" s="333"/>
      <c r="S149" s="333"/>
      <c r="T149" s="124" t="s">
        <v>1446</v>
      </c>
      <c r="U149" s="130">
        <v>45246</v>
      </c>
      <c r="V149" s="121" t="s">
        <v>1284</v>
      </c>
      <c r="W149" s="96" t="s">
        <v>1278</v>
      </c>
      <c r="X149" s="96" t="s">
        <v>1278</v>
      </c>
      <c r="Y149" s="96" t="s">
        <v>1278</v>
      </c>
      <c r="Z149" s="98">
        <v>45246</v>
      </c>
      <c r="AA149" s="97" t="s">
        <v>1284</v>
      </c>
      <c r="AB149" s="106" t="s">
        <v>1280</v>
      </c>
      <c r="AC149" s="107" t="s">
        <v>1280</v>
      </c>
      <c r="AD149" s="106" t="s">
        <v>2401</v>
      </c>
      <c r="AE149" s="108" t="s">
        <v>1280</v>
      </c>
      <c r="AF149" s="109" t="s">
        <v>1280</v>
      </c>
      <c r="AG149" s="109" t="s">
        <v>1280</v>
      </c>
      <c r="AH149" s="109" t="s">
        <v>1280</v>
      </c>
      <c r="AI149" s="143" t="s">
        <v>1278</v>
      </c>
      <c r="AJ149" s="143" t="s">
        <v>1278</v>
      </c>
      <c r="AK149" s="143" t="s">
        <v>1278</v>
      </c>
      <c r="AL149" s="143" t="s">
        <v>1278</v>
      </c>
      <c r="AM149" s="143" t="s">
        <v>1278</v>
      </c>
      <c r="AN149" s="110" t="s">
        <v>1284</v>
      </c>
      <c r="AO149" s="144" t="s">
        <v>1278</v>
      </c>
      <c r="AP149" s="144" t="s">
        <v>1278</v>
      </c>
      <c r="AQ149" s="144" t="s">
        <v>1278</v>
      </c>
      <c r="AR149" s="144" t="s">
        <v>1278</v>
      </c>
      <c r="AS149" s="144" t="s">
        <v>1278</v>
      </c>
      <c r="AT149" s="111" t="s">
        <v>1280</v>
      </c>
      <c r="AU149" s="112">
        <v>45246</v>
      </c>
      <c r="AV149" s="113" t="s">
        <v>1284</v>
      </c>
      <c r="AW149" s="131">
        <v>45271</v>
      </c>
      <c r="AX149" s="107" t="s">
        <v>1284</v>
      </c>
      <c r="AY149" s="132">
        <v>45271</v>
      </c>
      <c r="AZ149" s="133" t="s">
        <v>1284</v>
      </c>
      <c r="BA149" s="130">
        <v>45250</v>
      </c>
      <c r="BB149" s="124" t="s">
        <v>1370</v>
      </c>
      <c r="BC149" s="109" t="s">
        <v>882</v>
      </c>
      <c r="BD149" s="123">
        <v>45301</v>
      </c>
      <c r="BE149" s="109" t="s">
        <v>1370</v>
      </c>
      <c r="BF149" s="194"/>
    </row>
    <row r="150" spans="1:58" s="122" customFormat="1" x14ac:dyDescent="0.3">
      <c r="A150" s="134" t="s">
        <v>165</v>
      </c>
      <c r="B150" s="126" t="s">
        <v>2062</v>
      </c>
      <c r="C150" s="109" t="s">
        <v>1870</v>
      </c>
      <c r="D150" s="98">
        <v>45216</v>
      </c>
      <c r="E150" s="98">
        <v>45224</v>
      </c>
      <c r="F150" s="97">
        <v>21548</v>
      </c>
      <c r="G150" s="127" t="s">
        <v>1278</v>
      </c>
      <c r="H150" s="127" t="s">
        <v>1278</v>
      </c>
      <c r="I150" s="127" t="s">
        <v>1278</v>
      </c>
      <c r="J150" s="127" t="s">
        <v>1278</v>
      </c>
      <c r="K150" s="127" t="s">
        <v>1278</v>
      </c>
      <c r="L150" s="127" t="s">
        <v>1278</v>
      </c>
      <c r="M150" s="128">
        <v>45246</v>
      </c>
      <c r="N150" s="129" t="s">
        <v>1284</v>
      </c>
      <c r="O150" s="330" t="s">
        <v>1280</v>
      </c>
      <c r="P150" s="333"/>
      <c r="Q150" s="333"/>
      <c r="R150" s="333"/>
      <c r="S150" s="333"/>
      <c r="T150" s="124" t="s">
        <v>1446</v>
      </c>
      <c r="U150" s="130">
        <v>45246</v>
      </c>
      <c r="V150" s="121" t="s">
        <v>1284</v>
      </c>
      <c r="W150" s="96" t="s">
        <v>1278</v>
      </c>
      <c r="X150" s="96" t="s">
        <v>1278</v>
      </c>
      <c r="Y150" s="96" t="s">
        <v>1278</v>
      </c>
      <c r="Z150" s="98">
        <v>45246</v>
      </c>
      <c r="AA150" s="97" t="s">
        <v>1284</v>
      </c>
      <c r="AB150" s="106" t="s">
        <v>1280</v>
      </c>
      <c r="AC150" s="107" t="s">
        <v>1280</v>
      </c>
      <c r="AD150" s="106" t="s">
        <v>2402</v>
      </c>
      <c r="AE150" s="108" t="s">
        <v>1280</v>
      </c>
      <c r="AF150" s="109" t="s">
        <v>1280</v>
      </c>
      <c r="AG150" s="109" t="s">
        <v>1280</v>
      </c>
      <c r="AH150" s="109" t="s">
        <v>1280</v>
      </c>
      <c r="AI150" s="143" t="s">
        <v>1278</v>
      </c>
      <c r="AJ150" s="143" t="s">
        <v>1278</v>
      </c>
      <c r="AK150" s="143" t="s">
        <v>1278</v>
      </c>
      <c r="AL150" s="143" t="s">
        <v>1278</v>
      </c>
      <c r="AM150" s="143" t="s">
        <v>1278</v>
      </c>
      <c r="AN150" s="110" t="s">
        <v>1284</v>
      </c>
      <c r="AO150" s="144" t="s">
        <v>1278</v>
      </c>
      <c r="AP150" s="144" t="s">
        <v>1278</v>
      </c>
      <c r="AQ150" s="144" t="s">
        <v>1278</v>
      </c>
      <c r="AR150" s="144" t="s">
        <v>1278</v>
      </c>
      <c r="AS150" s="144" t="s">
        <v>1278</v>
      </c>
      <c r="AT150" s="111" t="s">
        <v>1280</v>
      </c>
      <c r="AU150" s="112">
        <v>45246</v>
      </c>
      <c r="AV150" s="113" t="s">
        <v>1284</v>
      </c>
      <c r="AW150" s="131">
        <v>45271</v>
      </c>
      <c r="AX150" s="107" t="s">
        <v>1284</v>
      </c>
      <c r="AY150" s="132">
        <v>45271</v>
      </c>
      <c r="AZ150" s="133" t="s">
        <v>1284</v>
      </c>
      <c r="BA150" s="130">
        <v>45250</v>
      </c>
      <c r="BB150" s="124" t="s">
        <v>1370</v>
      </c>
      <c r="BC150" s="109" t="s">
        <v>883</v>
      </c>
      <c r="BD150" s="123">
        <v>45301</v>
      </c>
      <c r="BE150" s="109" t="s">
        <v>1370</v>
      </c>
      <c r="BF150" s="95"/>
    </row>
    <row r="151" spans="1:58" s="122" customFormat="1" x14ac:dyDescent="0.3">
      <c r="A151" s="134" t="s">
        <v>167</v>
      </c>
      <c r="B151" s="126" t="s">
        <v>2065</v>
      </c>
      <c r="C151" s="109" t="s">
        <v>1870</v>
      </c>
      <c r="D151" s="98">
        <v>45216</v>
      </c>
      <c r="E151" s="98">
        <v>45224</v>
      </c>
      <c r="F151" s="97">
        <v>21548</v>
      </c>
      <c r="G151" s="127" t="s">
        <v>1278</v>
      </c>
      <c r="H151" s="127" t="s">
        <v>1278</v>
      </c>
      <c r="I151" s="127" t="s">
        <v>1278</v>
      </c>
      <c r="J151" s="127" t="s">
        <v>1278</v>
      </c>
      <c r="K151" s="127" t="s">
        <v>1278</v>
      </c>
      <c r="L151" s="127" t="s">
        <v>1278</v>
      </c>
      <c r="M151" s="128">
        <v>45246</v>
      </c>
      <c r="N151" s="129" t="s">
        <v>1284</v>
      </c>
      <c r="O151" s="330" t="s">
        <v>1280</v>
      </c>
      <c r="P151" s="333"/>
      <c r="Q151" s="333"/>
      <c r="R151" s="333"/>
      <c r="S151" s="333"/>
      <c r="T151" s="124" t="s">
        <v>1446</v>
      </c>
      <c r="U151" s="130">
        <v>45246</v>
      </c>
      <c r="V151" s="121" t="s">
        <v>1284</v>
      </c>
      <c r="W151" s="96" t="s">
        <v>1278</v>
      </c>
      <c r="X151" s="96" t="s">
        <v>1278</v>
      </c>
      <c r="Y151" s="96" t="s">
        <v>1278</v>
      </c>
      <c r="Z151" s="98">
        <v>45246</v>
      </c>
      <c r="AA151" s="97" t="s">
        <v>1284</v>
      </c>
      <c r="AB151" s="106" t="s">
        <v>1280</v>
      </c>
      <c r="AC151" s="107" t="s">
        <v>1280</v>
      </c>
      <c r="AD151" s="106" t="s">
        <v>2403</v>
      </c>
      <c r="AE151" s="108" t="s">
        <v>1280</v>
      </c>
      <c r="AF151" s="109" t="s">
        <v>1280</v>
      </c>
      <c r="AG151" s="109" t="s">
        <v>1280</v>
      </c>
      <c r="AH151" s="109" t="s">
        <v>1280</v>
      </c>
      <c r="AI151" s="143" t="s">
        <v>1278</v>
      </c>
      <c r="AJ151" s="143" t="s">
        <v>1278</v>
      </c>
      <c r="AK151" s="143" t="s">
        <v>1278</v>
      </c>
      <c r="AL151" s="143" t="s">
        <v>1278</v>
      </c>
      <c r="AM151" s="143" t="s">
        <v>1278</v>
      </c>
      <c r="AN151" s="110" t="s">
        <v>1284</v>
      </c>
      <c r="AO151" s="144" t="s">
        <v>1278</v>
      </c>
      <c r="AP151" s="144" t="s">
        <v>1278</v>
      </c>
      <c r="AQ151" s="144" t="s">
        <v>1278</v>
      </c>
      <c r="AR151" s="144" t="s">
        <v>1278</v>
      </c>
      <c r="AS151" s="144" t="s">
        <v>1278</v>
      </c>
      <c r="AT151" s="111" t="s">
        <v>1280</v>
      </c>
      <c r="AU151" s="112">
        <v>45246</v>
      </c>
      <c r="AV151" s="113" t="s">
        <v>1284</v>
      </c>
      <c r="AW151" s="131">
        <v>45271</v>
      </c>
      <c r="AX151" s="107" t="s">
        <v>1284</v>
      </c>
      <c r="AY151" s="132">
        <v>45271</v>
      </c>
      <c r="AZ151" s="133" t="s">
        <v>1284</v>
      </c>
      <c r="BA151" s="130">
        <v>45250</v>
      </c>
      <c r="BB151" s="124" t="s">
        <v>1370</v>
      </c>
      <c r="BC151" s="109" t="s">
        <v>884</v>
      </c>
      <c r="BD151" s="123">
        <v>45301</v>
      </c>
      <c r="BE151" s="109" t="s">
        <v>1370</v>
      </c>
      <c r="BF151" s="95"/>
    </row>
    <row r="152" spans="1:58" s="122" customFormat="1" x14ac:dyDescent="0.3">
      <c r="A152" s="134" t="s">
        <v>142</v>
      </c>
      <c r="B152" s="126" t="s">
        <v>2104</v>
      </c>
      <c r="C152" s="109" t="s">
        <v>1870</v>
      </c>
      <c r="D152" s="98" t="s">
        <v>886</v>
      </c>
      <c r="E152" s="98">
        <v>45265</v>
      </c>
      <c r="F152" s="97">
        <v>21640</v>
      </c>
      <c r="G152" s="127" t="s">
        <v>1278</v>
      </c>
      <c r="H152" s="127" t="s">
        <v>1278</v>
      </c>
      <c r="I152" s="127" t="s">
        <v>1278</v>
      </c>
      <c r="J152" s="127" t="s">
        <v>1278</v>
      </c>
      <c r="K152" s="127" t="s">
        <v>1278</v>
      </c>
      <c r="L152" s="127" t="s">
        <v>1278</v>
      </c>
      <c r="M152" s="128">
        <v>45265</v>
      </c>
      <c r="N152" s="129" t="s">
        <v>1279</v>
      </c>
      <c r="O152" s="330" t="s">
        <v>1280</v>
      </c>
      <c r="P152" s="333"/>
      <c r="Q152" s="333"/>
      <c r="R152" s="333"/>
      <c r="S152" s="333"/>
      <c r="T152" s="124" t="s">
        <v>1446</v>
      </c>
      <c r="U152" s="130">
        <v>45058</v>
      </c>
      <c r="V152" s="121" t="s">
        <v>1279</v>
      </c>
      <c r="W152" s="96" t="s">
        <v>1278</v>
      </c>
      <c r="X152" s="96" t="s">
        <v>1278</v>
      </c>
      <c r="Y152" s="96" t="s">
        <v>1278</v>
      </c>
      <c r="Z152" s="98">
        <v>45058</v>
      </c>
      <c r="AA152" s="97" t="s">
        <v>1279</v>
      </c>
      <c r="AB152" s="106" t="s">
        <v>1280</v>
      </c>
      <c r="AC152" s="107" t="s">
        <v>1280</v>
      </c>
      <c r="AD152" s="106" t="s">
        <v>2404</v>
      </c>
      <c r="AE152" s="108" t="s">
        <v>1280</v>
      </c>
      <c r="AF152" s="109" t="s">
        <v>1280</v>
      </c>
      <c r="AG152" s="109" t="s">
        <v>1280</v>
      </c>
      <c r="AH152" s="109" t="s">
        <v>1280</v>
      </c>
      <c r="AI152" s="143" t="s">
        <v>1278</v>
      </c>
      <c r="AJ152" s="143" t="s">
        <v>1278</v>
      </c>
      <c r="AK152" s="143" t="s">
        <v>1278</v>
      </c>
      <c r="AL152" s="143" t="s">
        <v>1278</v>
      </c>
      <c r="AM152" s="143" t="s">
        <v>1278</v>
      </c>
      <c r="AN152" s="110" t="s">
        <v>1279</v>
      </c>
      <c r="AO152" s="144" t="s">
        <v>1278</v>
      </c>
      <c r="AP152" s="144" t="s">
        <v>1278</v>
      </c>
      <c r="AQ152" s="144" t="s">
        <v>1278</v>
      </c>
      <c r="AR152" s="144" t="s">
        <v>1278</v>
      </c>
      <c r="AS152" s="144" t="s">
        <v>1278</v>
      </c>
      <c r="AT152" s="111" t="s">
        <v>1280</v>
      </c>
      <c r="AU152" s="112">
        <v>45119</v>
      </c>
      <c r="AV152" s="113" t="s">
        <v>1279</v>
      </c>
      <c r="AW152" s="131">
        <v>45271</v>
      </c>
      <c r="AX152" s="107" t="s">
        <v>1284</v>
      </c>
      <c r="AY152" s="132">
        <v>45271</v>
      </c>
      <c r="AZ152" s="133" t="s">
        <v>1284</v>
      </c>
      <c r="BA152" s="130">
        <v>45272</v>
      </c>
      <c r="BB152" s="124" t="s">
        <v>1370</v>
      </c>
      <c r="BC152" s="109" t="s">
        <v>885</v>
      </c>
      <c r="BD152" s="123">
        <v>45301</v>
      </c>
      <c r="BE152" s="109" t="s">
        <v>1370</v>
      </c>
      <c r="BF152" s="95"/>
    </row>
    <row r="153" spans="1:58" s="122" customFormat="1" x14ac:dyDescent="0.3">
      <c r="A153" s="134" t="s">
        <v>144</v>
      </c>
      <c r="B153" s="126" t="s">
        <v>2033</v>
      </c>
      <c r="C153" s="109" t="s">
        <v>1870</v>
      </c>
      <c r="D153" s="98" t="s">
        <v>886</v>
      </c>
      <c r="E153" s="98">
        <v>45265</v>
      </c>
      <c r="F153" s="97">
        <v>21640</v>
      </c>
      <c r="G153" s="127" t="s">
        <v>1278</v>
      </c>
      <c r="H153" s="127" t="s">
        <v>1278</v>
      </c>
      <c r="I153" s="127" t="s">
        <v>1278</v>
      </c>
      <c r="J153" s="127" t="s">
        <v>1278</v>
      </c>
      <c r="K153" s="127" t="s">
        <v>1278</v>
      </c>
      <c r="L153" s="127" t="s">
        <v>1278</v>
      </c>
      <c r="M153" s="128">
        <v>45265</v>
      </c>
      <c r="N153" s="129" t="s">
        <v>1279</v>
      </c>
      <c r="O153" s="330" t="s">
        <v>1280</v>
      </c>
      <c r="P153" s="333"/>
      <c r="Q153" s="333"/>
      <c r="R153" s="333"/>
      <c r="S153" s="333"/>
      <c r="T153" s="124" t="s">
        <v>1446</v>
      </c>
      <c r="U153" s="130">
        <v>45058</v>
      </c>
      <c r="V153" s="121" t="s">
        <v>1279</v>
      </c>
      <c r="W153" s="96" t="s">
        <v>1278</v>
      </c>
      <c r="X153" s="96" t="s">
        <v>1278</v>
      </c>
      <c r="Y153" s="96" t="s">
        <v>1278</v>
      </c>
      <c r="Z153" s="98">
        <v>45058</v>
      </c>
      <c r="AA153" s="97" t="s">
        <v>1279</v>
      </c>
      <c r="AB153" s="106" t="s">
        <v>1280</v>
      </c>
      <c r="AC153" s="107" t="s">
        <v>1280</v>
      </c>
      <c r="AD153" s="106" t="s">
        <v>2405</v>
      </c>
      <c r="AE153" s="108" t="s">
        <v>1280</v>
      </c>
      <c r="AF153" s="109" t="s">
        <v>1280</v>
      </c>
      <c r="AG153" s="109" t="s">
        <v>1280</v>
      </c>
      <c r="AH153" s="109" t="s">
        <v>1280</v>
      </c>
      <c r="AI153" s="143" t="s">
        <v>1278</v>
      </c>
      <c r="AJ153" s="143" t="s">
        <v>1278</v>
      </c>
      <c r="AK153" s="143" t="s">
        <v>1278</v>
      </c>
      <c r="AL153" s="143" t="s">
        <v>1278</v>
      </c>
      <c r="AM153" s="143" t="s">
        <v>1278</v>
      </c>
      <c r="AN153" s="110" t="s">
        <v>1279</v>
      </c>
      <c r="AO153" s="144" t="s">
        <v>1278</v>
      </c>
      <c r="AP153" s="144" t="s">
        <v>1278</v>
      </c>
      <c r="AQ153" s="144" t="s">
        <v>1278</v>
      </c>
      <c r="AR153" s="144" t="s">
        <v>1278</v>
      </c>
      <c r="AS153" s="144" t="s">
        <v>1278</v>
      </c>
      <c r="AT153" s="111" t="s">
        <v>1280</v>
      </c>
      <c r="AU153" s="112">
        <v>45119</v>
      </c>
      <c r="AV153" s="113" t="s">
        <v>1279</v>
      </c>
      <c r="AW153" s="131">
        <v>45271</v>
      </c>
      <c r="AX153" s="107" t="s">
        <v>1284</v>
      </c>
      <c r="AY153" s="132">
        <v>45271</v>
      </c>
      <c r="AZ153" s="133" t="s">
        <v>1284</v>
      </c>
      <c r="BA153" s="130">
        <v>45272</v>
      </c>
      <c r="BB153" s="124" t="s">
        <v>1370</v>
      </c>
      <c r="BC153" s="109" t="s">
        <v>887</v>
      </c>
      <c r="BD153" s="123">
        <v>45301</v>
      </c>
      <c r="BE153" s="109" t="s">
        <v>1370</v>
      </c>
      <c r="BF153" s="95"/>
    </row>
    <row r="154" spans="1:58" s="122" customFormat="1" x14ac:dyDescent="0.3">
      <c r="A154" s="134" t="s">
        <v>153</v>
      </c>
      <c r="B154" s="126" t="s">
        <v>2045</v>
      </c>
      <c r="C154" s="109" t="s">
        <v>1870</v>
      </c>
      <c r="D154" s="98">
        <v>45259</v>
      </c>
      <c r="E154" s="98">
        <v>45265</v>
      </c>
      <c r="F154" s="97">
        <v>21640</v>
      </c>
      <c r="G154" s="127" t="s">
        <v>1278</v>
      </c>
      <c r="H154" s="127" t="s">
        <v>1278</v>
      </c>
      <c r="I154" s="127" t="s">
        <v>1278</v>
      </c>
      <c r="J154" s="127" t="s">
        <v>1278</v>
      </c>
      <c r="K154" s="127" t="s">
        <v>1278</v>
      </c>
      <c r="L154" s="127" t="s">
        <v>1278</v>
      </c>
      <c r="M154" s="128">
        <v>45268</v>
      </c>
      <c r="N154" s="129" t="s">
        <v>1279</v>
      </c>
      <c r="O154" s="330" t="s">
        <v>1280</v>
      </c>
      <c r="P154" s="333"/>
      <c r="Q154" s="333"/>
      <c r="R154" s="333"/>
      <c r="S154" s="333"/>
      <c r="T154" s="124" t="s">
        <v>1446</v>
      </c>
      <c r="U154" s="130">
        <v>45151</v>
      </c>
      <c r="V154" s="121" t="s">
        <v>1279</v>
      </c>
      <c r="W154" s="96" t="s">
        <v>1278</v>
      </c>
      <c r="X154" s="96" t="s">
        <v>1278</v>
      </c>
      <c r="Y154" s="96" t="s">
        <v>1278</v>
      </c>
      <c r="Z154" s="98">
        <v>45150</v>
      </c>
      <c r="AA154" s="97" t="s">
        <v>1279</v>
      </c>
      <c r="AB154" s="106" t="s">
        <v>1280</v>
      </c>
      <c r="AC154" s="107" t="s">
        <v>1280</v>
      </c>
      <c r="AD154" s="106" t="s">
        <v>2406</v>
      </c>
      <c r="AE154" s="108" t="s">
        <v>1280</v>
      </c>
      <c r="AF154" s="109" t="s">
        <v>1280</v>
      </c>
      <c r="AG154" s="109" t="s">
        <v>1280</v>
      </c>
      <c r="AH154" s="109" t="s">
        <v>1280</v>
      </c>
      <c r="AI154" s="143" t="s">
        <v>1278</v>
      </c>
      <c r="AJ154" s="143" t="s">
        <v>1278</v>
      </c>
      <c r="AK154" s="143" t="s">
        <v>1278</v>
      </c>
      <c r="AL154" s="143" t="s">
        <v>1278</v>
      </c>
      <c r="AM154" s="143" t="s">
        <v>1278</v>
      </c>
      <c r="AN154" s="110" t="s">
        <v>1279</v>
      </c>
      <c r="AO154" s="144" t="s">
        <v>1278</v>
      </c>
      <c r="AP154" s="144" t="s">
        <v>1278</v>
      </c>
      <c r="AQ154" s="144" t="s">
        <v>1278</v>
      </c>
      <c r="AR154" s="144" t="s">
        <v>1278</v>
      </c>
      <c r="AS154" s="144" t="s">
        <v>1278</v>
      </c>
      <c r="AT154" s="111" t="s">
        <v>1280</v>
      </c>
      <c r="AU154" s="112">
        <v>45150</v>
      </c>
      <c r="AV154" s="113" t="s">
        <v>1279</v>
      </c>
      <c r="AW154" s="131">
        <v>45271</v>
      </c>
      <c r="AX154" s="107" t="s">
        <v>1284</v>
      </c>
      <c r="AY154" s="132">
        <v>45271</v>
      </c>
      <c r="AZ154" s="133" t="s">
        <v>1284</v>
      </c>
      <c r="BA154" s="130">
        <v>45271</v>
      </c>
      <c r="BB154" s="124" t="s">
        <v>1370</v>
      </c>
      <c r="BC154" s="109" t="s">
        <v>888</v>
      </c>
      <c r="BD154" s="123">
        <v>45301</v>
      </c>
      <c r="BE154" s="109" t="s">
        <v>1370</v>
      </c>
      <c r="BF154" s="95"/>
    </row>
    <row r="155" spans="1:58" s="122" customFormat="1" x14ac:dyDescent="0.3">
      <c r="A155" s="134" t="s">
        <v>155</v>
      </c>
      <c r="B155" s="126" t="s">
        <v>2048</v>
      </c>
      <c r="C155" s="109" t="s">
        <v>1870</v>
      </c>
      <c r="D155" s="98">
        <v>45259</v>
      </c>
      <c r="E155" s="98">
        <v>45265</v>
      </c>
      <c r="F155" s="97">
        <v>21640</v>
      </c>
      <c r="G155" s="127" t="s">
        <v>1278</v>
      </c>
      <c r="H155" s="127" t="s">
        <v>1278</v>
      </c>
      <c r="I155" s="127" t="s">
        <v>1278</v>
      </c>
      <c r="J155" s="127" t="s">
        <v>1278</v>
      </c>
      <c r="K155" s="127" t="s">
        <v>1278</v>
      </c>
      <c r="L155" s="127" t="s">
        <v>1278</v>
      </c>
      <c r="M155" s="128">
        <v>45268</v>
      </c>
      <c r="N155" s="129" t="s">
        <v>1279</v>
      </c>
      <c r="O155" s="330" t="s">
        <v>1280</v>
      </c>
      <c r="P155" s="333"/>
      <c r="Q155" s="333"/>
      <c r="R155" s="333"/>
      <c r="S155" s="333"/>
      <c r="T155" s="124" t="s">
        <v>1446</v>
      </c>
      <c r="U155" s="130">
        <v>45151</v>
      </c>
      <c r="V155" s="121" t="s">
        <v>1279</v>
      </c>
      <c r="W155" s="96" t="s">
        <v>1278</v>
      </c>
      <c r="X155" s="96" t="s">
        <v>1278</v>
      </c>
      <c r="Y155" s="96" t="s">
        <v>1278</v>
      </c>
      <c r="Z155" s="98">
        <v>45150</v>
      </c>
      <c r="AA155" s="97" t="s">
        <v>1279</v>
      </c>
      <c r="AB155" s="106" t="s">
        <v>1280</v>
      </c>
      <c r="AC155" s="107" t="s">
        <v>1280</v>
      </c>
      <c r="AD155" s="106" t="s">
        <v>2407</v>
      </c>
      <c r="AE155" s="108" t="s">
        <v>1280</v>
      </c>
      <c r="AF155" s="109" t="s">
        <v>1280</v>
      </c>
      <c r="AG155" s="109" t="s">
        <v>1280</v>
      </c>
      <c r="AH155" s="109" t="s">
        <v>1280</v>
      </c>
      <c r="AI155" s="143" t="s">
        <v>1278</v>
      </c>
      <c r="AJ155" s="143" t="s">
        <v>1278</v>
      </c>
      <c r="AK155" s="143" t="s">
        <v>1278</v>
      </c>
      <c r="AL155" s="143" t="s">
        <v>1278</v>
      </c>
      <c r="AM155" s="143" t="s">
        <v>1278</v>
      </c>
      <c r="AN155" s="110" t="s">
        <v>1279</v>
      </c>
      <c r="AO155" s="144" t="s">
        <v>1278</v>
      </c>
      <c r="AP155" s="144" t="s">
        <v>1278</v>
      </c>
      <c r="AQ155" s="144" t="s">
        <v>1278</v>
      </c>
      <c r="AR155" s="144" t="s">
        <v>1278</v>
      </c>
      <c r="AS155" s="144" t="s">
        <v>1278</v>
      </c>
      <c r="AT155" s="111" t="s">
        <v>1280</v>
      </c>
      <c r="AU155" s="112">
        <v>45150</v>
      </c>
      <c r="AV155" s="113" t="s">
        <v>1279</v>
      </c>
      <c r="AW155" s="131">
        <v>45271</v>
      </c>
      <c r="AX155" s="107" t="s">
        <v>1284</v>
      </c>
      <c r="AY155" s="132">
        <v>45271</v>
      </c>
      <c r="AZ155" s="133" t="s">
        <v>1284</v>
      </c>
      <c r="BA155" s="130">
        <v>45271</v>
      </c>
      <c r="BB155" s="124" t="s">
        <v>1370</v>
      </c>
      <c r="BC155" s="109" t="s">
        <v>889</v>
      </c>
      <c r="BD155" s="123">
        <v>45301</v>
      </c>
      <c r="BE155" s="109" t="s">
        <v>1370</v>
      </c>
      <c r="BF155" s="95"/>
    </row>
    <row r="156" spans="1:58" s="122" customFormat="1" x14ac:dyDescent="0.3">
      <c r="A156" s="134" t="s">
        <v>151</v>
      </c>
      <c r="B156" s="126" t="s">
        <v>2042</v>
      </c>
      <c r="C156" s="109" t="s">
        <v>1870</v>
      </c>
      <c r="D156" s="98">
        <v>45259</v>
      </c>
      <c r="E156" s="98">
        <v>45265</v>
      </c>
      <c r="F156" s="97">
        <v>21640</v>
      </c>
      <c r="G156" s="127" t="s">
        <v>1278</v>
      </c>
      <c r="H156" s="127" t="s">
        <v>1278</v>
      </c>
      <c r="I156" s="127" t="s">
        <v>1278</v>
      </c>
      <c r="J156" s="127" t="s">
        <v>1278</v>
      </c>
      <c r="K156" s="127" t="s">
        <v>1278</v>
      </c>
      <c r="L156" s="127" t="s">
        <v>1278</v>
      </c>
      <c r="M156" s="128">
        <v>45268</v>
      </c>
      <c r="N156" s="129" t="s">
        <v>1284</v>
      </c>
      <c r="O156" s="330" t="s">
        <v>1280</v>
      </c>
      <c r="P156" s="333"/>
      <c r="Q156" s="333"/>
      <c r="R156" s="333"/>
      <c r="S156" s="333"/>
      <c r="T156" s="124" t="s">
        <v>1446</v>
      </c>
      <c r="U156" s="130">
        <v>45268</v>
      </c>
      <c r="V156" s="121" t="s">
        <v>1284</v>
      </c>
      <c r="W156" s="96" t="s">
        <v>1278</v>
      </c>
      <c r="X156" s="96" t="s">
        <v>1278</v>
      </c>
      <c r="Y156" s="96" t="s">
        <v>1278</v>
      </c>
      <c r="Z156" s="98">
        <v>45268</v>
      </c>
      <c r="AA156" s="97" t="s">
        <v>1284</v>
      </c>
      <c r="AB156" s="106" t="s">
        <v>1280</v>
      </c>
      <c r="AC156" s="107" t="s">
        <v>1280</v>
      </c>
      <c r="AD156" s="106" t="s">
        <v>2408</v>
      </c>
      <c r="AE156" s="108" t="s">
        <v>1280</v>
      </c>
      <c r="AF156" s="109" t="s">
        <v>1280</v>
      </c>
      <c r="AG156" s="109" t="s">
        <v>1280</v>
      </c>
      <c r="AH156" s="109" t="s">
        <v>1280</v>
      </c>
      <c r="AI156" s="143" t="s">
        <v>1278</v>
      </c>
      <c r="AJ156" s="143" t="s">
        <v>1278</v>
      </c>
      <c r="AK156" s="143" t="s">
        <v>1278</v>
      </c>
      <c r="AL156" s="143" t="s">
        <v>1278</v>
      </c>
      <c r="AM156" s="143" t="s">
        <v>1278</v>
      </c>
      <c r="AN156" s="110" t="s">
        <v>1284</v>
      </c>
      <c r="AO156" s="144" t="s">
        <v>1278</v>
      </c>
      <c r="AP156" s="144" t="s">
        <v>1278</v>
      </c>
      <c r="AQ156" s="144" t="s">
        <v>1278</v>
      </c>
      <c r="AR156" s="144" t="s">
        <v>1278</v>
      </c>
      <c r="AS156" s="144" t="s">
        <v>1278</v>
      </c>
      <c r="AT156" s="111" t="s">
        <v>1280</v>
      </c>
      <c r="AU156" s="112">
        <v>45268</v>
      </c>
      <c r="AV156" s="113" t="s">
        <v>1284</v>
      </c>
      <c r="AW156" s="131">
        <v>45271</v>
      </c>
      <c r="AX156" s="107" t="s">
        <v>1284</v>
      </c>
      <c r="AY156" s="132">
        <v>45271</v>
      </c>
      <c r="AZ156" s="133" t="s">
        <v>1284</v>
      </c>
      <c r="BA156" s="130">
        <v>45271</v>
      </c>
      <c r="BB156" s="124" t="s">
        <v>1370</v>
      </c>
      <c r="BC156" s="109" t="s">
        <v>890</v>
      </c>
      <c r="BD156" s="123">
        <v>45301</v>
      </c>
      <c r="BE156" s="109" t="s">
        <v>1370</v>
      </c>
      <c r="BF156" s="95"/>
    </row>
    <row r="157" spans="1:58" s="122" customFormat="1" x14ac:dyDescent="0.3">
      <c r="A157" s="134" t="s">
        <v>172</v>
      </c>
      <c r="B157" s="126" t="s">
        <v>2071</v>
      </c>
      <c r="C157" s="109" t="s">
        <v>1870</v>
      </c>
      <c r="D157" s="98">
        <v>45258</v>
      </c>
      <c r="E157" s="98">
        <v>45265</v>
      </c>
      <c r="F157" s="97">
        <v>21640</v>
      </c>
      <c r="G157" s="127" t="s">
        <v>1278</v>
      </c>
      <c r="H157" s="127" t="s">
        <v>1278</v>
      </c>
      <c r="I157" s="127" t="s">
        <v>1278</v>
      </c>
      <c r="J157" s="127" t="s">
        <v>1278</v>
      </c>
      <c r="K157" s="127" t="s">
        <v>1278</v>
      </c>
      <c r="L157" s="127" t="s">
        <v>1278</v>
      </c>
      <c r="M157" s="128">
        <v>45268</v>
      </c>
      <c r="N157" s="129" t="s">
        <v>1284</v>
      </c>
      <c r="O157" s="330" t="s">
        <v>1280</v>
      </c>
      <c r="P157" s="333"/>
      <c r="Q157" s="333"/>
      <c r="R157" s="333"/>
      <c r="S157" s="333"/>
      <c r="T157" s="124" t="s">
        <v>1446</v>
      </c>
      <c r="U157" s="130">
        <v>45268</v>
      </c>
      <c r="V157" s="121" t="s">
        <v>1284</v>
      </c>
      <c r="W157" s="96" t="s">
        <v>1278</v>
      </c>
      <c r="X157" s="96" t="s">
        <v>1278</v>
      </c>
      <c r="Y157" s="96" t="s">
        <v>1278</v>
      </c>
      <c r="Z157" s="98">
        <v>45268</v>
      </c>
      <c r="AA157" s="97" t="s">
        <v>1284</v>
      </c>
      <c r="AB157" s="106" t="s">
        <v>1280</v>
      </c>
      <c r="AC157" s="107" t="s">
        <v>1280</v>
      </c>
      <c r="AD157" s="106" t="s">
        <v>2409</v>
      </c>
      <c r="AE157" s="108" t="s">
        <v>1280</v>
      </c>
      <c r="AF157" s="109" t="s">
        <v>1280</v>
      </c>
      <c r="AG157" s="109" t="s">
        <v>1280</v>
      </c>
      <c r="AH157" s="109" t="s">
        <v>1280</v>
      </c>
      <c r="AI157" s="143" t="s">
        <v>1278</v>
      </c>
      <c r="AJ157" s="143" t="s">
        <v>1278</v>
      </c>
      <c r="AK157" s="143" t="s">
        <v>1278</v>
      </c>
      <c r="AL157" s="143" t="s">
        <v>1278</v>
      </c>
      <c r="AM157" s="143" t="s">
        <v>1278</v>
      </c>
      <c r="AN157" s="110" t="s">
        <v>1284</v>
      </c>
      <c r="AO157" s="144" t="s">
        <v>1278</v>
      </c>
      <c r="AP157" s="144" t="s">
        <v>1278</v>
      </c>
      <c r="AQ157" s="144" t="s">
        <v>1278</v>
      </c>
      <c r="AR157" s="144" t="s">
        <v>1278</v>
      </c>
      <c r="AS157" s="144" t="s">
        <v>1278</v>
      </c>
      <c r="AT157" s="111" t="s">
        <v>1280</v>
      </c>
      <c r="AU157" s="112">
        <v>45268</v>
      </c>
      <c r="AV157" s="113" t="s">
        <v>1284</v>
      </c>
      <c r="AW157" s="131">
        <v>45271</v>
      </c>
      <c r="AX157" s="107" t="s">
        <v>1284</v>
      </c>
      <c r="AY157" s="132">
        <v>45271</v>
      </c>
      <c r="AZ157" s="133" t="s">
        <v>1284</v>
      </c>
      <c r="BA157" s="130">
        <v>45271</v>
      </c>
      <c r="BB157" s="124" t="s">
        <v>1370</v>
      </c>
      <c r="BC157" s="109" t="s">
        <v>891</v>
      </c>
      <c r="BD157" s="123">
        <v>45301</v>
      </c>
      <c r="BE157" s="109" t="s">
        <v>1370</v>
      </c>
      <c r="BF157" s="95"/>
    </row>
    <row r="158" spans="1:58" s="122" customFormat="1" x14ac:dyDescent="0.3">
      <c r="A158" s="134" t="s">
        <v>174</v>
      </c>
      <c r="B158" s="126" t="s">
        <v>2074</v>
      </c>
      <c r="C158" s="109" t="s">
        <v>1870</v>
      </c>
      <c r="D158" s="98">
        <v>45258</v>
      </c>
      <c r="E158" s="98">
        <v>45265</v>
      </c>
      <c r="F158" s="97">
        <v>21640</v>
      </c>
      <c r="G158" s="127" t="s">
        <v>1278</v>
      </c>
      <c r="H158" s="127" t="s">
        <v>1278</v>
      </c>
      <c r="I158" s="127" t="s">
        <v>1278</v>
      </c>
      <c r="J158" s="127" t="s">
        <v>1278</v>
      </c>
      <c r="K158" s="127" t="s">
        <v>1278</v>
      </c>
      <c r="L158" s="127" t="s">
        <v>1278</v>
      </c>
      <c r="M158" s="128">
        <v>45268</v>
      </c>
      <c r="N158" s="129" t="s">
        <v>1284</v>
      </c>
      <c r="O158" s="330" t="s">
        <v>1280</v>
      </c>
      <c r="P158" s="333"/>
      <c r="Q158" s="333"/>
      <c r="R158" s="333"/>
      <c r="S158" s="333"/>
      <c r="T158" s="124" t="s">
        <v>1446</v>
      </c>
      <c r="U158" s="130">
        <v>45268</v>
      </c>
      <c r="V158" s="121" t="s">
        <v>1284</v>
      </c>
      <c r="W158" s="96" t="s">
        <v>1278</v>
      </c>
      <c r="X158" s="96" t="s">
        <v>1278</v>
      </c>
      <c r="Y158" s="96" t="s">
        <v>1278</v>
      </c>
      <c r="Z158" s="98">
        <v>45268</v>
      </c>
      <c r="AA158" s="97" t="s">
        <v>1284</v>
      </c>
      <c r="AB158" s="106" t="s">
        <v>1280</v>
      </c>
      <c r="AC158" s="107" t="s">
        <v>1280</v>
      </c>
      <c r="AD158" s="106" t="s">
        <v>2410</v>
      </c>
      <c r="AE158" s="108" t="s">
        <v>1280</v>
      </c>
      <c r="AF158" s="109" t="s">
        <v>1280</v>
      </c>
      <c r="AG158" s="109" t="s">
        <v>1280</v>
      </c>
      <c r="AH158" s="109" t="s">
        <v>1280</v>
      </c>
      <c r="AI158" s="143" t="s">
        <v>1278</v>
      </c>
      <c r="AJ158" s="143" t="s">
        <v>1278</v>
      </c>
      <c r="AK158" s="143" t="s">
        <v>1278</v>
      </c>
      <c r="AL158" s="143" t="s">
        <v>1278</v>
      </c>
      <c r="AM158" s="143" t="s">
        <v>1278</v>
      </c>
      <c r="AN158" s="110" t="s">
        <v>1284</v>
      </c>
      <c r="AO158" s="144" t="s">
        <v>1278</v>
      </c>
      <c r="AP158" s="144" t="s">
        <v>1278</v>
      </c>
      <c r="AQ158" s="144" t="s">
        <v>1278</v>
      </c>
      <c r="AR158" s="144" t="s">
        <v>1278</v>
      </c>
      <c r="AS158" s="144" t="s">
        <v>1278</v>
      </c>
      <c r="AT158" s="111" t="s">
        <v>1280</v>
      </c>
      <c r="AU158" s="112">
        <v>45268</v>
      </c>
      <c r="AV158" s="113" t="s">
        <v>1284</v>
      </c>
      <c r="AW158" s="131">
        <v>45271</v>
      </c>
      <c r="AX158" s="107" t="s">
        <v>1284</v>
      </c>
      <c r="AY158" s="132">
        <v>45271</v>
      </c>
      <c r="AZ158" s="133" t="s">
        <v>1284</v>
      </c>
      <c r="BA158" s="130">
        <v>45271</v>
      </c>
      <c r="BB158" s="124" t="s">
        <v>1370</v>
      </c>
      <c r="BC158" s="109" t="s">
        <v>892</v>
      </c>
      <c r="BD158" s="123">
        <v>45301</v>
      </c>
      <c r="BE158" s="109" t="s">
        <v>1370</v>
      </c>
      <c r="BF158" s="95"/>
    </row>
    <row r="159" spans="1:58" s="122" customFormat="1" x14ac:dyDescent="0.3">
      <c r="A159" s="134" t="s">
        <v>176</v>
      </c>
      <c r="B159" s="126" t="s">
        <v>2077</v>
      </c>
      <c r="C159" s="109" t="s">
        <v>1870</v>
      </c>
      <c r="D159" s="98">
        <v>45258</v>
      </c>
      <c r="E159" s="98">
        <v>45265</v>
      </c>
      <c r="F159" s="97">
        <v>21640</v>
      </c>
      <c r="G159" s="127" t="s">
        <v>1278</v>
      </c>
      <c r="H159" s="127" t="s">
        <v>1278</v>
      </c>
      <c r="I159" s="127" t="s">
        <v>1278</v>
      </c>
      <c r="J159" s="127" t="s">
        <v>1278</v>
      </c>
      <c r="K159" s="127" t="s">
        <v>1278</v>
      </c>
      <c r="L159" s="127" t="s">
        <v>1278</v>
      </c>
      <c r="M159" s="128">
        <v>45268</v>
      </c>
      <c r="N159" s="129" t="s">
        <v>1284</v>
      </c>
      <c r="O159" s="330" t="s">
        <v>1280</v>
      </c>
      <c r="P159" s="333"/>
      <c r="Q159" s="333"/>
      <c r="R159" s="333"/>
      <c r="S159" s="333"/>
      <c r="T159" s="124" t="s">
        <v>1446</v>
      </c>
      <c r="U159" s="130">
        <v>45268</v>
      </c>
      <c r="V159" s="121" t="s">
        <v>1284</v>
      </c>
      <c r="W159" s="96" t="s">
        <v>1278</v>
      </c>
      <c r="X159" s="96" t="s">
        <v>1278</v>
      </c>
      <c r="Y159" s="96" t="s">
        <v>1278</v>
      </c>
      <c r="Z159" s="98">
        <v>45268</v>
      </c>
      <c r="AA159" s="97" t="s">
        <v>1284</v>
      </c>
      <c r="AB159" s="106" t="s">
        <v>1280</v>
      </c>
      <c r="AC159" s="107" t="s">
        <v>1280</v>
      </c>
      <c r="AD159" s="106" t="s">
        <v>2411</v>
      </c>
      <c r="AE159" s="108" t="s">
        <v>1280</v>
      </c>
      <c r="AF159" s="109" t="s">
        <v>1280</v>
      </c>
      <c r="AG159" s="109" t="s">
        <v>1280</v>
      </c>
      <c r="AH159" s="109" t="s">
        <v>1280</v>
      </c>
      <c r="AI159" s="143" t="s">
        <v>1278</v>
      </c>
      <c r="AJ159" s="143" t="s">
        <v>1278</v>
      </c>
      <c r="AK159" s="143" t="s">
        <v>1278</v>
      </c>
      <c r="AL159" s="143" t="s">
        <v>1278</v>
      </c>
      <c r="AM159" s="143" t="s">
        <v>1278</v>
      </c>
      <c r="AN159" s="110" t="s">
        <v>1284</v>
      </c>
      <c r="AO159" s="144" t="s">
        <v>1278</v>
      </c>
      <c r="AP159" s="144" t="s">
        <v>1278</v>
      </c>
      <c r="AQ159" s="144" t="s">
        <v>1278</v>
      </c>
      <c r="AR159" s="144" t="s">
        <v>1278</v>
      </c>
      <c r="AS159" s="144" t="s">
        <v>1278</v>
      </c>
      <c r="AT159" s="111" t="s">
        <v>1280</v>
      </c>
      <c r="AU159" s="112">
        <v>45268</v>
      </c>
      <c r="AV159" s="113" t="s">
        <v>1284</v>
      </c>
      <c r="AW159" s="131">
        <v>45271</v>
      </c>
      <c r="AX159" s="107" t="s">
        <v>1284</v>
      </c>
      <c r="AY159" s="132">
        <v>45271</v>
      </c>
      <c r="AZ159" s="133" t="s">
        <v>1284</v>
      </c>
      <c r="BA159" s="130">
        <v>45271</v>
      </c>
      <c r="BB159" s="124" t="s">
        <v>1370</v>
      </c>
      <c r="BC159" s="109" t="s">
        <v>893</v>
      </c>
      <c r="BD159" s="123">
        <v>45301</v>
      </c>
      <c r="BE159" s="109" t="s">
        <v>1370</v>
      </c>
      <c r="BF159" s="95"/>
    </row>
    <row r="160" spans="1:58" s="122" customFormat="1" x14ac:dyDescent="0.3">
      <c r="A160" s="134" t="s">
        <v>169</v>
      </c>
      <c r="B160" s="126" t="s">
        <v>2191</v>
      </c>
      <c r="C160" s="109" t="s">
        <v>1870</v>
      </c>
      <c r="D160" s="98">
        <v>45258</v>
      </c>
      <c r="E160" s="98">
        <v>45265</v>
      </c>
      <c r="F160" s="97">
        <v>21640</v>
      </c>
      <c r="G160" s="127" t="s">
        <v>1278</v>
      </c>
      <c r="H160" s="127" t="s">
        <v>1278</v>
      </c>
      <c r="I160" s="127" t="s">
        <v>1278</v>
      </c>
      <c r="J160" s="127" t="s">
        <v>1278</v>
      </c>
      <c r="K160" s="127" t="s">
        <v>1278</v>
      </c>
      <c r="L160" s="127" t="s">
        <v>1278</v>
      </c>
      <c r="M160" s="128">
        <v>45268</v>
      </c>
      <c r="N160" s="129" t="s">
        <v>1284</v>
      </c>
      <c r="O160" s="330" t="s">
        <v>1280</v>
      </c>
      <c r="P160" s="333"/>
      <c r="Q160" s="333"/>
      <c r="R160" s="333"/>
      <c r="S160" s="333"/>
      <c r="T160" s="124" t="s">
        <v>1446</v>
      </c>
      <c r="U160" s="130">
        <v>45268</v>
      </c>
      <c r="V160" s="121" t="s">
        <v>1284</v>
      </c>
      <c r="W160" s="96" t="s">
        <v>1278</v>
      </c>
      <c r="X160" s="96" t="s">
        <v>1278</v>
      </c>
      <c r="Y160" s="96" t="s">
        <v>1278</v>
      </c>
      <c r="Z160" s="98">
        <v>45268</v>
      </c>
      <c r="AA160" s="97" t="s">
        <v>1284</v>
      </c>
      <c r="AB160" s="106" t="s">
        <v>1280</v>
      </c>
      <c r="AC160" s="107" t="s">
        <v>1280</v>
      </c>
      <c r="AD160" s="106" t="s">
        <v>2412</v>
      </c>
      <c r="AE160" s="108" t="s">
        <v>1280</v>
      </c>
      <c r="AF160" s="109" t="s">
        <v>1280</v>
      </c>
      <c r="AG160" s="109" t="s">
        <v>1280</v>
      </c>
      <c r="AH160" s="109" t="s">
        <v>1280</v>
      </c>
      <c r="AI160" s="143" t="s">
        <v>1278</v>
      </c>
      <c r="AJ160" s="143" t="s">
        <v>1278</v>
      </c>
      <c r="AK160" s="143" t="s">
        <v>1278</v>
      </c>
      <c r="AL160" s="143" t="s">
        <v>1278</v>
      </c>
      <c r="AM160" s="143" t="s">
        <v>1278</v>
      </c>
      <c r="AN160" s="110" t="s">
        <v>1284</v>
      </c>
      <c r="AO160" s="144" t="s">
        <v>1278</v>
      </c>
      <c r="AP160" s="144" t="s">
        <v>1278</v>
      </c>
      <c r="AQ160" s="144" t="s">
        <v>1278</v>
      </c>
      <c r="AR160" s="144" t="s">
        <v>1278</v>
      </c>
      <c r="AS160" s="144" t="s">
        <v>1278</v>
      </c>
      <c r="AT160" s="111" t="s">
        <v>1280</v>
      </c>
      <c r="AU160" s="112">
        <v>45268</v>
      </c>
      <c r="AV160" s="113" t="s">
        <v>1284</v>
      </c>
      <c r="AW160" s="131">
        <v>45271</v>
      </c>
      <c r="AX160" s="107" t="s">
        <v>1284</v>
      </c>
      <c r="AY160" s="132">
        <v>45271</v>
      </c>
      <c r="AZ160" s="133" t="s">
        <v>1284</v>
      </c>
      <c r="BA160" s="130">
        <v>45271</v>
      </c>
      <c r="BB160" s="124" t="s">
        <v>1370</v>
      </c>
      <c r="BC160" s="109" t="s">
        <v>894</v>
      </c>
      <c r="BD160" s="123">
        <v>45301</v>
      </c>
      <c r="BE160" s="109" t="s">
        <v>1370</v>
      </c>
      <c r="BF160" s="95"/>
    </row>
    <row r="161" spans="1:58" s="109" customFormat="1" x14ac:dyDescent="0.3">
      <c r="A161" s="134" t="s">
        <v>147</v>
      </c>
      <c r="B161" s="126" t="s">
        <v>2036</v>
      </c>
      <c r="C161" s="109" t="s">
        <v>1870</v>
      </c>
      <c r="D161" s="98" t="s">
        <v>886</v>
      </c>
      <c r="E161" s="98">
        <v>45265</v>
      </c>
      <c r="F161" s="97">
        <v>21640</v>
      </c>
      <c r="G161" s="127" t="s">
        <v>1278</v>
      </c>
      <c r="H161" s="127" t="s">
        <v>1278</v>
      </c>
      <c r="I161" s="127" t="s">
        <v>1278</v>
      </c>
      <c r="J161" s="127" t="s">
        <v>1278</v>
      </c>
      <c r="K161" s="127" t="s">
        <v>1278</v>
      </c>
      <c r="L161" s="127" t="s">
        <v>1278</v>
      </c>
      <c r="M161" s="128">
        <v>45268</v>
      </c>
      <c r="N161" s="129" t="s">
        <v>1279</v>
      </c>
      <c r="O161" s="330" t="s">
        <v>1280</v>
      </c>
      <c r="P161" s="333"/>
      <c r="Q161" s="333"/>
      <c r="R161" s="333"/>
      <c r="S161" s="333"/>
      <c r="T161" s="124" t="s">
        <v>1446</v>
      </c>
      <c r="U161" s="130">
        <v>45268</v>
      </c>
      <c r="V161" s="121" t="s">
        <v>1279</v>
      </c>
      <c r="W161" s="96" t="s">
        <v>1278</v>
      </c>
      <c r="X161" s="96" t="s">
        <v>1278</v>
      </c>
      <c r="Y161" s="96" t="s">
        <v>1278</v>
      </c>
      <c r="Z161" s="98">
        <v>45268</v>
      </c>
      <c r="AA161" s="97" t="s">
        <v>1279</v>
      </c>
      <c r="AB161" s="106" t="s">
        <v>1280</v>
      </c>
      <c r="AC161" s="107" t="s">
        <v>1280</v>
      </c>
      <c r="AD161" s="106" t="s">
        <v>2413</v>
      </c>
      <c r="AE161" s="108" t="s">
        <v>1280</v>
      </c>
      <c r="AF161" s="109" t="s">
        <v>1280</v>
      </c>
      <c r="AG161" s="109" t="s">
        <v>1280</v>
      </c>
      <c r="AH161" s="109" t="s">
        <v>1280</v>
      </c>
      <c r="AI161" s="143" t="s">
        <v>1278</v>
      </c>
      <c r="AJ161" s="143" t="s">
        <v>1278</v>
      </c>
      <c r="AK161" s="143" t="s">
        <v>1278</v>
      </c>
      <c r="AL161" s="143" t="s">
        <v>1278</v>
      </c>
      <c r="AM161" s="143" t="s">
        <v>1278</v>
      </c>
      <c r="AN161" s="110" t="s">
        <v>1279</v>
      </c>
      <c r="AO161" s="144" t="s">
        <v>1278</v>
      </c>
      <c r="AP161" s="144" t="s">
        <v>1278</v>
      </c>
      <c r="AQ161" s="144" t="s">
        <v>1278</v>
      </c>
      <c r="AR161" s="144" t="s">
        <v>1278</v>
      </c>
      <c r="AS161" s="144" t="s">
        <v>1278</v>
      </c>
      <c r="AT161" s="111" t="s">
        <v>1280</v>
      </c>
      <c r="AU161" s="112">
        <v>45150</v>
      </c>
      <c r="AV161" s="113" t="s">
        <v>1279</v>
      </c>
      <c r="AW161" s="131">
        <v>45271</v>
      </c>
      <c r="AX161" s="107" t="s">
        <v>1284</v>
      </c>
      <c r="AY161" s="132">
        <v>45271</v>
      </c>
      <c r="AZ161" s="133" t="s">
        <v>1284</v>
      </c>
      <c r="BA161" s="130">
        <v>45271</v>
      </c>
      <c r="BB161" s="124" t="s">
        <v>1370</v>
      </c>
      <c r="BC161" s="109" t="s">
        <v>895</v>
      </c>
      <c r="BD161" s="123">
        <v>45301</v>
      </c>
      <c r="BE161" s="109" t="s">
        <v>1370</v>
      </c>
      <c r="BF161" s="95"/>
    </row>
    <row r="162" spans="1:58" s="109" customFormat="1" x14ac:dyDescent="0.3">
      <c r="A162" s="134" t="s">
        <v>67</v>
      </c>
      <c r="B162" s="126" t="s">
        <v>2016</v>
      </c>
      <c r="C162" s="109" t="s">
        <v>1870</v>
      </c>
      <c r="D162" s="98" t="s">
        <v>886</v>
      </c>
      <c r="E162" s="98">
        <v>45265</v>
      </c>
      <c r="F162" s="97">
        <v>21640</v>
      </c>
      <c r="G162" s="127" t="s">
        <v>1278</v>
      </c>
      <c r="H162" s="127" t="s">
        <v>1278</v>
      </c>
      <c r="I162" s="127" t="s">
        <v>1278</v>
      </c>
      <c r="J162" s="127" t="s">
        <v>1278</v>
      </c>
      <c r="K162" s="127" t="s">
        <v>1278</v>
      </c>
      <c r="L162" s="127" t="s">
        <v>1278</v>
      </c>
      <c r="M162" s="128">
        <v>45268</v>
      </c>
      <c r="N162" s="129" t="s">
        <v>1279</v>
      </c>
      <c r="O162" s="330" t="s">
        <v>1280</v>
      </c>
      <c r="P162" s="333"/>
      <c r="Q162" s="333"/>
      <c r="R162" s="333"/>
      <c r="S162" s="333"/>
      <c r="T162" s="124" t="s">
        <v>1446</v>
      </c>
      <c r="U162" s="130">
        <v>45268</v>
      </c>
      <c r="V162" s="121" t="s">
        <v>1279</v>
      </c>
      <c r="W162" s="96" t="s">
        <v>1278</v>
      </c>
      <c r="X162" s="96" t="s">
        <v>1278</v>
      </c>
      <c r="Y162" s="96" t="s">
        <v>1278</v>
      </c>
      <c r="Z162" s="98">
        <v>45268</v>
      </c>
      <c r="AA162" s="97" t="s">
        <v>1279</v>
      </c>
      <c r="AB162" s="106" t="s">
        <v>1280</v>
      </c>
      <c r="AC162" s="107" t="s">
        <v>1280</v>
      </c>
      <c r="AD162" s="106" t="s">
        <v>2414</v>
      </c>
      <c r="AE162" s="108" t="s">
        <v>1280</v>
      </c>
      <c r="AF162" s="109" t="s">
        <v>1280</v>
      </c>
      <c r="AG162" s="109" t="s">
        <v>1280</v>
      </c>
      <c r="AH162" s="109" t="s">
        <v>1280</v>
      </c>
      <c r="AI162" s="143" t="s">
        <v>1278</v>
      </c>
      <c r="AJ162" s="143" t="s">
        <v>1278</v>
      </c>
      <c r="AK162" s="143" t="s">
        <v>1278</v>
      </c>
      <c r="AL162" s="143" t="s">
        <v>1278</v>
      </c>
      <c r="AM162" s="143" t="s">
        <v>1278</v>
      </c>
      <c r="AN162" s="110" t="s">
        <v>1279</v>
      </c>
      <c r="AO162" s="144" t="s">
        <v>1278</v>
      </c>
      <c r="AP162" s="144" t="s">
        <v>1278</v>
      </c>
      <c r="AQ162" s="144" t="s">
        <v>1278</v>
      </c>
      <c r="AR162" s="144" t="s">
        <v>1278</v>
      </c>
      <c r="AS162" s="144" t="s">
        <v>1278</v>
      </c>
      <c r="AT162" s="111" t="s">
        <v>1280</v>
      </c>
      <c r="AU162" s="112">
        <v>45150</v>
      </c>
      <c r="AV162" s="113" t="s">
        <v>1279</v>
      </c>
      <c r="AW162" s="131">
        <v>45271</v>
      </c>
      <c r="AX162" s="107" t="s">
        <v>1284</v>
      </c>
      <c r="AY162" s="132">
        <v>45271</v>
      </c>
      <c r="AZ162" s="133" t="s">
        <v>1284</v>
      </c>
      <c r="BA162" s="130">
        <v>45271</v>
      </c>
      <c r="BB162" s="124" t="s">
        <v>1370</v>
      </c>
      <c r="BC162" s="109" t="s">
        <v>896</v>
      </c>
      <c r="BD162" s="123">
        <v>45301</v>
      </c>
      <c r="BE162" s="109" t="s">
        <v>1370</v>
      </c>
      <c r="BF162" s="95"/>
    </row>
    <row r="163" spans="1:58" s="109" customFormat="1" x14ac:dyDescent="0.3">
      <c r="A163" s="134" t="s">
        <v>135</v>
      </c>
      <c r="B163" s="126" t="s">
        <v>2020</v>
      </c>
      <c r="C163" s="109" t="s">
        <v>1870</v>
      </c>
      <c r="D163" s="98" t="s">
        <v>886</v>
      </c>
      <c r="E163" s="98">
        <v>45271</v>
      </c>
      <c r="F163" s="97">
        <v>21640</v>
      </c>
      <c r="G163" s="127" t="s">
        <v>1278</v>
      </c>
      <c r="H163" s="127" t="s">
        <v>1278</v>
      </c>
      <c r="I163" s="127" t="s">
        <v>1278</v>
      </c>
      <c r="J163" s="127" t="s">
        <v>1278</v>
      </c>
      <c r="K163" s="127" t="s">
        <v>1278</v>
      </c>
      <c r="L163" s="127" t="s">
        <v>1278</v>
      </c>
      <c r="M163" s="128">
        <v>45271</v>
      </c>
      <c r="N163" s="129" t="s">
        <v>1284</v>
      </c>
      <c r="O163" s="330" t="s">
        <v>1280</v>
      </c>
      <c r="P163" s="333"/>
      <c r="Q163" s="333"/>
      <c r="R163" s="333"/>
      <c r="S163" s="333"/>
      <c r="T163" s="124" t="s">
        <v>1446</v>
      </c>
      <c r="U163" s="130">
        <v>45271</v>
      </c>
      <c r="V163" s="121" t="s">
        <v>1284</v>
      </c>
      <c r="W163" s="96" t="s">
        <v>1278</v>
      </c>
      <c r="X163" s="96" t="s">
        <v>1278</v>
      </c>
      <c r="Y163" s="96" t="s">
        <v>1278</v>
      </c>
      <c r="Z163" s="98">
        <v>45271</v>
      </c>
      <c r="AA163" s="97" t="s">
        <v>1284</v>
      </c>
      <c r="AB163" s="106" t="s">
        <v>1280</v>
      </c>
      <c r="AC163" s="107" t="s">
        <v>1280</v>
      </c>
      <c r="AD163" s="106" t="s">
        <v>2415</v>
      </c>
      <c r="AE163" s="108" t="s">
        <v>1280</v>
      </c>
      <c r="AF163" s="109" t="s">
        <v>1280</v>
      </c>
      <c r="AG163" s="109" t="s">
        <v>1280</v>
      </c>
      <c r="AH163" s="109" t="s">
        <v>1280</v>
      </c>
      <c r="AI163" s="143" t="s">
        <v>1278</v>
      </c>
      <c r="AJ163" s="143" t="s">
        <v>1278</v>
      </c>
      <c r="AK163" s="143" t="s">
        <v>1278</v>
      </c>
      <c r="AL163" s="143" t="s">
        <v>1278</v>
      </c>
      <c r="AM163" s="143" t="s">
        <v>1278</v>
      </c>
      <c r="AN163" s="110" t="s">
        <v>1284</v>
      </c>
      <c r="AO163" s="144" t="s">
        <v>1278</v>
      </c>
      <c r="AP163" s="144" t="s">
        <v>1278</v>
      </c>
      <c r="AQ163" s="144" t="s">
        <v>1278</v>
      </c>
      <c r="AR163" s="144" t="s">
        <v>1278</v>
      </c>
      <c r="AS163" s="144" t="s">
        <v>1278</v>
      </c>
      <c r="AT163" s="111" t="s">
        <v>1280</v>
      </c>
      <c r="AU163" s="112">
        <v>45271</v>
      </c>
      <c r="AV163" s="113" t="s">
        <v>1284</v>
      </c>
      <c r="AW163" s="131">
        <v>45271</v>
      </c>
      <c r="AX163" s="107" t="s">
        <v>1284</v>
      </c>
      <c r="AY163" s="132">
        <v>45271</v>
      </c>
      <c r="AZ163" s="133" t="s">
        <v>1284</v>
      </c>
      <c r="BA163" s="130">
        <v>45271</v>
      </c>
      <c r="BB163" s="124" t="s">
        <v>1370</v>
      </c>
      <c r="BC163" s="109" t="s">
        <v>897</v>
      </c>
      <c r="BD163" s="123">
        <v>45301</v>
      </c>
      <c r="BE163" s="109" t="s">
        <v>1370</v>
      </c>
      <c r="BF163" s="95"/>
    </row>
    <row r="164" spans="1:58" s="109" customFormat="1" x14ac:dyDescent="0.3">
      <c r="A164" s="134" t="s">
        <v>317</v>
      </c>
      <c r="B164" s="126" t="s">
        <v>2090</v>
      </c>
      <c r="C164" s="109" t="s">
        <v>1870</v>
      </c>
      <c r="D164" s="98">
        <v>45275</v>
      </c>
      <c r="E164" s="98">
        <v>45275</v>
      </c>
      <c r="F164" s="97">
        <v>21640</v>
      </c>
      <c r="G164" s="127" t="s">
        <v>1278</v>
      </c>
      <c r="H164" s="127" t="s">
        <v>1278</v>
      </c>
      <c r="I164" s="127" t="s">
        <v>1278</v>
      </c>
      <c r="J164" s="127"/>
      <c r="K164" s="127" t="s">
        <v>1278</v>
      </c>
      <c r="L164" s="127" t="s">
        <v>1278</v>
      </c>
      <c r="M164" s="128">
        <v>45275</v>
      </c>
      <c r="N164" s="129" t="s">
        <v>1284</v>
      </c>
      <c r="O164" s="330" t="s">
        <v>1280</v>
      </c>
      <c r="P164" s="333"/>
      <c r="Q164" s="333"/>
      <c r="R164" s="333"/>
      <c r="S164" s="333"/>
      <c r="T164" s="124" t="s">
        <v>1446</v>
      </c>
      <c r="U164" s="130">
        <v>45275</v>
      </c>
      <c r="V164" s="121" t="s">
        <v>1284</v>
      </c>
      <c r="W164" s="96" t="s">
        <v>1278</v>
      </c>
      <c r="X164" s="96" t="s">
        <v>1278</v>
      </c>
      <c r="Y164" s="96" t="s">
        <v>1278</v>
      </c>
      <c r="Z164" s="98">
        <v>45275</v>
      </c>
      <c r="AA164" s="97" t="s">
        <v>1284</v>
      </c>
      <c r="AB164" s="106" t="s">
        <v>1280</v>
      </c>
      <c r="AC164" s="107" t="s">
        <v>1280</v>
      </c>
      <c r="AD164" s="106" t="s">
        <v>2416</v>
      </c>
      <c r="AE164" s="108" t="s">
        <v>1280</v>
      </c>
      <c r="AF164" s="109" t="s">
        <v>1280</v>
      </c>
      <c r="AG164" s="109" t="s">
        <v>1280</v>
      </c>
      <c r="AH164" s="109" t="s">
        <v>1280</v>
      </c>
      <c r="AI164" s="143" t="s">
        <v>1278</v>
      </c>
      <c r="AJ164" s="143" t="s">
        <v>1278</v>
      </c>
      <c r="AK164" s="143" t="s">
        <v>1278</v>
      </c>
      <c r="AL164" s="143" t="s">
        <v>1278</v>
      </c>
      <c r="AM164" s="143" t="s">
        <v>1278</v>
      </c>
      <c r="AN164" s="110" t="s">
        <v>1284</v>
      </c>
      <c r="AO164" s="144" t="s">
        <v>1278</v>
      </c>
      <c r="AP164" s="144" t="s">
        <v>1278</v>
      </c>
      <c r="AQ164" s="144" t="s">
        <v>1278</v>
      </c>
      <c r="AR164" s="144" t="s">
        <v>1278</v>
      </c>
      <c r="AS164" s="144" t="s">
        <v>1278</v>
      </c>
      <c r="AT164" s="111" t="s">
        <v>1280</v>
      </c>
      <c r="AU164" s="112">
        <v>45275</v>
      </c>
      <c r="AV164" s="113" t="s">
        <v>1284</v>
      </c>
      <c r="AW164" s="131">
        <v>45275</v>
      </c>
      <c r="AX164" s="107" t="s">
        <v>1284</v>
      </c>
      <c r="AY164" s="132">
        <v>45275</v>
      </c>
      <c r="AZ164" s="133" t="s">
        <v>1284</v>
      </c>
      <c r="BA164" s="130">
        <v>45279</v>
      </c>
      <c r="BB164" s="124" t="s">
        <v>1370</v>
      </c>
      <c r="BC164" s="109" t="s">
        <v>898</v>
      </c>
      <c r="BD164" s="123">
        <v>45301</v>
      </c>
      <c r="BE164" s="109" t="s">
        <v>1370</v>
      </c>
      <c r="BF164" s="95"/>
    </row>
    <row r="165" spans="1:58" s="109" customFormat="1" x14ac:dyDescent="0.3">
      <c r="A165" s="134" t="s">
        <v>63</v>
      </c>
      <c r="B165" s="126" t="s">
        <v>2010</v>
      </c>
      <c r="C165" s="109" t="s">
        <v>2316</v>
      </c>
      <c r="D165" s="98">
        <v>45303</v>
      </c>
      <c r="E165" s="98">
        <v>45314</v>
      </c>
      <c r="F165" s="97">
        <v>21704</v>
      </c>
      <c r="G165" s="127" t="s">
        <v>1278</v>
      </c>
      <c r="H165" s="127" t="s">
        <v>1278</v>
      </c>
      <c r="I165" s="127" t="s">
        <v>1278</v>
      </c>
      <c r="J165" s="127" t="s">
        <v>1278</v>
      </c>
      <c r="K165" s="127" t="s">
        <v>1278</v>
      </c>
      <c r="L165" s="127" t="s">
        <v>1278</v>
      </c>
      <c r="M165" s="128">
        <v>45314</v>
      </c>
      <c r="N165" s="129" t="s">
        <v>1284</v>
      </c>
      <c r="O165" s="330" t="s">
        <v>1280</v>
      </c>
      <c r="P165" s="333"/>
      <c r="Q165" s="333"/>
      <c r="R165" s="333"/>
      <c r="S165" s="333"/>
      <c r="T165" s="124" t="s">
        <v>1446</v>
      </c>
      <c r="U165" s="130">
        <v>45314</v>
      </c>
      <c r="V165" s="121" t="s">
        <v>1284</v>
      </c>
      <c r="W165" s="96" t="s">
        <v>1278</v>
      </c>
      <c r="X165" s="96" t="s">
        <v>1278</v>
      </c>
      <c r="Y165" s="96" t="s">
        <v>1278</v>
      </c>
      <c r="Z165" s="98">
        <v>45314</v>
      </c>
      <c r="AA165" s="97" t="s">
        <v>1284</v>
      </c>
      <c r="AB165" s="106" t="s">
        <v>1280</v>
      </c>
      <c r="AC165" s="107" t="s">
        <v>1280</v>
      </c>
      <c r="AD165" s="106" t="s">
        <v>2417</v>
      </c>
      <c r="AE165" s="108" t="s">
        <v>1280</v>
      </c>
      <c r="AF165" s="109" t="s">
        <v>1280</v>
      </c>
      <c r="AG165" s="109" t="s">
        <v>1280</v>
      </c>
      <c r="AH165" s="109" t="s">
        <v>1280</v>
      </c>
      <c r="AI165" s="143" t="s">
        <v>1278</v>
      </c>
      <c r="AJ165" s="143" t="s">
        <v>1278</v>
      </c>
      <c r="AK165" s="143" t="s">
        <v>1278</v>
      </c>
      <c r="AL165" s="143" t="s">
        <v>1278</v>
      </c>
      <c r="AM165" s="143" t="s">
        <v>1278</v>
      </c>
      <c r="AN165" s="110" t="s">
        <v>1284</v>
      </c>
      <c r="AO165" s="144" t="s">
        <v>1278</v>
      </c>
      <c r="AP165" s="144" t="s">
        <v>1278</v>
      </c>
      <c r="AQ165" s="144" t="s">
        <v>1278</v>
      </c>
      <c r="AR165" s="144" t="s">
        <v>1278</v>
      </c>
      <c r="AS165" s="144" t="s">
        <v>1278</v>
      </c>
      <c r="AT165" s="111" t="s">
        <v>1280</v>
      </c>
      <c r="AU165" s="112">
        <v>45320</v>
      </c>
      <c r="AV165" s="113" t="s">
        <v>1284</v>
      </c>
      <c r="AW165" s="131">
        <v>45320</v>
      </c>
      <c r="AX165" s="107" t="s">
        <v>1284</v>
      </c>
      <c r="AY165" s="132">
        <v>45320</v>
      </c>
      <c r="AZ165" s="133" t="s">
        <v>1284</v>
      </c>
      <c r="BA165" s="130">
        <v>45323</v>
      </c>
      <c r="BB165" s="124" t="s">
        <v>1370</v>
      </c>
      <c r="BC165" s="109" t="s">
        <v>909</v>
      </c>
      <c r="BD165" s="123">
        <v>45324</v>
      </c>
      <c r="BE165" s="109" t="s">
        <v>1370</v>
      </c>
      <c r="BF165" s="95"/>
    </row>
    <row r="166" spans="1:58" s="109" customFormat="1" x14ac:dyDescent="0.3">
      <c r="A166" s="134" t="s">
        <v>320</v>
      </c>
      <c r="B166" s="126" t="s">
        <v>2093</v>
      </c>
      <c r="C166" s="109" t="s">
        <v>2316</v>
      </c>
      <c r="D166" s="98">
        <v>45303</v>
      </c>
      <c r="E166" s="98">
        <v>45314</v>
      </c>
      <c r="F166" s="97">
        <v>21704</v>
      </c>
      <c r="G166" s="127" t="s">
        <v>1278</v>
      </c>
      <c r="H166" s="127" t="s">
        <v>1278</v>
      </c>
      <c r="I166" s="127" t="s">
        <v>1278</v>
      </c>
      <c r="J166" s="127" t="s">
        <v>1278</v>
      </c>
      <c r="K166" s="127" t="s">
        <v>1278</v>
      </c>
      <c r="L166" s="127" t="s">
        <v>1278</v>
      </c>
      <c r="M166" s="128">
        <v>45314</v>
      </c>
      <c r="N166" s="129" t="s">
        <v>1284</v>
      </c>
      <c r="O166" s="330" t="s">
        <v>1280</v>
      </c>
      <c r="P166" s="333"/>
      <c r="Q166" s="333"/>
      <c r="R166" s="333"/>
      <c r="S166" s="333"/>
      <c r="T166" s="124" t="s">
        <v>1446</v>
      </c>
      <c r="U166" s="130">
        <v>45314</v>
      </c>
      <c r="V166" s="121" t="s">
        <v>1284</v>
      </c>
      <c r="W166" s="96" t="s">
        <v>1278</v>
      </c>
      <c r="X166" s="96" t="s">
        <v>1278</v>
      </c>
      <c r="Y166" s="96" t="s">
        <v>1278</v>
      </c>
      <c r="Z166" s="98">
        <v>45314</v>
      </c>
      <c r="AA166" s="97" t="s">
        <v>1284</v>
      </c>
      <c r="AB166" s="106" t="s">
        <v>1280</v>
      </c>
      <c r="AC166" s="107" t="s">
        <v>1280</v>
      </c>
      <c r="AD166" s="106" t="s">
        <v>2418</v>
      </c>
      <c r="AE166" s="108" t="s">
        <v>1280</v>
      </c>
      <c r="AF166" s="109" t="s">
        <v>1280</v>
      </c>
      <c r="AG166" s="109" t="s">
        <v>1280</v>
      </c>
      <c r="AH166" s="109" t="s">
        <v>1280</v>
      </c>
      <c r="AI166" s="143" t="s">
        <v>1278</v>
      </c>
      <c r="AJ166" s="143" t="s">
        <v>1278</v>
      </c>
      <c r="AK166" s="143" t="s">
        <v>1278</v>
      </c>
      <c r="AL166" s="143" t="s">
        <v>1278</v>
      </c>
      <c r="AM166" s="143" t="s">
        <v>1278</v>
      </c>
      <c r="AN166" s="110" t="s">
        <v>1284</v>
      </c>
      <c r="AO166" s="144" t="s">
        <v>1278</v>
      </c>
      <c r="AP166" s="144" t="s">
        <v>1278</v>
      </c>
      <c r="AQ166" s="144" t="s">
        <v>1278</v>
      </c>
      <c r="AR166" s="144" t="s">
        <v>1278</v>
      </c>
      <c r="AS166" s="144" t="s">
        <v>1278</v>
      </c>
      <c r="AT166" s="111" t="s">
        <v>1280</v>
      </c>
      <c r="AU166" s="112">
        <v>45320</v>
      </c>
      <c r="AV166" s="113" t="s">
        <v>1284</v>
      </c>
      <c r="AW166" s="131">
        <v>45320</v>
      </c>
      <c r="AX166" s="107" t="s">
        <v>1284</v>
      </c>
      <c r="AY166" s="132">
        <v>45320</v>
      </c>
      <c r="AZ166" s="133" t="s">
        <v>1284</v>
      </c>
      <c r="BA166" s="130">
        <v>45323</v>
      </c>
      <c r="BB166" s="124" t="s">
        <v>1370</v>
      </c>
      <c r="BC166" s="109" t="s">
        <v>910</v>
      </c>
      <c r="BD166" s="123">
        <v>45324</v>
      </c>
      <c r="BE166" s="109" t="s">
        <v>1370</v>
      </c>
      <c r="BF166" s="95"/>
    </row>
    <row r="167" spans="1:58" s="109" customFormat="1" x14ac:dyDescent="0.3">
      <c r="A167" s="134" t="s">
        <v>160</v>
      </c>
      <c r="B167" s="126" t="s">
        <v>2054</v>
      </c>
      <c r="C167" s="109" t="s">
        <v>2316</v>
      </c>
      <c r="D167" s="98">
        <v>45306</v>
      </c>
      <c r="E167" s="98">
        <v>45314</v>
      </c>
      <c r="F167" s="97">
        <v>21704</v>
      </c>
      <c r="G167" s="127" t="s">
        <v>1278</v>
      </c>
      <c r="H167" s="127" t="s">
        <v>1278</v>
      </c>
      <c r="I167" s="127" t="s">
        <v>1278</v>
      </c>
      <c r="J167" s="127" t="s">
        <v>1278</v>
      </c>
      <c r="K167" s="127" t="s">
        <v>1278</v>
      </c>
      <c r="L167" s="127" t="s">
        <v>1278</v>
      </c>
      <c r="M167" s="128">
        <v>45314</v>
      </c>
      <c r="N167" s="129" t="s">
        <v>1284</v>
      </c>
      <c r="O167" s="330" t="s">
        <v>1280</v>
      </c>
      <c r="P167" s="333"/>
      <c r="Q167" s="333"/>
      <c r="R167" s="333"/>
      <c r="S167" s="333"/>
      <c r="T167" s="124" t="s">
        <v>1446</v>
      </c>
      <c r="U167" s="130">
        <v>45314</v>
      </c>
      <c r="V167" s="121" t="s">
        <v>1284</v>
      </c>
      <c r="W167" s="96" t="s">
        <v>1278</v>
      </c>
      <c r="X167" s="96" t="s">
        <v>1278</v>
      </c>
      <c r="Y167" s="96" t="s">
        <v>1278</v>
      </c>
      <c r="Z167" s="98">
        <v>45314</v>
      </c>
      <c r="AA167" s="97" t="s">
        <v>1284</v>
      </c>
      <c r="AB167" s="106" t="s">
        <v>1280</v>
      </c>
      <c r="AC167" s="107" t="s">
        <v>1280</v>
      </c>
      <c r="AD167" s="106" t="s">
        <v>2419</v>
      </c>
      <c r="AE167" s="108" t="s">
        <v>1280</v>
      </c>
      <c r="AF167" s="109" t="s">
        <v>1280</v>
      </c>
      <c r="AG167" s="109" t="s">
        <v>1280</v>
      </c>
      <c r="AH167" s="109" t="s">
        <v>1280</v>
      </c>
      <c r="AI167" s="143" t="s">
        <v>1278</v>
      </c>
      <c r="AJ167" s="143" t="s">
        <v>1278</v>
      </c>
      <c r="AK167" s="143" t="s">
        <v>1278</v>
      </c>
      <c r="AL167" s="143" t="s">
        <v>1278</v>
      </c>
      <c r="AM167" s="143" t="s">
        <v>1278</v>
      </c>
      <c r="AN167" s="110" t="s">
        <v>1284</v>
      </c>
      <c r="AO167" s="144" t="s">
        <v>1278</v>
      </c>
      <c r="AP167" s="144" t="s">
        <v>1278</v>
      </c>
      <c r="AQ167" s="144" t="s">
        <v>1278</v>
      </c>
      <c r="AR167" s="144" t="s">
        <v>1278</v>
      </c>
      <c r="AS167" s="144" t="s">
        <v>1278</v>
      </c>
      <c r="AT167" s="111" t="s">
        <v>1280</v>
      </c>
      <c r="AU167" s="112">
        <v>45320</v>
      </c>
      <c r="AV167" s="113" t="s">
        <v>1284</v>
      </c>
      <c r="AW167" s="131">
        <v>45320</v>
      </c>
      <c r="AX167" s="107" t="s">
        <v>1284</v>
      </c>
      <c r="AY167" s="132">
        <v>45320</v>
      </c>
      <c r="AZ167" s="133" t="s">
        <v>1284</v>
      </c>
      <c r="BA167" s="130">
        <v>45323</v>
      </c>
      <c r="BB167" s="124" t="s">
        <v>1370</v>
      </c>
      <c r="BC167" s="109" t="s">
        <v>911</v>
      </c>
      <c r="BD167" s="123">
        <v>45324</v>
      </c>
      <c r="BE167" s="109" t="s">
        <v>1370</v>
      </c>
      <c r="BF167" s="95"/>
    </row>
    <row r="168" spans="1:58" s="109" customFormat="1" x14ac:dyDescent="0.3">
      <c r="A168" s="134" t="s">
        <v>315</v>
      </c>
      <c r="B168" s="126" t="s">
        <v>2088</v>
      </c>
      <c r="C168" s="109" t="s">
        <v>2316</v>
      </c>
      <c r="D168" s="98">
        <v>45305</v>
      </c>
      <c r="E168" s="98">
        <v>45314</v>
      </c>
      <c r="F168" s="97">
        <v>21704</v>
      </c>
      <c r="G168" s="127" t="s">
        <v>1278</v>
      </c>
      <c r="H168" s="127" t="s">
        <v>1278</v>
      </c>
      <c r="I168" s="127" t="s">
        <v>1278</v>
      </c>
      <c r="J168" s="127" t="s">
        <v>1278</v>
      </c>
      <c r="K168" s="127" t="s">
        <v>1278</v>
      </c>
      <c r="L168" s="127" t="s">
        <v>1278</v>
      </c>
      <c r="M168" s="128">
        <v>45314</v>
      </c>
      <c r="N168" s="129" t="s">
        <v>1284</v>
      </c>
      <c r="O168" s="330" t="s">
        <v>1280</v>
      </c>
      <c r="P168" s="333"/>
      <c r="Q168" s="333"/>
      <c r="R168" s="333"/>
      <c r="S168" s="333"/>
      <c r="T168" s="124" t="s">
        <v>1446</v>
      </c>
      <c r="U168" s="130">
        <v>45314</v>
      </c>
      <c r="V168" s="121" t="s">
        <v>1284</v>
      </c>
      <c r="W168" s="96" t="s">
        <v>1278</v>
      </c>
      <c r="X168" s="96" t="s">
        <v>1278</v>
      </c>
      <c r="Y168" s="96" t="s">
        <v>1278</v>
      </c>
      <c r="Z168" s="98">
        <v>45314</v>
      </c>
      <c r="AA168" s="97" t="s">
        <v>1284</v>
      </c>
      <c r="AB168" s="106" t="s">
        <v>1280</v>
      </c>
      <c r="AC168" s="107" t="s">
        <v>1280</v>
      </c>
      <c r="AD168" s="106" t="s">
        <v>2420</v>
      </c>
      <c r="AE168" s="108" t="s">
        <v>1280</v>
      </c>
      <c r="AF168" s="109" t="s">
        <v>1280</v>
      </c>
      <c r="AG168" s="109" t="s">
        <v>1280</v>
      </c>
      <c r="AH168" s="109" t="s">
        <v>1280</v>
      </c>
      <c r="AI168" s="143" t="s">
        <v>1278</v>
      </c>
      <c r="AJ168" s="143" t="s">
        <v>1278</v>
      </c>
      <c r="AK168" s="143" t="s">
        <v>1278</v>
      </c>
      <c r="AL168" s="143" t="s">
        <v>1278</v>
      </c>
      <c r="AM168" s="143" t="s">
        <v>1278</v>
      </c>
      <c r="AN168" s="110" t="s">
        <v>1284</v>
      </c>
      <c r="AO168" s="144" t="s">
        <v>1278</v>
      </c>
      <c r="AP168" s="144" t="s">
        <v>1278</v>
      </c>
      <c r="AQ168" s="144" t="s">
        <v>1278</v>
      </c>
      <c r="AR168" s="144" t="s">
        <v>1278</v>
      </c>
      <c r="AS168" s="144" t="s">
        <v>1278</v>
      </c>
      <c r="AT168" s="111" t="s">
        <v>1280</v>
      </c>
      <c r="AU168" s="112">
        <v>45320</v>
      </c>
      <c r="AV168" s="113" t="s">
        <v>1284</v>
      </c>
      <c r="AW168" s="131">
        <v>45320</v>
      </c>
      <c r="AX168" s="107" t="s">
        <v>1284</v>
      </c>
      <c r="AY168" s="132">
        <v>45320</v>
      </c>
      <c r="AZ168" s="133" t="s">
        <v>1284</v>
      </c>
      <c r="BA168" s="130">
        <v>45323</v>
      </c>
      <c r="BB168" s="124" t="s">
        <v>1370</v>
      </c>
      <c r="BC168" s="109" t="s">
        <v>912</v>
      </c>
      <c r="BD168" s="123">
        <v>45324</v>
      </c>
      <c r="BE168" s="109" t="s">
        <v>1370</v>
      </c>
      <c r="BF168" s="95"/>
    </row>
    <row r="169" spans="1:58" s="109" customFormat="1" x14ac:dyDescent="0.3">
      <c r="A169" s="134" t="s">
        <v>157</v>
      </c>
      <c r="B169" s="126" t="s">
        <v>2051</v>
      </c>
      <c r="C169" s="109" t="s">
        <v>2316</v>
      </c>
      <c r="D169" s="98">
        <v>45306</v>
      </c>
      <c r="E169" s="98">
        <v>45314</v>
      </c>
      <c r="F169" s="97">
        <v>21704</v>
      </c>
      <c r="G169" s="127" t="s">
        <v>1278</v>
      </c>
      <c r="H169" s="127" t="s">
        <v>1278</v>
      </c>
      <c r="I169" s="127" t="s">
        <v>1278</v>
      </c>
      <c r="J169" s="127" t="s">
        <v>1278</v>
      </c>
      <c r="K169" s="127" t="s">
        <v>1278</v>
      </c>
      <c r="L169" s="127" t="s">
        <v>1278</v>
      </c>
      <c r="M169" s="128">
        <v>45314</v>
      </c>
      <c r="N169" s="129" t="s">
        <v>1284</v>
      </c>
      <c r="O169" s="330" t="s">
        <v>1280</v>
      </c>
      <c r="P169" s="333"/>
      <c r="Q169" s="333"/>
      <c r="R169" s="333"/>
      <c r="S169" s="333"/>
      <c r="T169" s="124" t="s">
        <v>1446</v>
      </c>
      <c r="U169" s="130">
        <v>45314</v>
      </c>
      <c r="V169" s="121" t="s">
        <v>1284</v>
      </c>
      <c r="W169" s="96" t="s">
        <v>1278</v>
      </c>
      <c r="X169" s="96" t="s">
        <v>1278</v>
      </c>
      <c r="Y169" s="96" t="s">
        <v>1278</v>
      </c>
      <c r="Z169" s="98">
        <v>45314</v>
      </c>
      <c r="AA169" s="97" t="s">
        <v>1284</v>
      </c>
      <c r="AB169" s="106" t="s">
        <v>1280</v>
      </c>
      <c r="AC169" s="107" t="s">
        <v>1280</v>
      </c>
      <c r="AD169" s="106" t="s">
        <v>2421</v>
      </c>
      <c r="AE169" s="108" t="s">
        <v>1280</v>
      </c>
      <c r="AF169" s="109" t="s">
        <v>1280</v>
      </c>
      <c r="AG169" s="109" t="s">
        <v>1280</v>
      </c>
      <c r="AH169" s="109" t="s">
        <v>1280</v>
      </c>
      <c r="AI169" s="143" t="s">
        <v>1278</v>
      </c>
      <c r="AJ169" s="143" t="s">
        <v>1278</v>
      </c>
      <c r="AK169" s="143" t="s">
        <v>1278</v>
      </c>
      <c r="AL169" s="143" t="s">
        <v>1278</v>
      </c>
      <c r="AM169" s="143" t="s">
        <v>1278</v>
      </c>
      <c r="AN169" s="110" t="s">
        <v>1284</v>
      </c>
      <c r="AO169" s="144" t="s">
        <v>1278</v>
      </c>
      <c r="AP169" s="144" t="s">
        <v>1278</v>
      </c>
      <c r="AQ169" s="144" t="s">
        <v>1278</v>
      </c>
      <c r="AR169" s="144" t="s">
        <v>1278</v>
      </c>
      <c r="AS169" s="144" t="s">
        <v>1278</v>
      </c>
      <c r="AT169" s="111" t="s">
        <v>1280</v>
      </c>
      <c r="AU169" s="112">
        <v>45320</v>
      </c>
      <c r="AV169" s="113" t="s">
        <v>1284</v>
      </c>
      <c r="AW169" s="131">
        <v>45320</v>
      </c>
      <c r="AX169" s="107" t="s">
        <v>1284</v>
      </c>
      <c r="AY169" s="132">
        <v>45320</v>
      </c>
      <c r="AZ169" s="133" t="s">
        <v>1284</v>
      </c>
      <c r="BA169" s="130">
        <v>45323</v>
      </c>
      <c r="BB169" s="124" t="s">
        <v>1370</v>
      </c>
      <c r="BC169" s="109" t="s">
        <v>913</v>
      </c>
      <c r="BD169" s="123">
        <v>45324</v>
      </c>
      <c r="BE169" s="109" t="s">
        <v>1370</v>
      </c>
      <c r="BF169" s="95"/>
    </row>
    <row r="170" spans="1:58" s="109" customFormat="1" x14ac:dyDescent="0.3">
      <c r="A170" s="134" t="s">
        <v>313</v>
      </c>
      <c r="B170" s="126" t="s">
        <v>2086</v>
      </c>
      <c r="C170" s="109" t="s">
        <v>2316</v>
      </c>
      <c r="D170" s="98">
        <v>45305</v>
      </c>
      <c r="E170" s="98">
        <v>45314</v>
      </c>
      <c r="F170" s="97">
        <v>21704</v>
      </c>
      <c r="G170" s="127" t="s">
        <v>1278</v>
      </c>
      <c r="H170" s="127" t="s">
        <v>1278</v>
      </c>
      <c r="I170" s="127" t="s">
        <v>1278</v>
      </c>
      <c r="J170" s="127" t="s">
        <v>1278</v>
      </c>
      <c r="K170" s="127" t="s">
        <v>1278</v>
      </c>
      <c r="L170" s="127" t="s">
        <v>1278</v>
      </c>
      <c r="M170" s="128">
        <v>45314</v>
      </c>
      <c r="N170" s="129" t="s">
        <v>1284</v>
      </c>
      <c r="O170" s="330" t="s">
        <v>1280</v>
      </c>
      <c r="P170" s="333"/>
      <c r="Q170" s="333"/>
      <c r="R170" s="333"/>
      <c r="S170" s="333"/>
      <c r="T170" s="124" t="s">
        <v>1446</v>
      </c>
      <c r="U170" s="130">
        <v>45314</v>
      </c>
      <c r="V170" s="121" t="s">
        <v>1284</v>
      </c>
      <c r="W170" s="96" t="s">
        <v>1278</v>
      </c>
      <c r="X170" s="96" t="s">
        <v>1278</v>
      </c>
      <c r="Y170" s="96" t="s">
        <v>1278</v>
      </c>
      <c r="Z170" s="98">
        <v>45314</v>
      </c>
      <c r="AA170" s="97" t="s">
        <v>1284</v>
      </c>
      <c r="AB170" s="106" t="s">
        <v>1280</v>
      </c>
      <c r="AC170" s="107" t="s">
        <v>1280</v>
      </c>
      <c r="AD170" s="106" t="s">
        <v>2422</v>
      </c>
      <c r="AE170" s="108" t="s">
        <v>1280</v>
      </c>
      <c r="AF170" s="109" t="s">
        <v>1280</v>
      </c>
      <c r="AG170" s="109" t="s">
        <v>1280</v>
      </c>
      <c r="AH170" s="109" t="s">
        <v>1280</v>
      </c>
      <c r="AI170" s="143" t="s">
        <v>1278</v>
      </c>
      <c r="AJ170" s="143" t="s">
        <v>1278</v>
      </c>
      <c r="AK170" s="143" t="s">
        <v>1278</v>
      </c>
      <c r="AL170" s="143" t="s">
        <v>1278</v>
      </c>
      <c r="AM170" s="143" t="s">
        <v>1278</v>
      </c>
      <c r="AN170" s="110" t="s">
        <v>1284</v>
      </c>
      <c r="AO170" s="144" t="s">
        <v>1278</v>
      </c>
      <c r="AP170" s="144" t="s">
        <v>1278</v>
      </c>
      <c r="AQ170" s="144" t="s">
        <v>1278</v>
      </c>
      <c r="AR170" s="144" t="s">
        <v>1278</v>
      </c>
      <c r="AS170" s="144" t="s">
        <v>1278</v>
      </c>
      <c r="AT170" s="111" t="s">
        <v>1280</v>
      </c>
      <c r="AU170" s="112">
        <v>45320</v>
      </c>
      <c r="AV170" s="113" t="s">
        <v>1284</v>
      </c>
      <c r="AW170" s="131">
        <v>45320</v>
      </c>
      <c r="AX170" s="107" t="s">
        <v>1284</v>
      </c>
      <c r="AY170" s="132">
        <v>45320</v>
      </c>
      <c r="AZ170" s="133" t="s">
        <v>1284</v>
      </c>
      <c r="BA170" s="130">
        <v>45323</v>
      </c>
      <c r="BB170" s="124" t="s">
        <v>1370</v>
      </c>
      <c r="BC170" s="109" t="s">
        <v>914</v>
      </c>
      <c r="BD170" s="123">
        <v>45324</v>
      </c>
      <c r="BE170" s="109" t="s">
        <v>1370</v>
      </c>
      <c r="BF170" s="95"/>
    </row>
    <row r="171" spans="1:58" s="109" customFormat="1" x14ac:dyDescent="0.3">
      <c r="A171" s="134" t="s">
        <v>311</v>
      </c>
      <c r="B171" s="126" t="s">
        <v>2084</v>
      </c>
      <c r="C171" s="109" t="s">
        <v>2316</v>
      </c>
      <c r="D171" s="98">
        <v>45305</v>
      </c>
      <c r="E171" s="98">
        <v>45314</v>
      </c>
      <c r="F171" s="97">
        <v>21704</v>
      </c>
      <c r="G171" s="127" t="s">
        <v>1278</v>
      </c>
      <c r="H171" s="127" t="s">
        <v>1278</v>
      </c>
      <c r="I171" s="127" t="s">
        <v>1278</v>
      </c>
      <c r="J171" s="127" t="s">
        <v>1278</v>
      </c>
      <c r="K171" s="127" t="s">
        <v>1278</v>
      </c>
      <c r="L171" s="127" t="s">
        <v>1278</v>
      </c>
      <c r="M171" s="128">
        <v>45314</v>
      </c>
      <c r="N171" s="129" t="s">
        <v>1284</v>
      </c>
      <c r="O171" s="330" t="s">
        <v>1280</v>
      </c>
      <c r="P171" s="333"/>
      <c r="Q171" s="333"/>
      <c r="R171" s="333"/>
      <c r="S171" s="333"/>
      <c r="T171" s="124" t="s">
        <v>1446</v>
      </c>
      <c r="U171" s="130">
        <v>45314</v>
      </c>
      <c r="V171" s="121" t="s">
        <v>1284</v>
      </c>
      <c r="W171" s="96" t="s">
        <v>1278</v>
      </c>
      <c r="X171" s="96" t="s">
        <v>1278</v>
      </c>
      <c r="Y171" s="96" t="s">
        <v>1278</v>
      </c>
      <c r="Z171" s="98">
        <v>45314</v>
      </c>
      <c r="AA171" s="97" t="s">
        <v>1284</v>
      </c>
      <c r="AB171" s="106" t="s">
        <v>1280</v>
      </c>
      <c r="AC171" s="107" t="s">
        <v>1280</v>
      </c>
      <c r="AD171" s="106" t="s">
        <v>2423</v>
      </c>
      <c r="AE171" s="108" t="s">
        <v>1280</v>
      </c>
      <c r="AF171" s="109" t="s">
        <v>1280</v>
      </c>
      <c r="AG171" s="109" t="s">
        <v>1280</v>
      </c>
      <c r="AH171" s="109" t="s">
        <v>1280</v>
      </c>
      <c r="AI171" s="143" t="s">
        <v>1278</v>
      </c>
      <c r="AJ171" s="143" t="s">
        <v>1278</v>
      </c>
      <c r="AK171" s="143" t="s">
        <v>1278</v>
      </c>
      <c r="AL171" s="143" t="s">
        <v>1278</v>
      </c>
      <c r="AM171" s="143" t="s">
        <v>1278</v>
      </c>
      <c r="AN171" s="110" t="s">
        <v>1284</v>
      </c>
      <c r="AO171" s="144" t="s">
        <v>1278</v>
      </c>
      <c r="AP171" s="144" t="s">
        <v>1278</v>
      </c>
      <c r="AQ171" s="144" t="s">
        <v>1278</v>
      </c>
      <c r="AR171" s="144" t="s">
        <v>1278</v>
      </c>
      <c r="AS171" s="144" t="s">
        <v>1278</v>
      </c>
      <c r="AT171" s="111" t="s">
        <v>1280</v>
      </c>
      <c r="AU171" s="112">
        <v>45320</v>
      </c>
      <c r="AV171" s="113" t="s">
        <v>1284</v>
      </c>
      <c r="AW171" s="131">
        <v>45320</v>
      </c>
      <c r="AX171" s="107" t="s">
        <v>1284</v>
      </c>
      <c r="AY171" s="132">
        <v>45320</v>
      </c>
      <c r="AZ171" s="133" t="s">
        <v>1284</v>
      </c>
      <c r="BA171" s="130">
        <v>45323</v>
      </c>
      <c r="BB171" s="124" t="s">
        <v>1370</v>
      </c>
      <c r="BC171" s="109" t="s">
        <v>915</v>
      </c>
      <c r="BD171" s="123">
        <v>45324</v>
      </c>
      <c r="BE171" s="109" t="s">
        <v>1370</v>
      </c>
      <c r="BF171" s="95"/>
    </row>
    <row r="172" spans="1:58" s="109" customFormat="1" x14ac:dyDescent="0.3">
      <c r="A172" s="134" t="s">
        <v>324</v>
      </c>
      <c r="B172" s="126" t="s">
        <v>2082</v>
      </c>
      <c r="C172" s="109" t="s">
        <v>2316</v>
      </c>
      <c r="D172" s="98">
        <v>45305</v>
      </c>
      <c r="E172" s="98">
        <v>45314</v>
      </c>
      <c r="F172" s="97">
        <v>21704</v>
      </c>
      <c r="G172" s="127" t="s">
        <v>1278</v>
      </c>
      <c r="H172" s="127" t="s">
        <v>1278</v>
      </c>
      <c r="I172" s="127" t="s">
        <v>1278</v>
      </c>
      <c r="J172" s="127" t="s">
        <v>1278</v>
      </c>
      <c r="K172" s="127" t="s">
        <v>1278</v>
      </c>
      <c r="L172" s="127" t="s">
        <v>1278</v>
      </c>
      <c r="M172" s="128">
        <v>45314</v>
      </c>
      <c r="N172" s="129" t="s">
        <v>1284</v>
      </c>
      <c r="O172" s="330" t="s">
        <v>1280</v>
      </c>
      <c r="P172" s="333"/>
      <c r="Q172" s="333"/>
      <c r="R172" s="333"/>
      <c r="S172" s="333"/>
      <c r="T172" s="124" t="s">
        <v>1446</v>
      </c>
      <c r="U172" s="130">
        <v>45314</v>
      </c>
      <c r="V172" s="121" t="s">
        <v>1284</v>
      </c>
      <c r="W172" s="96" t="s">
        <v>1278</v>
      </c>
      <c r="X172" s="96" t="s">
        <v>1278</v>
      </c>
      <c r="Y172" s="96" t="s">
        <v>1278</v>
      </c>
      <c r="Z172" s="98">
        <v>45314</v>
      </c>
      <c r="AA172" s="97" t="s">
        <v>1284</v>
      </c>
      <c r="AB172" s="106" t="s">
        <v>1280</v>
      </c>
      <c r="AC172" s="107" t="s">
        <v>1280</v>
      </c>
      <c r="AD172" s="106" t="s">
        <v>2424</v>
      </c>
      <c r="AE172" s="108" t="s">
        <v>1280</v>
      </c>
      <c r="AF172" s="109" t="s">
        <v>1280</v>
      </c>
      <c r="AG172" s="109" t="s">
        <v>1280</v>
      </c>
      <c r="AH172" s="109" t="s">
        <v>1280</v>
      </c>
      <c r="AI172" s="143" t="s">
        <v>1278</v>
      </c>
      <c r="AJ172" s="143" t="s">
        <v>1278</v>
      </c>
      <c r="AK172" s="143" t="s">
        <v>1278</v>
      </c>
      <c r="AL172" s="143" t="s">
        <v>1278</v>
      </c>
      <c r="AM172" s="143" t="s">
        <v>1278</v>
      </c>
      <c r="AN172" s="110" t="s">
        <v>1284</v>
      </c>
      <c r="AO172" s="144" t="s">
        <v>1278</v>
      </c>
      <c r="AP172" s="144" t="s">
        <v>1278</v>
      </c>
      <c r="AQ172" s="144" t="s">
        <v>1278</v>
      </c>
      <c r="AR172" s="144" t="s">
        <v>1278</v>
      </c>
      <c r="AS172" s="144" t="s">
        <v>1278</v>
      </c>
      <c r="AT172" s="111" t="s">
        <v>1280</v>
      </c>
      <c r="AU172" s="112">
        <v>45320</v>
      </c>
      <c r="AV172" s="113" t="s">
        <v>1284</v>
      </c>
      <c r="AW172" s="131">
        <v>45320</v>
      </c>
      <c r="AX172" s="107" t="s">
        <v>1284</v>
      </c>
      <c r="AY172" s="132">
        <v>45320</v>
      </c>
      <c r="AZ172" s="133" t="s">
        <v>1284</v>
      </c>
      <c r="BA172" s="130">
        <v>45323</v>
      </c>
      <c r="BB172" s="124" t="s">
        <v>1370</v>
      </c>
      <c r="BC172" s="109" t="s">
        <v>916</v>
      </c>
      <c r="BD172" s="123">
        <v>45324</v>
      </c>
      <c r="BE172" s="109" t="s">
        <v>1370</v>
      </c>
      <c r="BF172" s="95"/>
    </row>
    <row r="173" spans="1:58" s="109" customFormat="1" x14ac:dyDescent="0.3">
      <c r="A173" s="134" t="s">
        <v>309</v>
      </c>
      <c r="B173" s="126" t="s">
        <v>2080</v>
      </c>
      <c r="C173" s="109" t="s">
        <v>2316</v>
      </c>
      <c r="D173" s="98">
        <v>45305</v>
      </c>
      <c r="E173" s="98">
        <v>45314</v>
      </c>
      <c r="F173" s="97">
        <v>21704</v>
      </c>
      <c r="G173" s="127" t="s">
        <v>1278</v>
      </c>
      <c r="H173" s="127" t="s">
        <v>1278</v>
      </c>
      <c r="I173" s="127" t="s">
        <v>1278</v>
      </c>
      <c r="J173" s="127" t="s">
        <v>1278</v>
      </c>
      <c r="K173" s="127" t="s">
        <v>1278</v>
      </c>
      <c r="L173" s="127" t="s">
        <v>1278</v>
      </c>
      <c r="M173" s="128">
        <v>45314</v>
      </c>
      <c r="N173" s="129" t="s">
        <v>1284</v>
      </c>
      <c r="O173" s="330" t="s">
        <v>1280</v>
      </c>
      <c r="P173" s="333"/>
      <c r="Q173" s="333"/>
      <c r="R173" s="333"/>
      <c r="S173" s="333"/>
      <c r="T173" s="124" t="s">
        <v>1446</v>
      </c>
      <c r="U173" s="130">
        <v>45314</v>
      </c>
      <c r="V173" s="121" t="s">
        <v>1284</v>
      </c>
      <c r="W173" s="96" t="s">
        <v>1278</v>
      </c>
      <c r="X173" s="96" t="s">
        <v>1278</v>
      </c>
      <c r="Y173" s="96" t="s">
        <v>1278</v>
      </c>
      <c r="Z173" s="98">
        <v>45314</v>
      </c>
      <c r="AA173" s="97" t="s">
        <v>1284</v>
      </c>
      <c r="AB173" s="106" t="s">
        <v>1280</v>
      </c>
      <c r="AC173" s="107" t="s">
        <v>1280</v>
      </c>
      <c r="AD173" s="106" t="s">
        <v>2425</v>
      </c>
      <c r="AE173" s="108" t="s">
        <v>1280</v>
      </c>
      <c r="AF173" s="109" t="s">
        <v>1280</v>
      </c>
      <c r="AG173" s="109" t="s">
        <v>1280</v>
      </c>
      <c r="AH173" s="109" t="s">
        <v>1280</v>
      </c>
      <c r="AI173" s="143" t="s">
        <v>1278</v>
      </c>
      <c r="AJ173" s="143" t="s">
        <v>1278</v>
      </c>
      <c r="AK173" s="143" t="s">
        <v>1278</v>
      </c>
      <c r="AL173" s="143" t="s">
        <v>1278</v>
      </c>
      <c r="AM173" s="143" t="s">
        <v>1278</v>
      </c>
      <c r="AN173" s="110" t="s">
        <v>1284</v>
      </c>
      <c r="AO173" s="144" t="s">
        <v>1278</v>
      </c>
      <c r="AP173" s="144" t="s">
        <v>1278</v>
      </c>
      <c r="AQ173" s="144" t="s">
        <v>1278</v>
      </c>
      <c r="AR173" s="144" t="s">
        <v>1278</v>
      </c>
      <c r="AS173" s="144" t="s">
        <v>1278</v>
      </c>
      <c r="AT173" s="111" t="s">
        <v>1280</v>
      </c>
      <c r="AU173" s="112">
        <v>45320</v>
      </c>
      <c r="AV173" s="113" t="s">
        <v>1284</v>
      </c>
      <c r="AW173" s="131">
        <v>45320</v>
      </c>
      <c r="AX173" s="107" t="s">
        <v>1284</v>
      </c>
      <c r="AY173" s="132">
        <v>45320</v>
      </c>
      <c r="AZ173" s="133" t="s">
        <v>1284</v>
      </c>
      <c r="BA173" s="130">
        <v>45323</v>
      </c>
      <c r="BB173" s="124" t="s">
        <v>1370</v>
      </c>
      <c r="BC173" s="109" t="s">
        <v>917</v>
      </c>
      <c r="BD173" s="123">
        <v>45324</v>
      </c>
      <c r="BE173" s="109" t="s">
        <v>1370</v>
      </c>
      <c r="BF173" s="95"/>
    </row>
    <row r="174" spans="1:58" s="109" customFormat="1" x14ac:dyDescent="0.3">
      <c r="A174" s="134" t="s">
        <v>27</v>
      </c>
      <c r="B174" s="126" t="s">
        <v>2024</v>
      </c>
      <c r="C174" s="109" t="s">
        <v>2316</v>
      </c>
      <c r="D174" s="98">
        <v>45304</v>
      </c>
      <c r="E174" s="98">
        <v>45314</v>
      </c>
      <c r="F174" s="97">
        <v>21704</v>
      </c>
      <c r="G174" s="127" t="s">
        <v>1278</v>
      </c>
      <c r="H174" s="127" t="s">
        <v>1278</v>
      </c>
      <c r="I174" s="127" t="s">
        <v>1278</v>
      </c>
      <c r="J174" s="127" t="s">
        <v>1278</v>
      </c>
      <c r="K174" s="127" t="s">
        <v>1278</v>
      </c>
      <c r="L174" s="127" t="s">
        <v>1278</v>
      </c>
      <c r="M174" s="128">
        <v>45314</v>
      </c>
      <c r="N174" s="129" t="s">
        <v>1284</v>
      </c>
      <c r="O174" s="330" t="s">
        <v>1280</v>
      </c>
      <c r="P174" s="333"/>
      <c r="Q174" s="333"/>
      <c r="R174" s="333"/>
      <c r="S174" s="333"/>
      <c r="T174" s="124" t="s">
        <v>1446</v>
      </c>
      <c r="U174" s="130">
        <v>45314</v>
      </c>
      <c r="V174" s="121" t="s">
        <v>1284</v>
      </c>
      <c r="W174" s="96" t="s">
        <v>1278</v>
      </c>
      <c r="X174" s="96" t="s">
        <v>1278</v>
      </c>
      <c r="Y174" s="96" t="s">
        <v>1278</v>
      </c>
      <c r="Z174" s="98">
        <v>45314</v>
      </c>
      <c r="AA174" s="97" t="s">
        <v>1284</v>
      </c>
      <c r="AB174" s="106" t="s">
        <v>1280</v>
      </c>
      <c r="AC174" s="107" t="s">
        <v>1280</v>
      </c>
      <c r="AD174" s="106" t="s">
        <v>2426</v>
      </c>
      <c r="AE174" s="108" t="s">
        <v>1280</v>
      </c>
      <c r="AF174" s="109" t="s">
        <v>1280</v>
      </c>
      <c r="AG174" s="109" t="s">
        <v>1280</v>
      </c>
      <c r="AH174" s="109" t="s">
        <v>1280</v>
      </c>
      <c r="AI174" s="143" t="s">
        <v>1278</v>
      </c>
      <c r="AJ174" s="143" t="s">
        <v>1278</v>
      </c>
      <c r="AK174" s="143" t="s">
        <v>1278</v>
      </c>
      <c r="AL174" s="143" t="s">
        <v>1278</v>
      </c>
      <c r="AM174" s="143" t="s">
        <v>1278</v>
      </c>
      <c r="AN174" s="110" t="s">
        <v>1284</v>
      </c>
      <c r="AO174" s="144" t="s">
        <v>1278</v>
      </c>
      <c r="AP174" s="144" t="s">
        <v>1278</v>
      </c>
      <c r="AQ174" s="144" t="s">
        <v>1278</v>
      </c>
      <c r="AR174" s="144" t="s">
        <v>1278</v>
      </c>
      <c r="AS174" s="144" t="s">
        <v>1278</v>
      </c>
      <c r="AT174" s="111" t="s">
        <v>1280</v>
      </c>
      <c r="AU174" s="112">
        <v>45320</v>
      </c>
      <c r="AV174" s="113" t="s">
        <v>1284</v>
      </c>
      <c r="AW174" s="131">
        <v>45320</v>
      </c>
      <c r="AX174" s="107" t="s">
        <v>1284</v>
      </c>
      <c r="AY174" s="132">
        <v>45320</v>
      </c>
      <c r="AZ174" s="133" t="s">
        <v>1284</v>
      </c>
      <c r="BA174" s="130">
        <v>45323</v>
      </c>
      <c r="BB174" s="124" t="s">
        <v>1370</v>
      </c>
      <c r="BC174" s="109" t="s">
        <v>918</v>
      </c>
      <c r="BD174" s="123">
        <v>45324</v>
      </c>
      <c r="BE174" s="109" t="s">
        <v>1370</v>
      </c>
      <c r="BF174" s="95"/>
    </row>
    <row r="175" spans="1:58" s="109" customFormat="1" x14ac:dyDescent="0.3">
      <c r="A175" s="134" t="s">
        <v>140</v>
      </c>
      <c r="B175" s="126" t="s">
        <v>2027</v>
      </c>
      <c r="C175" s="109" t="s">
        <v>2316</v>
      </c>
      <c r="D175" s="98">
        <v>45304</v>
      </c>
      <c r="E175" s="98">
        <v>45314</v>
      </c>
      <c r="F175" s="97">
        <v>21704</v>
      </c>
      <c r="G175" s="127" t="s">
        <v>1278</v>
      </c>
      <c r="H175" s="127" t="s">
        <v>1278</v>
      </c>
      <c r="I175" s="127" t="s">
        <v>1278</v>
      </c>
      <c r="J175" s="127" t="s">
        <v>1278</v>
      </c>
      <c r="K175" s="127" t="s">
        <v>1278</v>
      </c>
      <c r="L175" s="127" t="s">
        <v>1278</v>
      </c>
      <c r="M175" s="128">
        <v>45314</v>
      </c>
      <c r="N175" s="129" t="s">
        <v>1284</v>
      </c>
      <c r="O175" s="330" t="s">
        <v>1280</v>
      </c>
      <c r="P175" s="333"/>
      <c r="Q175" s="333"/>
      <c r="R175" s="333"/>
      <c r="S175" s="333"/>
      <c r="T175" s="124" t="s">
        <v>1446</v>
      </c>
      <c r="U175" s="130">
        <v>45314</v>
      </c>
      <c r="V175" s="121" t="s">
        <v>1284</v>
      </c>
      <c r="W175" s="96" t="s">
        <v>1278</v>
      </c>
      <c r="X175" s="96" t="s">
        <v>1278</v>
      </c>
      <c r="Y175" s="96" t="s">
        <v>1278</v>
      </c>
      <c r="Z175" s="98">
        <v>45314</v>
      </c>
      <c r="AA175" s="97" t="s">
        <v>1284</v>
      </c>
      <c r="AB175" s="106" t="s">
        <v>1280</v>
      </c>
      <c r="AC175" s="107" t="s">
        <v>1280</v>
      </c>
      <c r="AD175" s="106" t="s">
        <v>2427</v>
      </c>
      <c r="AE175" s="108" t="s">
        <v>1280</v>
      </c>
      <c r="AF175" s="109" t="s">
        <v>1280</v>
      </c>
      <c r="AG175" s="109" t="s">
        <v>1280</v>
      </c>
      <c r="AH175" s="109" t="s">
        <v>1280</v>
      </c>
      <c r="AI175" s="143" t="s">
        <v>1278</v>
      </c>
      <c r="AJ175" s="143" t="s">
        <v>1278</v>
      </c>
      <c r="AK175" s="143" t="s">
        <v>1278</v>
      </c>
      <c r="AL175" s="143" t="s">
        <v>1278</v>
      </c>
      <c r="AM175" s="143" t="s">
        <v>1278</v>
      </c>
      <c r="AN175" s="110" t="s">
        <v>1284</v>
      </c>
      <c r="AO175" s="144" t="s">
        <v>1278</v>
      </c>
      <c r="AP175" s="144" t="s">
        <v>1278</v>
      </c>
      <c r="AQ175" s="144" t="s">
        <v>1278</v>
      </c>
      <c r="AR175" s="144" t="s">
        <v>1278</v>
      </c>
      <c r="AS175" s="144" t="s">
        <v>1278</v>
      </c>
      <c r="AT175" s="111" t="s">
        <v>1280</v>
      </c>
      <c r="AU175" s="112">
        <v>45320</v>
      </c>
      <c r="AV175" s="113" t="s">
        <v>1284</v>
      </c>
      <c r="AW175" s="131">
        <v>45320</v>
      </c>
      <c r="AX175" s="107" t="s">
        <v>1284</v>
      </c>
      <c r="AY175" s="132">
        <v>45320</v>
      </c>
      <c r="AZ175" s="133" t="s">
        <v>1284</v>
      </c>
      <c r="BA175" s="130">
        <v>45323</v>
      </c>
      <c r="BB175" s="124" t="s">
        <v>1370</v>
      </c>
      <c r="BC175" s="109" t="s">
        <v>919</v>
      </c>
      <c r="BD175" s="123">
        <v>45324</v>
      </c>
      <c r="BE175" s="109" t="s">
        <v>1370</v>
      </c>
      <c r="BF175" s="95"/>
    </row>
    <row r="176" spans="1:58" s="109" customFormat="1" x14ac:dyDescent="0.3">
      <c r="A176" s="134" t="s">
        <v>135</v>
      </c>
      <c r="B176" s="126" t="s">
        <v>2020</v>
      </c>
      <c r="C176" s="109" t="s">
        <v>2316</v>
      </c>
      <c r="D176" s="98">
        <v>45363</v>
      </c>
      <c r="E176" s="98">
        <v>45372</v>
      </c>
      <c r="F176" s="97">
        <v>21768</v>
      </c>
      <c r="G176" s="127" t="s">
        <v>1278</v>
      </c>
      <c r="H176" s="127" t="s">
        <v>1278</v>
      </c>
      <c r="I176" s="127" t="s">
        <v>1278</v>
      </c>
      <c r="J176" s="127" t="s">
        <v>1278</v>
      </c>
      <c r="K176" s="127" t="s">
        <v>1278</v>
      </c>
      <c r="L176" s="127" t="s">
        <v>1278</v>
      </c>
      <c r="M176" s="128">
        <v>45386</v>
      </c>
      <c r="N176" s="129" t="s">
        <v>1279</v>
      </c>
      <c r="O176" s="330" t="s">
        <v>1280</v>
      </c>
      <c r="P176" s="331"/>
      <c r="Q176" s="331"/>
      <c r="R176" s="331"/>
      <c r="S176" s="331"/>
      <c r="T176" s="331"/>
      <c r="U176" s="331"/>
      <c r="V176" s="332"/>
      <c r="W176" s="96" t="s">
        <v>1278</v>
      </c>
      <c r="X176" s="96" t="s">
        <v>1278</v>
      </c>
      <c r="Y176" s="96" t="s">
        <v>1278</v>
      </c>
      <c r="Z176" s="98">
        <v>45386</v>
      </c>
      <c r="AA176" s="97" t="s">
        <v>1279</v>
      </c>
      <c r="AB176" s="106" t="s">
        <v>1280</v>
      </c>
      <c r="AC176" s="107" t="s">
        <v>1280</v>
      </c>
      <c r="AD176" s="106" t="s">
        <v>2428</v>
      </c>
      <c r="AE176" s="108" t="s">
        <v>1280</v>
      </c>
      <c r="AF176" s="109" t="s">
        <v>1280</v>
      </c>
      <c r="AG176" s="109" t="s">
        <v>1280</v>
      </c>
      <c r="AH176" s="109" t="s">
        <v>1280</v>
      </c>
      <c r="AI176" s="143" t="s">
        <v>1278</v>
      </c>
      <c r="AJ176" s="143" t="s">
        <v>1278</v>
      </c>
      <c r="AK176" s="143" t="s">
        <v>1278</v>
      </c>
      <c r="AL176" s="143" t="s">
        <v>1278</v>
      </c>
      <c r="AM176" s="143" t="s">
        <v>1496</v>
      </c>
      <c r="AN176" s="110" t="s">
        <v>1279</v>
      </c>
      <c r="AO176" s="144" t="s">
        <v>1278</v>
      </c>
      <c r="AP176" s="144" t="s">
        <v>1278</v>
      </c>
      <c r="AQ176" s="144" t="s">
        <v>1278</v>
      </c>
      <c r="AR176" s="144" t="s">
        <v>1278</v>
      </c>
      <c r="AS176" s="144" t="s">
        <v>1278</v>
      </c>
      <c r="AT176" s="111" t="s">
        <v>1280</v>
      </c>
      <c r="AU176" s="112">
        <v>45386</v>
      </c>
      <c r="AV176" s="113" t="s">
        <v>1279</v>
      </c>
      <c r="AW176" s="131">
        <v>45416</v>
      </c>
      <c r="AX176" s="107" t="s">
        <v>1279</v>
      </c>
      <c r="AY176" s="132">
        <v>45416</v>
      </c>
      <c r="AZ176" s="133" t="s">
        <v>1279</v>
      </c>
      <c r="BA176" s="130">
        <v>45387</v>
      </c>
      <c r="BB176" s="124" t="s">
        <v>1370</v>
      </c>
      <c r="BC176" s="109" t="s">
        <v>987</v>
      </c>
      <c r="BD176" s="123">
        <v>45512</v>
      </c>
      <c r="BE176" s="109" t="s">
        <v>1370</v>
      </c>
      <c r="BF176" s="95"/>
    </row>
    <row r="177" spans="1:58" s="109" customFormat="1" x14ac:dyDescent="0.3">
      <c r="A177" s="134" t="s">
        <v>142</v>
      </c>
      <c r="B177" s="126" t="s">
        <v>2104</v>
      </c>
      <c r="C177" s="109" t="s">
        <v>2316</v>
      </c>
      <c r="D177" s="98">
        <v>45363</v>
      </c>
      <c r="E177" s="98">
        <v>45372</v>
      </c>
      <c r="F177" s="97">
        <v>21768</v>
      </c>
      <c r="G177" s="127" t="s">
        <v>1278</v>
      </c>
      <c r="H177" s="127" t="s">
        <v>1278</v>
      </c>
      <c r="I177" s="127" t="s">
        <v>1278</v>
      </c>
      <c r="J177" s="127" t="s">
        <v>1278</v>
      </c>
      <c r="K177" s="127" t="s">
        <v>1278</v>
      </c>
      <c r="L177" s="127" t="s">
        <v>1278</v>
      </c>
      <c r="M177" s="128">
        <v>45386</v>
      </c>
      <c r="N177" s="129" t="s">
        <v>1279</v>
      </c>
      <c r="O177" s="330" t="s">
        <v>1280</v>
      </c>
      <c r="P177" s="331"/>
      <c r="Q177" s="331"/>
      <c r="R177" s="331"/>
      <c r="S177" s="331"/>
      <c r="T177" s="331"/>
      <c r="U177" s="331"/>
      <c r="V177" s="332"/>
      <c r="W177" s="96" t="s">
        <v>1278</v>
      </c>
      <c r="X177" s="96" t="s">
        <v>1278</v>
      </c>
      <c r="Y177" s="96" t="s">
        <v>1278</v>
      </c>
      <c r="Z177" s="98">
        <v>45386</v>
      </c>
      <c r="AA177" s="97" t="s">
        <v>1279</v>
      </c>
      <c r="AB177" s="106" t="s">
        <v>1280</v>
      </c>
      <c r="AC177" s="107" t="s">
        <v>1280</v>
      </c>
      <c r="AD177" s="106" t="s">
        <v>2429</v>
      </c>
      <c r="AE177" s="108" t="s">
        <v>1280</v>
      </c>
      <c r="AF177" s="109" t="s">
        <v>1280</v>
      </c>
      <c r="AG177" s="109" t="s">
        <v>1280</v>
      </c>
      <c r="AH177" s="109" t="s">
        <v>1280</v>
      </c>
      <c r="AI177" s="143" t="s">
        <v>1278</v>
      </c>
      <c r="AJ177" s="143" t="s">
        <v>1278</v>
      </c>
      <c r="AK177" s="143" t="s">
        <v>1278</v>
      </c>
      <c r="AL177" s="143" t="s">
        <v>1278</v>
      </c>
      <c r="AM177" s="143" t="s">
        <v>1278</v>
      </c>
      <c r="AN177" s="110" t="s">
        <v>1279</v>
      </c>
      <c r="AO177" s="144" t="s">
        <v>1278</v>
      </c>
      <c r="AP177" s="144" t="s">
        <v>1278</v>
      </c>
      <c r="AQ177" s="144" t="s">
        <v>1278</v>
      </c>
      <c r="AR177" s="144" t="s">
        <v>1278</v>
      </c>
      <c r="AS177" s="144" t="s">
        <v>1278</v>
      </c>
      <c r="AT177" s="111" t="s">
        <v>1280</v>
      </c>
      <c r="AU177" s="112">
        <v>45386</v>
      </c>
      <c r="AV177" s="113" t="s">
        <v>1279</v>
      </c>
      <c r="AW177" s="131">
        <v>45416</v>
      </c>
      <c r="AX177" s="107" t="s">
        <v>1279</v>
      </c>
      <c r="AY177" s="132">
        <v>45416</v>
      </c>
      <c r="AZ177" s="133" t="s">
        <v>1279</v>
      </c>
      <c r="BA177" s="130">
        <v>45387</v>
      </c>
      <c r="BB177" s="124" t="s">
        <v>1370</v>
      </c>
      <c r="BC177" s="109" t="s">
        <v>988</v>
      </c>
      <c r="BD177" s="123">
        <v>45512</v>
      </c>
      <c r="BE177" s="109" t="s">
        <v>1370</v>
      </c>
      <c r="BF177" s="95"/>
    </row>
    <row r="178" spans="1:58" s="109" customFormat="1" x14ac:dyDescent="0.3">
      <c r="A178" s="134" t="s">
        <v>144</v>
      </c>
      <c r="B178" s="126" t="s">
        <v>2033</v>
      </c>
      <c r="C178" s="109" t="s">
        <v>2316</v>
      </c>
      <c r="D178" s="98">
        <v>45363</v>
      </c>
      <c r="E178" s="98">
        <v>45372</v>
      </c>
      <c r="F178" s="97">
        <v>21768</v>
      </c>
      <c r="G178" s="127" t="s">
        <v>1278</v>
      </c>
      <c r="H178" s="127" t="s">
        <v>1278</v>
      </c>
      <c r="I178" s="127" t="s">
        <v>1278</v>
      </c>
      <c r="J178" s="127" t="s">
        <v>1278</v>
      </c>
      <c r="K178" s="127" t="s">
        <v>1278</v>
      </c>
      <c r="L178" s="127" t="s">
        <v>1278</v>
      </c>
      <c r="M178" s="128">
        <v>45386</v>
      </c>
      <c r="N178" s="129" t="s">
        <v>1279</v>
      </c>
      <c r="O178" s="330" t="s">
        <v>1280</v>
      </c>
      <c r="P178" s="331"/>
      <c r="Q178" s="331"/>
      <c r="R178" s="331"/>
      <c r="S178" s="331"/>
      <c r="T178" s="331"/>
      <c r="U178" s="331"/>
      <c r="V178" s="332"/>
      <c r="W178" s="96" t="s">
        <v>1278</v>
      </c>
      <c r="X178" s="96" t="s">
        <v>1278</v>
      </c>
      <c r="Y178" s="96" t="s">
        <v>1278</v>
      </c>
      <c r="Z178" s="98">
        <v>45386</v>
      </c>
      <c r="AA178" s="97" t="s">
        <v>1279</v>
      </c>
      <c r="AB178" s="106" t="s">
        <v>1280</v>
      </c>
      <c r="AC178" s="107" t="s">
        <v>1280</v>
      </c>
      <c r="AD178" s="106" t="s">
        <v>2430</v>
      </c>
      <c r="AE178" s="108" t="s">
        <v>1280</v>
      </c>
      <c r="AF178" s="109" t="s">
        <v>1280</v>
      </c>
      <c r="AG178" s="109" t="s">
        <v>1280</v>
      </c>
      <c r="AH178" s="109" t="s">
        <v>1280</v>
      </c>
      <c r="AI178" s="143" t="s">
        <v>1278</v>
      </c>
      <c r="AJ178" s="143" t="s">
        <v>1278</v>
      </c>
      <c r="AK178" s="143" t="s">
        <v>1278</v>
      </c>
      <c r="AL178" s="143" t="s">
        <v>1278</v>
      </c>
      <c r="AM178" s="143" t="s">
        <v>1278</v>
      </c>
      <c r="AN178" s="110" t="s">
        <v>1279</v>
      </c>
      <c r="AO178" s="144" t="s">
        <v>1278</v>
      </c>
      <c r="AP178" s="144" t="s">
        <v>1278</v>
      </c>
      <c r="AQ178" s="144" t="s">
        <v>1278</v>
      </c>
      <c r="AR178" s="144" t="s">
        <v>1278</v>
      </c>
      <c r="AS178" s="144" t="s">
        <v>1278</v>
      </c>
      <c r="AT178" s="111" t="s">
        <v>1280</v>
      </c>
      <c r="AU178" s="112">
        <v>45386</v>
      </c>
      <c r="AV178" s="113" t="s">
        <v>1279</v>
      </c>
      <c r="AW178" s="131">
        <v>45416</v>
      </c>
      <c r="AX178" s="107" t="s">
        <v>1279</v>
      </c>
      <c r="AY178" s="132">
        <v>45416</v>
      </c>
      <c r="AZ178" s="133" t="s">
        <v>1279</v>
      </c>
      <c r="BA178" s="130">
        <v>45387</v>
      </c>
      <c r="BB178" s="124" t="s">
        <v>1370</v>
      </c>
      <c r="BC178" s="109" t="s">
        <v>989</v>
      </c>
      <c r="BD178" s="123">
        <v>45512</v>
      </c>
      <c r="BE178" s="109" t="s">
        <v>1370</v>
      </c>
      <c r="BF178" s="95"/>
    </row>
    <row r="179" spans="1:58" s="109" customFormat="1" x14ac:dyDescent="0.3">
      <c r="A179" s="134" t="s">
        <v>147</v>
      </c>
      <c r="B179" s="126" t="s">
        <v>2036</v>
      </c>
      <c r="C179" s="109" t="s">
        <v>2316</v>
      </c>
      <c r="D179" s="98">
        <v>45363</v>
      </c>
      <c r="E179" s="98">
        <v>45372</v>
      </c>
      <c r="F179" s="97">
        <v>21768</v>
      </c>
      <c r="G179" s="127" t="s">
        <v>1278</v>
      </c>
      <c r="H179" s="127" t="s">
        <v>1278</v>
      </c>
      <c r="I179" s="127" t="s">
        <v>1278</v>
      </c>
      <c r="J179" s="127" t="s">
        <v>1278</v>
      </c>
      <c r="K179" s="127" t="s">
        <v>1278</v>
      </c>
      <c r="L179" s="127" t="s">
        <v>1278</v>
      </c>
      <c r="M179" s="128">
        <v>45386</v>
      </c>
      <c r="N179" s="129" t="s">
        <v>1279</v>
      </c>
      <c r="O179" s="330" t="s">
        <v>1280</v>
      </c>
      <c r="P179" s="331"/>
      <c r="Q179" s="331"/>
      <c r="R179" s="331"/>
      <c r="S179" s="331"/>
      <c r="T179" s="331"/>
      <c r="U179" s="331"/>
      <c r="V179" s="332"/>
      <c r="W179" s="96" t="s">
        <v>1278</v>
      </c>
      <c r="X179" s="96" t="s">
        <v>1278</v>
      </c>
      <c r="Y179" s="96" t="s">
        <v>1278</v>
      </c>
      <c r="Z179" s="98">
        <v>45386</v>
      </c>
      <c r="AA179" s="97" t="s">
        <v>1279</v>
      </c>
      <c r="AB179" s="106" t="s">
        <v>1280</v>
      </c>
      <c r="AC179" s="107" t="s">
        <v>1280</v>
      </c>
      <c r="AD179" s="106" t="s">
        <v>2431</v>
      </c>
      <c r="AE179" s="108" t="s">
        <v>1280</v>
      </c>
      <c r="AF179" s="109" t="s">
        <v>1280</v>
      </c>
      <c r="AG179" s="109" t="s">
        <v>1280</v>
      </c>
      <c r="AH179" s="109" t="s">
        <v>1280</v>
      </c>
      <c r="AI179" s="143" t="s">
        <v>1278</v>
      </c>
      <c r="AJ179" s="143" t="s">
        <v>1278</v>
      </c>
      <c r="AK179" s="143" t="s">
        <v>1278</v>
      </c>
      <c r="AL179" s="143" t="s">
        <v>1278</v>
      </c>
      <c r="AM179" s="143" t="s">
        <v>1278</v>
      </c>
      <c r="AN179" s="110" t="s">
        <v>1279</v>
      </c>
      <c r="AO179" s="144" t="s">
        <v>1278</v>
      </c>
      <c r="AP179" s="144" t="s">
        <v>1278</v>
      </c>
      <c r="AQ179" s="144" t="s">
        <v>1278</v>
      </c>
      <c r="AR179" s="144" t="s">
        <v>1278</v>
      </c>
      <c r="AS179" s="144" t="s">
        <v>1278</v>
      </c>
      <c r="AT179" s="111" t="s">
        <v>1280</v>
      </c>
      <c r="AU179" s="112">
        <v>45386</v>
      </c>
      <c r="AV179" s="113" t="s">
        <v>1279</v>
      </c>
      <c r="AW179" s="131">
        <v>45416</v>
      </c>
      <c r="AX179" s="107" t="s">
        <v>1279</v>
      </c>
      <c r="AY179" s="132">
        <v>45416</v>
      </c>
      <c r="AZ179" s="133" t="s">
        <v>1279</v>
      </c>
      <c r="BA179" s="130">
        <v>45387</v>
      </c>
      <c r="BB179" s="124" t="s">
        <v>1370</v>
      </c>
      <c r="BC179" s="109" t="s">
        <v>990</v>
      </c>
      <c r="BD179" s="123">
        <v>45512</v>
      </c>
      <c r="BE179" s="109" t="s">
        <v>1370</v>
      </c>
      <c r="BF179" s="95"/>
    </row>
    <row r="180" spans="1:58" s="109" customFormat="1" x14ac:dyDescent="0.3">
      <c r="A180" s="134" t="s">
        <v>149</v>
      </c>
      <c r="B180" s="126" t="s">
        <v>2039</v>
      </c>
      <c r="C180" s="109" t="s">
        <v>2316</v>
      </c>
      <c r="D180" s="98">
        <v>45363</v>
      </c>
      <c r="E180" s="98">
        <v>45372</v>
      </c>
      <c r="F180" s="97">
        <v>21768</v>
      </c>
      <c r="G180" s="127" t="s">
        <v>1278</v>
      </c>
      <c r="H180" s="127" t="s">
        <v>1278</v>
      </c>
      <c r="I180" s="127" t="s">
        <v>1278</v>
      </c>
      <c r="J180" s="127" t="s">
        <v>1278</v>
      </c>
      <c r="K180" s="127" t="s">
        <v>1278</v>
      </c>
      <c r="L180" s="127" t="s">
        <v>1278</v>
      </c>
      <c r="M180" s="128">
        <v>45386</v>
      </c>
      <c r="N180" s="129" t="s">
        <v>1279</v>
      </c>
      <c r="O180" s="330" t="s">
        <v>1280</v>
      </c>
      <c r="P180" s="331"/>
      <c r="Q180" s="331"/>
      <c r="R180" s="331"/>
      <c r="S180" s="331"/>
      <c r="T180" s="331"/>
      <c r="U180" s="331"/>
      <c r="V180" s="332"/>
      <c r="W180" s="96" t="s">
        <v>1278</v>
      </c>
      <c r="X180" s="96" t="s">
        <v>1278</v>
      </c>
      <c r="Y180" s="96" t="s">
        <v>1278</v>
      </c>
      <c r="Z180" s="98">
        <v>45386</v>
      </c>
      <c r="AA180" s="97" t="s">
        <v>1279</v>
      </c>
      <c r="AB180" s="106" t="s">
        <v>1280</v>
      </c>
      <c r="AC180" s="107" t="s">
        <v>1280</v>
      </c>
      <c r="AD180" s="106" t="s">
        <v>2432</v>
      </c>
      <c r="AE180" s="108" t="s">
        <v>1280</v>
      </c>
      <c r="AF180" s="109" t="s">
        <v>1280</v>
      </c>
      <c r="AG180" s="109" t="s">
        <v>1280</v>
      </c>
      <c r="AH180" s="109" t="s">
        <v>1280</v>
      </c>
      <c r="AI180" s="143" t="s">
        <v>1278</v>
      </c>
      <c r="AJ180" s="143" t="s">
        <v>1278</v>
      </c>
      <c r="AK180" s="143" t="s">
        <v>1278</v>
      </c>
      <c r="AL180" s="143" t="s">
        <v>1278</v>
      </c>
      <c r="AM180" s="143" t="s">
        <v>1278</v>
      </c>
      <c r="AN180" s="110" t="s">
        <v>1279</v>
      </c>
      <c r="AO180" s="144" t="s">
        <v>1278</v>
      </c>
      <c r="AP180" s="144" t="s">
        <v>1278</v>
      </c>
      <c r="AQ180" s="144" t="s">
        <v>1278</v>
      </c>
      <c r="AR180" s="144" t="s">
        <v>1278</v>
      </c>
      <c r="AS180" s="144" t="s">
        <v>1278</v>
      </c>
      <c r="AT180" s="111" t="s">
        <v>1280</v>
      </c>
      <c r="AU180" s="112">
        <v>45386</v>
      </c>
      <c r="AV180" s="113" t="s">
        <v>1279</v>
      </c>
      <c r="AW180" s="131">
        <v>45416</v>
      </c>
      <c r="AX180" s="107" t="s">
        <v>1279</v>
      </c>
      <c r="AY180" s="132">
        <v>45416</v>
      </c>
      <c r="AZ180" s="133" t="s">
        <v>1279</v>
      </c>
      <c r="BA180" s="130">
        <v>45387</v>
      </c>
      <c r="BB180" s="124" t="s">
        <v>1370</v>
      </c>
      <c r="BC180" s="109" t="s">
        <v>991</v>
      </c>
      <c r="BD180" s="123">
        <v>45512</v>
      </c>
      <c r="BE180" s="109" t="s">
        <v>1370</v>
      </c>
      <c r="BF180" s="95"/>
    </row>
    <row r="181" spans="1:58" s="109" customFormat="1" x14ac:dyDescent="0.3">
      <c r="A181" s="134" t="s">
        <v>151</v>
      </c>
      <c r="B181" s="126" t="s">
        <v>2042</v>
      </c>
      <c r="C181" s="109" t="s">
        <v>2316</v>
      </c>
      <c r="D181" s="98">
        <v>45363</v>
      </c>
      <c r="E181" s="98">
        <v>45372</v>
      </c>
      <c r="F181" s="97">
        <v>21768</v>
      </c>
      <c r="G181" s="127" t="s">
        <v>1278</v>
      </c>
      <c r="H181" s="127" t="s">
        <v>1278</v>
      </c>
      <c r="I181" s="127" t="s">
        <v>1278</v>
      </c>
      <c r="J181" s="127" t="s">
        <v>1278</v>
      </c>
      <c r="K181" s="127" t="s">
        <v>1278</v>
      </c>
      <c r="L181" s="127" t="s">
        <v>1278</v>
      </c>
      <c r="M181" s="128">
        <v>45386</v>
      </c>
      <c r="N181" s="129" t="s">
        <v>1279</v>
      </c>
      <c r="O181" s="330" t="s">
        <v>1280</v>
      </c>
      <c r="P181" s="331"/>
      <c r="Q181" s="331"/>
      <c r="R181" s="331"/>
      <c r="S181" s="331"/>
      <c r="T181" s="331"/>
      <c r="U181" s="331"/>
      <c r="V181" s="332"/>
      <c r="W181" s="96" t="s">
        <v>1278</v>
      </c>
      <c r="X181" s="96" t="s">
        <v>1278</v>
      </c>
      <c r="Y181" s="96" t="s">
        <v>1278</v>
      </c>
      <c r="Z181" s="98">
        <v>45386</v>
      </c>
      <c r="AA181" s="97" t="s">
        <v>1279</v>
      </c>
      <c r="AB181" s="106" t="s">
        <v>1280</v>
      </c>
      <c r="AC181" s="107" t="s">
        <v>1280</v>
      </c>
      <c r="AD181" s="106" t="s">
        <v>2433</v>
      </c>
      <c r="AE181" s="108" t="s">
        <v>1280</v>
      </c>
      <c r="AF181" s="109" t="s">
        <v>1280</v>
      </c>
      <c r="AG181" s="109" t="s">
        <v>1280</v>
      </c>
      <c r="AH181" s="109" t="s">
        <v>1280</v>
      </c>
      <c r="AI181" s="143" t="s">
        <v>1278</v>
      </c>
      <c r="AJ181" s="143" t="s">
        <v>1278</v>
      </c>
      <c r="AK181" s="143" t="s">
        <v>1278</v>
      </c>
      <c r="AL181" s="143" t="s">
        <v>1278</v>
      </c>
      <c r="AM181" s="143" t="s">
        <v>1278</v>
      </c>
      <c r="AN181" s="110" t="s">
        <v>1279</v>
      </c>
      <c r="AO181" s="144" t="s">
        <v>1278</v>
      </c>
      <c r="AP181" s="144" t="s">
        <v>1278</v>
      </c>
      <c r="AQ181" s="144" t="s">
        <v>1278</v>
      </c>
      <c r="AR181" s="144" t="s">
        <v>1278</v>
      </c>
      <c r="AS181" s="144" t="s">
        <v>1278</v>
      </c>
      <c r="AT181" s="111" t="s">
        <v>1280</v>
      </c>
      <c r="AU181" s="112">
        <v>45386</v>
      </c>
      <c r="AV181" s="113" t="s">
        <v>1279</v>
      </c>
      <c r="AW181" s="131">
        <v>45416</v>
      </c>
      <c r="AX181" s="107" t="s">
        <v>1279</v>
      </c>
      <c r="AY181" s="132">
        <v>45416</v>
      </c>
      <c r="AZ181" s="133" t="s">
        <v>1279</v>
      </c>
      <c r="BA181" s="130">
        <v>45387</v>
      </c>
      <c r="BB181" s="124" t="s">
        <v>1370</v>
      </c>
      <c r="BC181" s="109" t="s">
        <v>992</v>
      </c>
      <c r="BD181" s="123">
        <v>45512</v>
      </c>
      <c r="BE181" s="109" t="s">
        <v>1370</v>
      </c>
      <c r="BF181" s="95"/>
    </row>
    <row r="182" spans="1:58" s="109" customFormat="1" x14ac:dyDescent="0.3">
      <c r="A182" s="134" t="s">
        <v>153</v>
      </c>
      <c r="B182" s="126" t="s">
        <v>2045</v>
      </c>
      <c r="C182" s="109" t="s">
        <v>2316</v>
      </c>
      <c r="D182" s="98">
        <v>45363</v>
      </c>
      <c r="E182" s="98">
        <v>45372</v>
      </c>
      <c r="F182" s="97">
        <v>21768</v>
      </c>
      <c r="G182" s="127" t="s">
        <v>1278</v>
      </c>
      <c r="H182" s="127" t="s">
        <v>1278</v>
      </c>
      <c r="I182" s="127" t="s">
        <v>1278</v>
      </c>
      <c r="J182" s="127" t="s">
        <v>1278</v>
      </c>
      <c r="K182" s="127" t="s">
        <v>1278</v>
      </c>
      <c r="L182" s="127" t="s">
        <v>1278</v>
      </c>
      <c r="M182" s="128">
        <v>45386</v>
      </c>
      <c r="N182" s="129" t="s">
        <v>1279</v>
      </c>
      <c r="O182" s="330" t="s">
        <v>1280</v>
      </c>
      <c r="P182" s="331"/>
      <c r="Q182" s="331"/>
      <c r="R182" s="331"/>
      <c r="S182" s="331"/>
      <c r="T182" s="331"/>
      <c r="U182" s="331"/>
      <c r="V182" s="332"/>
      <c r="W182" s="96" t="s">
        <v>1278</v>
      </c>
      <c r="X182" s="96" t="s">
        <v>1278</v>
      </c>
      <c r="Y182" s="96" t="s">
        <v>1278</v>
      </c>
      <c r="Z182" s="98">
        <v>45386</v>
      </c>
      <c r="AA182" s="97" t="s">
        <v>1279</v>
      </c>
      <c r="AB182" s="106" t="s">
        <v>1280</v>
      </c>
      <c r="AC182" s="107" t="s">
        <v>1280</v>
      </c>
      <c r="AD182" s="106" t="s">
        <v>2434</v>
      </c>
      <c r="AE182" s="108" t="s">
        <v>1280</v>
      </c>
      <c r="AF182" s="109" t="s">
        <v>1280</v>
      </c>
      <c r="AG182" s="109" t="s">
        <v>1280</v>
      </c>
      <c r="AH182" s="109" t="s">
        <v>1280</v>
      </c>
      <c r="AI182" s="143" t="s">
        <v>1278</v>
      </c>
      <c r="AJ182" s="143" t="s">
        <v>1278</v>
      </c>
      <c r="AK182" s="143" t="s">
        <v>1278</v>
      </c>
      <c r="AL182" s="143" t="s">
        <v>1278</v>
      </c>
      <c r="AM182" s="143" t="s">
        <v>1278</v>
      </c>
      <c r="AN182" s="110" t="s">
        <v>1279</v>
      </c>
      <c r="AO182" s="144" t="s">
        <v>1278</v>
      </c>
      <c r="AP182" s="144" t="s">
        <v>1278</v>
      </c>
      <c r="AQ182" s="144" t="s">
        <v>1278</v>
      </c>
      <c r="AR182" s="144" t="s">
        <v>1278</v>
      </c>
      <c r="AS182" s="144" t="s">
        <v>1278</v>
      </c>
      <c r="AT182" s="111" t="s">
        <v>1280</v>
      </c>
      <c r="AU182" s="112">
        <v>45386</v>
      </c>
      <c r="AV182" s="113" t="s">
        <v>1279</v>
      </c>
      <c r="AW182" s="131">
        <v>45416</v>
      </c>
      <c r="AX182" s="107" t="s">
        <v>1279</v>
      </c>
      <c r="AY182" s="132">
        <v>45416</v>
      </c>
      <c r="AZ182" s="133" t="s">
        <v>1279</v>
      </c>
      <c r="BA182" s="130">
        <v>45387</v>
      </c>
      <c r="BB182" s="124" t="s">
        <v>1370</v>
      </c>
      <c r="BC182" s="109" t="s">
        <v>993</v>
      </c>
      <c r="BD182" s="123">
        <v>45512</v>
      </c>
      <c r="BE182" s="109" t="s">
        <v>1370</v>
      </c>
      <c r="BF182" s="95"/>
    </row>
    <row r="183" spans="1:58" s="109" customFormat="1" x14ac:dyDescent="0.3">
      <c r="A183" s="134" t="s">
        <v>155</v>
      </c>
      <c r="B183" s="126" t="s">
        <v>2048</v>
      </c>
      <c r="C183" s="109" t="s">
        <v>2316</v>
      </c>
      <c r="D183" s="98">
        <v>45363</v>
      </c>
      <c r="E183" s="98">
        <v>45372</v>
      </c>
      <c r="F183" s="97">
        <v>21768</v>
      </c>
      <c r="G183" s="127" t="s">
        <v>1278</v>
      </c>
      <c r="H183" s="127" t="s">
        <v>1278</v>
      </c>
      <c r="I183" s="127" t="s">
        <v>1278</v>
      </c>
      <c r="J183" s="127" t="s">
        <v>1278</v>
      </c>
      <c r="K183" s="127" t="s">
        <v>1278</v>
      </c>
      <c r="L183" s="127" t="s">
        <v>1278</v>
      </c>
      <c r="M183" s="128">
        <v>45386</v>
      </c>
      <c r="N183" s="129" t="s">
        <v>1279</v>
      </c>
      <c r="O183" s="330" t="s">
        <v>1280</v>
      </c>
      <c r="P183" s="331"/>
      <c r="Q183" s="331"/>
      <c r="R183" s="331"/>
      <c r="S183" s="331"/>
      <c r="T183" s="331"/>
      <c r="U183" s="331"/>
      <c r="V183" s="332"/>
      <c r="W183" s="96" t="s">
        <v>1278</v>
      </c>
      <c r="X183" s="96" t="s">
        <v>1278</v>
      </c>
      <c r="Y183" s="96" t="s">
        <v>1278</v>
      </c>
      <c r="Z183" s="98">
        <v>45386</v>
      </c>
      <c r="AA183" s="97" t="s">
        <v>1279</v>
      </c>
      <c r="AB183" s="106" t="s">
        <v>1280</v>
      </c>
      <c r="AC183" s="107" t="s">
        <v>1280</v>
      </c>
      <c r="AD183" s="106" t="s">
        <v>2434</v>
      </c>
      <c r="AE183" s="108" t="s">
        <v>1280</v>
      </c>
      <c r="AF183" s="109" t="s">
        <v>1280</v>
      </c>
      <c r="AG183" s="109" t="s">
        <v>1280</v>
      </c>
      <c r="AH183" s="109" t="s">
        <v>1280</v>
      </c>
      <c r="AI183" s="143" t="s">
        <v>1278</v>
      </c>
      <c r="AJ183" s="143" t="s">
        <v>1278</v>
      </c>
      <c r="AK183" s="143" t="s">
        <v>1278</v>
      </c>
      <c r="AL183" s="143" t="s">
        <v>1278</v>
      </c>
      <c r="AM183" s="143" t="s">
        <v>1278</v>
      </c>
      <c r="AN183" s="110" t="s">
        <v>1279</v>
      </c>
      <c r="AO183" s="144" t="s">
        <v>1278</v>
      </c>
      <c r="AP183" s="144" t="s">
        <v>1278</v>
      </c>
      <c r="AQ183" s="144" t="s">
        <v>1278</v>
      </c>
      <c r="AR183" s="144" t="s">
        <v>1278</v>
      </c>
      <c r="AS183" s="144" t="s">
        <v>1278</v>
      </c>
      <c r="AT183" s="111" t="s">
        <v>1280</v>
      </c>
      <c r="AU183" s="112">
        <v>45386</v>
      </c>
      <c r="AV183" s="113" t="s">
        <v>1279</v>
      </c>
      <c r="AW183" s="131">
        <v>45416</v>
      </c>
      <c r="AX183" s="107" t="s">
        <v>1279</v>
      </c>
      <c r="AY183" s="132">
        <v>45416</v>
      </c>
      <c r="AZ183" s="133" t="s">
        <v>1279</v>
      </c>
      <c r="BA183" s="130">
        <v>45387</v>
      </c>
      <c r="BB183" s="124" t="s">
        <v>1370</v>
      </c>
      <c r="BC183" s="109" t="s">
        <v>994</v>
      </c>
      <c r="BD183" s="123">
        <v>45512</v>
      </c>
      <c r="BE183" s="109" t="s">
        <v>1370</v>
      </c>
      <c r="BF183" s="95"/>
    </row>
    <row r="184" spans="1:58" s="109" customFormat="1" x14ac:dyDescent="0.3">
      <c r="A184" s="134" t="s">
        <v>317</v>
      </c>
      <c r="B184" s="126" t="s">
        <v>2090</v>
      </c>
      <c r="C184" s="109" t="s">
        <v>2316</v>
      </c>
      <c r="D184" s="98">
        <v>45365</v>
      </c>
      <c r="E184" s="98">
        <v>45372</v>
      </c>
      <c r="F184" s="97">
        <v>21768</v>
      </c>
      <c r="G184" s="127" t="s">
        <v>1278</v>
      </c>
      <c r="H184" s="127" t="s">
        <v>1278</v>
      </c>
      <c r="I184" s="127" t="s">
        <v>1278</v>
      </c>
      <c r="J184" s="127" t="s">
        <v>1278</v>
      </c>
      <c r="K184" s="127" t="s">
        <v>1278</v>
      </c>
      <c r="L184" s="127" t="s">
        <v>1278</v>
      </c>
      <c r="M184" s="128">
        <v>45386</v>
      </c>
      <c r="N184" s="129" t="s">
        <v>1965</v>
      </c>
      <c r="O184" s="330" t="s">
        <v>1280</v>
      </c>
      <c r="P184" s="331"/>
      <c r="Q184" s="331"/>
      <c r="R184" s="331"/>
      <c r="S184" s="331"/>
      <c r="T184" s="331"/>
      <c r="U184" s="331"/>
      <c r="V184" s="332"/>
      <c r="W184" s="96" t="s">
        <v>1278</v>
      </c>
      <c r="X184" s="96" t="s">
        <v>1278</v>
      </c>
      <c r="Y184" s="96" t="s">
        <v>1278</v>
      </c>
      <c r="Z184" s="98">
        <v>45386</v>
      </c>
      <c r="AA184" s="97" t="s">
        <v>1965</v>
      </c>
      <c r="AB184" s="106" t="s">
        <v>1280</v>
      </c>
      <c r="AC184" s="107" t="s">
        <v>1280</v>
      </c>
      <c r="AD184" s="106" t="s">
        <v>2435</v>
      </c>
      <c r="AE184" s="108" t="s">
        <v>1280</v>
      </c>
      <c r="AF184" s="109" t="s">
        <v>1280</v>
      </c>
      <c r="AG184" s="109" t="s">
        <v>1280</v>
      </c>
      <c r="AH184" s="109" t="s">
        <v>1280</v>
      </c>
      <c r="AI184" s="143" t="s">
        <v>1278</v>
      </c>
      <c r="AJ184" s="143" t="s">
        <v>1278</v>
      </c>
      <c r="AK184" s="143" t="s">
        <v>1278</v>
      </c>
      <c r="AL184" s="143" t="s">
        <v>1278</v>
      </c>
      <c r="AM184" s="143" t="s">
        <v>1278</v>
      </c>
      <c r="AN184" s="110" t="s">
        <v>1965</v>
      </c>
      <c r="AO184" s="144" t="s">
        <v>1278</v>
      </c>
      <c r="AP184" s="144" t="s">
        <v>1278</v>
      </c>
      <c r="AQ184" s="144" t="s">
        <v>1278</v>
      </c>
      <c r="AR184" s="144" t="s">
        <v>1278</v>
      </c>
      <c r="AS184" s="144" t="s">
        <v>1278</v>
      </c>
      <c r="AT184" s="111" t="s">
        <v>1280</v>
      </c>
      <c r="AU184" s="112">
        <v>45386</v>
      </c>
      <c r="AV184" s="113" t="s">
        <v>1965</v>
      </c>
      <c r="AW184" s="131">
        <v>45386</v>
      </c>
      <c r="AX184" s="107" t="s">
        <v>1965</v>
      </c>
      <c r="AY184" s="132">
        <v>45386</v>
      </c>
      <c r="AZ184" s="133" t="s">
        <v>1965</v>
      </c>
      <c r="BA184" s="130">
        <v>45387</v>
      </c>
      <c r="BB184" s="124" t="s">
        <v>1370</v>
      </c>
      <c r="BC184" s="123" t="s">
        <v>995</v>
      </c>
      <c r="BD184" s="123">
        <v>45512</v>
      </c>
      <c r="BE184" s="109" t="s">
        <v>1370</v>
      </c>
      <c r="BF184" s="95"/>
    </row>
    <row r="185" spans="1:58" s="109" customFormat="1" x14ac:dyDescent="0.3">
      <c r="A185" s="134" t="s">
        <v>65</v>
      </c>
      <c r="B185" s="126" t="s">
        <v>2014</v>
      </c>
      <c r="C185" s="109" t="s">
        <v>2316</v>
      </c>
      <c r="D185" s="98">
        <v>45365</v>
      </c>
      <c r="E185" s="98">
        <v>45372</v>
      </c>
      <c r="F185" s="97">
        <v>21768</v>
      </c>
      <c r="G185" s="127" t="s">
        <v>1278</v>
      </c>
      <c r="H185" s="127" t="s">
        <v>1278</v>
      </c>
      <c r="I185" s="127" t="s">
        <v>1278</v>
      </c>
      <c r="J185" s="127" t="s">
        <v>1278</v>
      </c>
      <c r="K185" s="127" t="s">
        <v>1278</v>
      </c>
      <c r="L185" s="127" t="s">
        <v>1278</v>
      </c>
      <c r="M185" s="128">
        <v>45386</v>
      </c>
      <c r="N185" s="129" t="s">
        <v>1965</v>
      </c>
      <c r="O185" s="330" t="s">
        <v>1280</v>
      </c>
      <c r="P185" s="331"/>
      <c r="Q185" s="331"/>
      <c r="R185" s="331"/>
      <c r="S185" s="331"/>
      <c r="T185" s="331"/>
      <c r="U185" s="331"/>
      <c r="V185" s="332"/>
      <c r="W185" s="96" t="s">
        <v>1278</v>
      </c>
      <c r="X185" s="96" t="s">
        <v>1278</v>
      </c>
      <c r="Y185" s="96" t="s">
        <v>1278</v>
      </c>
      <c r="Z185" s="98">
        <v>45386</v>
      </c>
      <c r="AA185" s="97" t="s">
        <v>1965</v>
      </c>
      <c r="AB185" s="106" t="s">
        <v>1280</v>
      </c>
      <c r="AC185" s="107" t="s">
        <v>1280</v>
      </c>
      <c r="AD185" s="106" t="s">
        <v>2436</v>
      </c>
      <c r="AE185" s="108" t="s">
        <v>1280</v>
      </c>
      <c r="AF185" s="109" t="s">
        <v>1280</v>
      </c>
      <c r="AG185" s="109" t="s">
        <v>1280</v>
      </c>
      <c r="AH185" s="109" t="s">
        <v>1280</v>
      </c>
      <c r="AI185" s="143" t="s">
        <v>1278</v>
      </c>
      <c r="AJ185" s="143" t="s">
        <v>1278</v>
      </c>
      <c r="AK185" s="143" t="s">
        <v>1278</v>
      </c>
      <c r="AL185" s="143" t="s">
        <v>1278</v>
      </c>
      <c r="AM185" s="143" t="s">
        <v>1278</v>
      </c>
      <c r="AN185" s="110" t="s">
        <v>1965</v>
      </c>
      <c r="AO185" s="144" t="s">
        <v>1278</v>
      </c>
      <c r="AP185" s="144" t="s">
        <v>1278</v>
      </c>
      <c r="AQ185" s="144" t="s">
        <v>1278</v>
      </c>
      <c r="AR185" s="144" t="s">
        <v>1278</v>
      </c>
      <c r="AS185" s="144" t="s">
        <v>1278</v>
      </c>
      <c r="AT185" s="111" t="s">
        <v>1280</v>
      </c>
      <c r="AU185" s="112">
        <v>45386</v>
      </c>
      <c r="AV185" s="113" t="s">
        <v>1965</v>
      </c>
      <c r="AW185" s="131">
        <v>45386</v>
      </c>
      <c r="AX185" s="107" t="s">
        <v>1965</v>
      </c>
      <c r="AY185" s="132">
        <v>45386</v>
      </c>
      <c r="AZ185" s="133" t="s">
        <v>1965</v>
      </c>
      <c r="BA185" s="130">
        <v>45387</v>
      </c>
      <c r="BB185" s="124" t="s">
        <v>1370</v>
      </c>
      <c r="BC185" s="109" t="s">
        <v>996</v>
      </c>
      <c r="BD185" s="123">
        <v>45512</v>
      </c>
      <c r="BE185" s="109" t="s">
        <v>1370</v>
      </c>
      <c r="BF185" s="95"/>
    </row>
    <row r="186" spans="1:58" s="109" customFormat="1" x14ac:dyDescent="0.3">
      <c r="A186" s="134" t="s">
        <v>67</v>
      </c>
      <c r="B186" s="126" t="s">
        <v>2016</v>
      </c>
      <c r="C186" s="109" t="s">
        <v>2316</v>
      </c>
      <c r="D186" s="98">
        <v>45365</v>
      </c>
      <c r="E186" s="98">
        <v>45372</v>
      </c>
      <c r="F186" s="97">
        <v>21768</v>
      </c>
      <c r="G186" s="127" t="s">
        <v>1278</v>
      </c>
      <c r="H186" s="127" t="s">
        <v>1278</v>
      </c>
      <c r="I186" s="127" t="s">
        <v>1278</v>
      </c>
      <c r="J186" s="127" t="s">
        <v>1278</v>
      </c>
      <c r="K186" s="127" t="s">
        <v>1278</v>
      </c>
      <c r="L186" s="127" t="s">
        <v>1278</v>
      </c>
      <c r="M186" s="128">
        <v>45386</v>
      </c>
      <c r="N186" s="129" t="s">
        <v>1965</v>
      </c>
      <c r="O186" s="330" t="s">
        <v>1280</v>
      </c>
      <c r="P186" s="331"/>
      <c r="Q186" s="331"/>
      <c r="R186" s="331"/>
      <c r="S186" s="331"/>
      <c r="T186" s="331"/>
      <c r="U186" s="331"/>
      <c r="V186" s="332"/>
      <c r="W186" s="96" t="s">
        <v>1278</v>
      </c>
      <c r="X186" s="96" t="s">
        <v>1278</v>
      </c>
      <c r="Y186" s="96" t="s">
        <v>1278</v>
      </c>
      <c r="Z186" s="98">
        <v>45386</v>
      </c>
      <c r="AA186" s="97" t="s">
        <v>1965</v>
      </c>
      <c r="AB186" s="106" t="s">
        <v>1280</v>
      </c>
      <c r="AC186" s="107" t="s">
        <v>1280</v>
      </c>
      <c r="AD186" s="106" t="s">
        <v>2437</v>
      </c>
      <c r="AE186" s="108" t="s">
        <v>1280</v>
      </c>
      <c r="AF186" s="109" t="s">
        <v>1280</v>
      </c>
      <c r="AG186" s="109" t="s">
        <v>1280</v>
      </c>
      <c r="AH186" s="109" t="s">
        <v>1280</v>
      </c>
      <c r="AI186" s="143" t="s">
        <v>1278</v>
      </c>
      <c r="AJ186" s="143" t="s">
        <v>1278</v>
      </c>
      <c r="AK186" s="143" t="s">
        <v>1278</v>
      </c>
      <c r="AL186" s="143" t="s">
        <v>1278</v>
      </c>
      <c r="AM186" s="143" t="s">
        <v>1278</v>
      </c>
      <c r="AN186" s="110" t="s">
        <v>1965</v>
      </c>
      <c r="AO186" s="144" t="s">
        <v>1278</v>
      </c>
      <c r="AP186" s="144" t="s">
        <v>1278</v>
      </c>
      <c r="AQ186" s="144" t="s">
        <v>1278</v>
      </c>
      <c r="AR186" s="144" t="s">
        <v>1278</v>
      </c>
      <c r="AS186" s="144" t="s">
        <v>1278</v>
      </c>
      <c r="AT186" s="111" t="s">
        <v>1280</v>
      </c>
      <c r="AU186" s="112">
        <v>45386</v>
      </c>
      <c r="AV186" s="113" t="s">
        <v>1965</v>
      </c>
      <c r="AW186" s="131">
        <v>45386</v>
      </c>
      <c r="AX186" s="107" t="s">
        <v>1965</v>
      </c>
      <c r="AY186" s="132">
        <v>45386</v>
      </c>
      <c r="AZ186" s="133" t="s">
        <v>1965</v>
      </c>
      <c r="BA186" s="130">
        <v>45387</v>
      </c>
      <c r="BB186" s="124" t="s">
        <v>1370</v>
      </c>
      <c r="BC186" s="109" t="s">
        <v>997</v>
      </c>
      <c r="BD186" s="123">
        <v>45512</v>
      </c>
      <c r="BE186" s="109" t="s">
        <v>1370</v>
      </c>
      <c r="BF186" s="95"/>
    </row>
    <row r="187" spans="1:58" s="109" customFormat="1" x14ac:dyDescent="0.3">
      <c r="A187" s="134" t="s">
        <v>69</v>
      </c>
      <c r="B187" s="126" t="s">
        <v>2018</v>
      </c>
      <c r="C187" s="109" t="s">
        <v>2316</v>
      </c>
      <c r="D187" s="98">
        <v>45365</v>
      </c>
      <c r="E187" s="98">
        <v>45372</v>
      </c>
      <c r="F187" s="97">
        <v>21768</v>
      </c>
      <c r="G187" s="127" t="s">
        <v>1278</v>
      </c>
      <c r="H187" s="127" t="s">
        <v>1278</v>
      </c>
      <c r="I187" s="127" t="s">
        <v>1278</v>
      </c>
      <c r="J187" s="127" t="s">
        <v>1278</v>
      </c>
      <c r="K187" s="127" t="s">
        <v>1278</v>
      </c>
      <c r="L187" s="127" t="s">
        <v>1278</v>
      </c>
      <c r="M187" s="128">
        <v>45386</v>
      </c>
      <c r="N187" s="129" t="s">
        <v>1965</v>
      </c>
      <c r="O187" s="330" t="s">
        <v>1280</v>
      </c>
      <c r="P187" s="331"/>
      <c r="Q187" s="331"/>
      <c r="R187" s="331"/>
      <c r="S187" s="331"/>
      <c r="T187" s="331"/>
      <c r="U187" s="331"/>
      <c r="V187" s="332"/>
      <c r="W187" s="96" t="s">
        <v>1278</v>
      </c>
      <c r="X187" s="96" t="s">
        <v>1278</v>
      </c>
      <c r="Y187" s="96" t="s">
        <v>1278</v>
      </c>
      <c r="Z187" s="98">
        <v>45386</v>
      </c>
      <c r="AA187" s="97" t="s">
        <v>1965</v>
      </c>
      <c r="AB187" s="106" t="s">
        <v>1280</v>
      </c>
      <c r="AC187" s="107" t="s">
        <v>1280</v>
      </c>
      <c r="AD187" s="106" t="s">
        <v>2438</v>
      </c>
      <c r="AE187" s="108" t="s">
        <v>1280</v>
      </c>
      <c r="AF187" s="109" t="s">
        <v>1280</v>
      </c>
      <c r="AG187" s="109" t="s">
        <v>1280</v>
      </c>
      <c r="AH187" s="109" t="s">
        <v>1280</v>
      </c>
      <c r="AI187" s="143" t="s">
        <v>1278</v>
      </c>
      <c r="AJ187" s="143" t="s">
        <v>1278</v>
      </c>
      <c r="AK187" s="143" t="s">
        <v>1278</v>
      </c>
      <c r="AL187" s="143" t="s">
        <v>1278</v>
      </c>
      <c r="AM187" s="143" t="s">
        <v>1278</v>
      </c>
      <c r="AN187" s="110" t="s">
        <v>1965</v>
      </c>
      <c r="AO187" s="144" t="s">
        <v>1278</v>
      </c>
      <c r="AP187" s="144" t="s">
        <v>1278</v>
      </c>
      <c r="AQ187" s="144" t="s">
        <v>1278</v>
      </c>
      <c r="AR187" s="144" t="s">
        <v>1278</v>
      </c>
      <c r="AS187" s="144" t="s">
        <v>1278</v>
      </c>
      <c r="AT187" s="111" t="s">
        <v>1280</v>
      </c>
      <c r="AU187" s="112">
        <v>45386</v>
      </c>
      <c r="AV187" s="113" t="s">
        <v>1965</v>
      </c>
      <c r="AW187" s="131">
        <v>45386</v>
      </c>
      <c r="AX187" s="107" t="s">
        <v>1965</v>
      </c>
      <c r="AY187" s="132">
        <v>45386</v>
      </c>
      <c r="AZ187" s="133" t="s">
        <v>1965</v>
      </c>
      <c r="BA187" s="130">
        <v>45387</v>
      </c>
      <c r="BB187" s="124" t="s">
        <v>1370</v>
      </c>
      <c r="BC187" s="109" t="s">
        <v>998</v>
      </c>
      <c r="BD187" s="123">
        <v>45512</v>
      </c>
      <c r="BE187" s="109" t="s">
        <v>1370</v>
      </c>
      <c r="BF187" s="95"/>
    </row>
    <row r="188" spans="1:58" s="109" customFormat="1" x14ac:dyDescent="0.3">
      <c r="A188" s="134" t="s">
        <v>169</v>
      </c>
      <c r="B188" s="126" t="s">
        <v>2191</v>
      </c>
      <c r="C188" s="109" t="s">
        <v>2316</v>
      </c>
      <c r="D188" s="98">
        <v>45364</v>
      </c>
      <c r="E188" s="98">
        <v>45372</v>
      </c>
      <c r="F188" s="97">
        <v>21768</v>
      </c>
      <c r="G188" s="127" t="s">
        <v>1278</v>
      </c>
      <c r="H188" s="127" t="s">
        <v>1278</v>
      </c>
      <c r="I188" s="127" t="s">
        <v>1278</v>
      </c>
      <c r="J188" s="127" t="s">
        <v>1278</v>
      </c>
      <c r="K188" s="127" t="s">
        <v>1278</v>
      </c>
      <c r="L188" s="127" t="s">
        <v>1278</v>
      </c>
      <c r="M188" s="128">
        <v>45386</v>
      </c>
      <c r="N188" s="129" t="s">
        <v>1965</v>
      </c>
      <c r="O188" s="330" t="s">
        <v>1280</v>
      </c>
      <c r="P188" s="331"/>
      <c r="Q188" s="331"/>
      <c r="R188" s="331"/>
      <c r="S188" s="331"/>
      <c r="T188" s="331"/>
      <c r="U188" s="331"/>
      <c r="V188" s="332"/>
      <c r="W188" s="96" t="s">
        <v>1278</v>
      </c>
      <c r="X188" s="96" t="s">
        <v>1278</v>
      </c>
      <c r="Y188" s="96" t="s">
        <v>1278</v>
      </c>
      <c r="Z188" s="98">
        <v>45386</v>
      </c>
      <c r="AA188" s="97" t="s">
        <v>1965</v>
      </c>
      <c r="AB188" s="106" t="s">
        <v>1280</v>
      </c>
      <c r="AC188" s="107" t="s">
        <v>1280</v>
      </c>
      <c r="AD188" s="106" t="s">
        <v>2439</v>
      </c>
      <c r="AE188" s="108" t="s">
        <v>1280</v>
      </c>
      <c r="AF188" s="109" t="s">
        <v>1280</v>
      </c>
      <c r="AG188" s="109" t="s">
        <v>1280</v>
      </c>
      <c r="AH188" s="109" t="s">
        <v>1280</v>
      </c>
      <c r="AI188" s="143" t="s">
        <v>1278</v>
      </c>
      <c r="AJ188" s="143" t="s">
        <v>1278</v>
      </c>
      <c r="AK188" s="143" t="s">
        <v>1278</v>
      </c>
      <c r="AL188" s="143" t="s">
        <v>1278</v>
      </c>
      <c r="AM188" s="143" t="s">
        <v>1278</v>
      </c>
      <c r="AN188" s="110" t="s">
        <v>1965</v>
      </c>
      <c r="AO188" s="144" t="s">
        <v>1278</v>
      </c>
      <c r="AP188" s="144" t="s">
        <v>1278</v>
      </c>
      <c r="AQ188" s="144" t="s">
        <v>1278</v>
      </c>
      <c r="AR188" s="144" t="s">
        <v>1278</v>
      </c>
      <c r="AS188" s="144" t="s">
        <v>1278</v>
      </c>
      <c r="AT188" s="111" t="s">
        <v>1280</v>
      </c>
      <c r="AU188" s="112">
        <v>45386</v>
      </c>
      <c r="AV188" s="113" t="s">
        <v>1965</v>
      </c>
      <c r="AW188" s="131">
        <v>45386</v>
      </c>
      <c r="AX188" s="107" t="s">
        <v>1965</v>
      </c>
      <c r="AY188" s="132">
        <v>45386</v>
      </c>
      <c r="AZ188" s="133" t="s">
        <v>1965</v>
      </c>
      <c r="BA188" s="130">
        <v>45387</v>
      </c>
      <c r="BB188" s="124" t="s">
        <v>1370</v>
      </c>
      <c r="BC188" s="109" t="s">
        <v>999</v>
      </c>
      <c r="BD188" s="123">
        <v>45512</v>
      </c>
      <c r="BE188" s="109" t="s">
        <v>1370</v>
      </c>
      <c r="BF188" s="95"/>
    </row>
    <row r="189" spans="1:58" s="109" customFormat="1" x14ac:dyDescent="0.3">
      <c r="A189" s="134" t="s">
        <v>172</v>
      </c>
      <c r="B189" s="126" t="s">
        <v>2071</v>
      </c>
      <c r="C189" s="109" t="s">
        <v>2316</v>
      </c>
      <c r="D189" s="98">
        <v>45364</v>
      </c>
      <c r="E189" s="98">
        <v>45372</v>
      </c>
      <c r="F189" s="97">
        <v>21768</v>
      </c>
      <c r="G189" s="127" t="s">
        <v>1278</v>
      </c>
      <c r="H189" s="127" t="s">
        <v>1278</v>
      </c>
      <c r="I189" s="127" t="s">
        <v>1278</v>
      </c>
      <c r="J189" s="127" t="s">
        <v>1278</v>
      </c>
      <c r="K189" s="127" t="s">
        <v>1278</v>
      </c>
      <c r="L189" s="127" t="s">
        <v>1278</v>
      </c>
      <c r="M189" s="128">
        <v>45386</v>
      </c>
      <c r="N189" s="129" t="s">
        <v>1965</v>
      </c>
      <c r="O189" s="330" t="s">
        <v>1280</v>
      </c>
      <c r="P189" s="331"/>
      <c r="Q189" s="331"/>
      <c r="R189" s="331"/>
      <c r="S189" s="331"/>
      <c r="T189" s="331"/>
      <c r="U189" s="331"/>
      <c r="V189" s="332"/>
      <c r="W189" s="96" t="s">
        <v>1278</v>
      </c>
      <c r="X189" s="96" t="s">
        <v>1278</v>
      </c>
      <c r="Y189" s="96" t="s">
        <v>1278</v>
      </c>
      <c r="Z189" s="98">
        <v>45386</v>
      </c>
      <c r="AA189" s="97" t="s">
        <v>1965</v>
      </c>
      <c r="AB189" s="106" t="s">
        <v>1280</v>
      </c>
      <c r="AC189" s="107" t="s">
        <v>1280</v>
      </c>
      <c r="AD189" s="106" t="s">
        <v>2440</v>
      </c>
      <c r="AE189" s="108" t="s">
        <v>1280</v>
      </c>
      <c r="AF189" s="109" t="s">
        <v>1280</v>
      </c>
      <c r="AG189" s="109" t="s">
        <v>1280</v>
      </c>
      <c r="AH189" s="109" t="s">
        <v>1280</v>
      </c>
      <c r="AI189" s="143" t="s">
        <v>1278</v>
      </c>
      <c r="AJ189" s="143" t="s">
        <v>1278</v>
      </c>
      <c r="AK189" s="143" t="s">
        <v>1278</v>
      </c>
      <c r="AL189" s="143" t="s">
        <v>1278</v>
      </c>
      <c r="AM189" s="143" t="s">
        <v>1278</v>
      </c>
      <c r="AN189" s="110" t="s">
        <v>1965</v>
      </c>
      <c r="AO189" s="144" t="s">
        <v>1278</v>
      </c>
      <c r="AP189" s="144" t="s">
        <v>1278</v>
      </c>
      <c r="AQ189" s="144" t="s">
        <v>1278</v>
      </c>
      <c r="AR189" s="144" t="s">
        <v>1278</v>
      </c>
      <c r="AS189" s="144" t="s">
        <v>1278</v>
      </c>
      <c r="AT189" s="111" t="s">
        <v>1280</v>
      </c>
      <c r="AU189" s="112">
        <v>45386</v>
      </c>
      <c r="AV189" s="113" t="s">
        <v>1965</v>
      </c>
      <c r="AW189" s="131">
        <v>45386</v>
      </c>
      <c r="AX189" s="107" t="s">
        <v>1965</v>
      </c>
      <c r="AY189" s="132">
        <v>45386</v>
      </c>
      <c r="AZ189" s="133" t="s">
        <v>1965</v>
      </c>
      <c r="BA189" s="130">
        <v>45387</v>
      </c>
      <c r="BB189" s="124" t="s">
        <v>1370</v>
      </c>
      <c r="BC189" s="109" t="s">
        <v>1000</v>
      </c>
      <c r="BD189" s="123">
        <v>45512</v>
      </c>
      <c r="BE189" s="109" t="s">
        <v>1370</v>
      </c>
      <c r="BF189" s="95"/>
    </row>
    <row r="190" spans="1:58" s="109" customFormat="1" x14ac:dyDescent="0.3">
      <c r="A190" s="134" t="s">
        <v>174</v>
      </c>
      <c r="B190" s="126" t="s">
        <v>2074</v>
      </c>
      <c r="C190" s="109" t="s">
        <v>2316</v>
      </c>
      <c r="D190" s="98">
        <v>45364</v>
      </c>
      <c r="E190" s="98">
        <v>45372</v>
      </c>
      <c r="F190" s="97">
        <v>21768</v>
      </c>
      <c r="G190" s="127" t="s">
        <v>1278</v>
      </c>
      <c r="H190" s="127" t="s">
        <v>1278</v>
      </c>
      <c r="I190" s="127" t="s">
        <v>1278</v>
      </c>
      <c r="J190" s="127" t="s">
        <v>1278</v>
      </c>
      <c r="K190" s="127" t="s">
        <v>1278</v>
      </c>
      <c r="L190" s="127" t="s">
        <v>1278</v>
      </c>
      <c r="M190" s="128">
        <v>45386</v>
      </c>
      <c r="N190" s="129" t="s">
        <v>1965</v>
      </c>
      <c r="O190" s="330" t="s">
        <v>1280</v>
      </c>
      <c r="P190" s="331"/>
      <c r="Q190" s="331"/>
      <c r="R190" s="331"/>
      <c r="S190" s="331"/>
      <c r="T190" s="331"/>
      <c r="U190" s="331"/>
      <c r="V190" s="332"/>
      <c r="W190" s="96" t="s">
        <v>1278</v>
      </c>
      <c r="X190" s="96" t="s">
        <v>1278</v>
      </c>
      <c r="Y190" s="96" t="s">
        <v>1278</v>
      </c>
      <c r="Z190" s="98">
        <v>45386</v>
      </c>
      <c r="AA190" s="97" t="s">
        <v>1965</v>
      </c>
      <c r="AB190" s="106" t="s">
        <v>1280</v>
      </c>
      <c r="AC190" s="107" t="s">
        <v>1280</v>
      </c>
      <c r="AD190" s="106" t="s">
        <v>2441</v>
      </c>
      <c r="AE190" s="108" t="s">
        <v>1280</v>
      </c>
      <c r="AF190" s="109" t="s">
        <v>1280</v>
      </c>
      <c r="AG190" s="109" t="s">
        <v>1280</v>
      </c>
      <c r="AH190" s="109" t="s">
        <v>1280</v>
      </c>
      <c r="AI190" s="143" t="s">
        <v>1278</v>
      </c>
      <c r="AJ190" s="143" t="s">
        <v>1278</v>
      </c>
      <c r="AK190" s="143" t="s">
        <v>1278</v>
      </c>
      <c r="AL190" s="143" t="s">
        <v>1278</v>
      </c>
      <c r="AM190" s="143" t="s">
        <v>1278</v>
      </c>
      <c r="AN190" s="110" t="s">
        <v>1965</v>
      </c>
      <c r="AO190" s="144" t="s">
        <v>1278</v>
      </c>
      <c r="AP190" s="144" t="s">
        <v>1278</v>
      </c>
      <c r="AQ190" s="144" t="s">
        <v>1278</v>
      </c>
      <c r="AR190" s="144" t="s">
        <v>1278</v>
      </c>
      <c r="AS190" s="144" t="s">
        <v>1278</v>
      </c>
      <c r="AT190" s="111" t="s">
        <v>1280</v>
      </c>
      <c r="AU190" s="112">
        <v>45386</v>
      </c>
      <c r="AV190" s="113" t="s">
        <v>1965</v>
      </c>
      <c r="AW190" s="131">
        <v>45386</v>
      </c>
      <c r="AX190" s="107" t="s">
        <v>1965</v>
      </c>
      <c r="AY190" s="132">
        <v>45386</v>
      </c>
      <c r="AZ190" s="133" t="s">
        <v>1965</v>
      </c>
      <c r="BA190" s="130">
        <v>45387</v>
      </c>
      <c r="BB190" s="124" t="s">
        <v>1370</v>
      </c>
      <c r="BC190" s="109" t="s">
        <v>1001</v>
      </c>
      <c r="BD190" s="123">
        <v>45512</v>
      </c>
      <c r="BE190" s="109" t="s">
        <v>1370</v>
      </c>
      <c r="BF190" s="95"/>
    </row>
    <row r="191" spans="1:58" s="109" customFormat="1" x14ac:dyDescent="0.3">
      <c r="A191" s="134" t="s">
        <v>176</v>
      </c>
      <c r="B191" s="126" t="s">
        <v>2077</v>
      </c>
      <c r="C191" s="109" t="s">
        <v>2316</v>
      </c>
      <c r="D191" s="98">
        <v>45364</v>
      </c>
      <c r="E191" s="98">
        <v>45372</v>
      </c>
      <c r="F191" s="97">
        <v>21768</v>
      </c>
      <c r="G191" s="127" t="s">
        <v>1278</v>
      </c>
      <c r="H191" s="127" t="s">
        <v>1278</v>
      </c>
      <c r="I191" s="127" t="s">
        <v>1278</v>
      </c>
      <c r="J191" s="127" t="s">
        <v>1278</v>
      </c>
      <c r="K191" s="127" t="s">
        <v>1278</v>
      </c>
      <c r="L191" s="127" t="s">
        <v>1278</v>
      </c>
      <c r="M191" s="128">
        <v>45386</v>
      </c>
      <c r="N191" s="129" t="s">
        <v>1965</v>
      </c>
      <c r="O191" s="330" t="s">
        <v>1280</v>
      </c>
      <c r="P191" s="331"/>
      <c r="Q191" s="331"/>
      <c r="R191" s="331"/>
      <c r="S191" s="331"/>
      <c r="T191" s="331"/>
      <c r="U191" s="331"/>
      <c r="V191" s="332"/>
      <c r="W191" s="96" t="s">
        <v>1278</v>
      </c>
      <c r="X191" s="96" t="s">
        <v>1278</v>
      </c>
      <c r="Y191" s="96" t="s">
        <v>1278</v>
      </c>
      <c r="Z191" s="98">
        <v>45386</v>
      </c>
      <c r="AA191" s="97" t="s">
        <v>1965</v>
      </c>
      <c r="AB191" s="106" t="s">
        <v>1280</v>
      </c>
      <c r="AC191" s="107" t="s">
        <v>1280</v>
      </c>
      <c r="AD191" s="106" t="s">
        <v>2442</v>
      </c>
      <c r="AE191" s="108" t="s">
        <v>1280</v>
      </c>
      <c r="AF191" s="109" t="s">
        <v>1280</v>
      </c>
      <c r="AG191" s="109" t="s">
        <v>1280</v>
      </c>
      <c r="AH191" s="109" t="s">
        <v>1280</v>
      </c>
      <c r="AI191" s="143" t="s">
        <v>1278</v>
      </c>
      <c r="AJ191" s="143" t="s">
        <v>1278</v>
      </c>
      <c r="AK191" s="143" t="s">
        <v>1278</v>
      </c>
      <c r="AL191" s="143" t="s">
        <v>1278</v>
      </c>
      <c r="AM191" s="143" t="s">
        <v>1278</v>
      </c>
      <c r="AN191" s="110" t="s">
        <v>1965</v>
      </c>
      <c r="AO191" s="144" t="s">
        <v>1278</v>
      </c>
      <c r="AP191" s="144" t="s">
        <v>1278</v>
      </c>
      <c r="AQ191" s="144" t="s">
        <v>1278</v>
      </c>
      <c r="AR191" s="144" t="s">
        <v>1278</v>
      </c>
      <c r="AS191" s="144" t="s">
        <v>1278</v>
      </c>
      <c r="AT191" s="111" t="s">
        <v>1280</v>
      </c>
      <c r="AU191" s="112">
        <v>45386</v>
      </c>
      <c r="AV191" s="113" t="s">
        <v>1965</v>
      </c>
      <c r="AW191" s="131">
        <v>45386</v>
      </c>
      <c r="AX191" s="107" t="s">
        <v>1965</v>
      </c>
      <c r="AY191" s="132">
        <v>45386</v>
      </c>
      <c r="AZ191" s="133" t="s">
        <v>1965</v>
      </c>
      <c r="BA191" s="130">
        <v>45387</v>
      </c>
      <c r="BB191" s="124" t="s">
        <v>1370</v>
      </c>
      <c r="BC191" s="109" t="s">
        <v>1002</v>
      </c>
      <c r="BD191" s="123">
        <v>45512</v>
      </c>
      <c r="BE191" s="109" t="s">
        <v>1370</v>
      </c>
      <c r="BF191" s="95"/>
    </row>
    <row r="192" spans="1:58" s="109" customFormat="1" x14ac:dyDescent="0.3">
      <c r="A192" s="134" t="s">
        <v>162</v>
      </c>
      <c r="B192" s="126" t="s">
        <v>2057</v>
      </c>
      <c r="C192" s="109" t="s">
        <v>2316</v>
      </c>
      <c r="D192" s="98">
        <v>45393</v>
      </c>
      <c r="E192" s="98">
        <v>45400</v>
      </c>
      <c r="F192" s="97">
        <v>21879</v>
      </c>
      <c r="G192" s="127" t="s">
        <v>1278</v>
      </c>
      <c r="H192" s="127" t="s">
        <v>1278</v>
      </c>
      <c r="I192" s="127" t="s">
        <v>1278</v>
      </c>
      <c r="J192" s="127" t="s">
        <v>1278</v>
      </c>
      <c r="K192" s="127" t="s">
        <v>1278</v>
      </c>
      <c r="L192" s="127" t="s">
        <v>1278</v>
      </c>
      <c r="M192" s="128">
        <v>45408</v>
      </c>
      <c r="N192" s="129" t="s">
        <v>1284</v>
      </c>
      <c r="O192" s="330" t="s">
        <v>1280</v>
      </c>
      <c r="P192" s="331"/>
      <c r="Q192" s="331"/>
      <c r="R192" s="331"/>
      <c r="S192" s="331"/>
      <c r="T192" s="331"/>
      <c r="U192" s="331"/>
      <c r="V192" s="332"/>
      <c r="W192" s="96" t="s">
        <v>1278</v>
      </c>
      <c r="X192" s="96" t="s">
        <v>1278</v>
      </c>
      <c r="Y192" s="96" t="s">
        <v>1278</v>
      </c>
      <c r="Z192" s="98">
        <v>45408</v>
      </c>
      <c r="AA192" s="97" t="s">
        <v>1284</v>
      </c>
      <c r="AB192" s="106" t="s">
        <v>1280</v>
      </c>
      <c r="AC192" s="107" t="s">
        <v>1280</v>
      </c>
      <c r="AD192" s="106" t="s">
        <v>2443</v>
      </c>
      <c r="AE192" s="108" t="s">
        <v>1280</v>
      </c>
      <c r="AF192" s="109" t="s">
        <v>1280</v>
      </c>
      <c r="AG192" s="109" t="s">
        <v>1280</v>
      </c>
      <c r="AH192" s="109" t="s">
        <v>1280</v>
      </c>
      <c r="AI192" s="143" t="s">
        <v>1278</v>
      </c>
      <c r="AJ192" s="143" t="s">
        <v>1278</v>
      </c>
      <c r="AK192" s="143" t="s">
        <v>1278</v>
      </c>
      <c r="AL192" s="143" t="s">
        <v>1278</v>
      </c>
      <c r="AM192" s="143" t="s">
        <v>1278</v>
      </c>
      <c r="AN192" s="110" t="s">
        <v>1284</v>
      </c>
      <c r="AO192" s="144" t="s">
        <v>1278</v>
      </c>
      <c r="AP192" s="144" t="s">
        <v>1278</v>
      </c>
      <c r="AQ192" s="144" t="s">
        <v>1278</v>
      </c>
      <c r="AR192" s="144" t="s">
        <v>1278</v>
      </c>
      <c r="AS192" s="144" t="s">
        <v>1278</v>
      </c>
      <c r="AT192" s="111" t="s">
        <v>1280</v>
      </c>
      <c r="AU192" s="112">
        <v>45408</v>
      </c>
      <c r="AV192" s="113" t="s">
        <v>1284</v>
      </c>
      <c r="AW192" s="131">
        <v>45408</v>
      </c>
      <c r="AX192" s="107" t="s">
        <v>1284</v>
      </c>
      <c r="AY192" s="132">
        <v>45408</v>
      </c>
      <c r="AZ192" s="133" t="s">
        <v>1284</v>
      </c>
      <c r="BA192" s="130" t="s">
        <v>2444</v>
      </c>
      <c r="BB192" s="124" t="s">
        <v>1370</v>
      </c>
      <c r="BC192" s="109" t="s">
        <v>1003</v>
      </c>
      <c r="BD192" s="123">
        <v>45512</v>
      </c>
      <c r="BE192" s="109" t="s">
        <v>1370</v>
      </c>
      <c r="BF192" s="122"/>
    </row>
    <row r="193" spans="1:57" x14ac:dyDescent="0.3">
      <c r="A193" s="134" t="s">
        <v>31</v>
      </c>
      <c r="B193" s="126" t="s">
        <v>2005</v>
      </c>
      <c r="C193" s="109" t="s">
        <v>2316</v>
      </c>
      <c r="D193" s="98">
        <v>45393</v>
      </c>
      <c r="E193" s="98">
        <v>45400</v>
      </c>
      <c r="F193" s="97">
        <v>21879</v>
      </c>
      <c r="G193" s="127" t="s">
        <v>1278</v>
      </c>
      <c r="H193" s="127" t="s">
        <v>1278</v>
      </c>
      <c r="I193" s="127" t="s">
        <v>1278</v>
      </c>
      <c r="J193" s="127" t="s">
        <v>1278</v>
      </c>
      <c r="K193" s="127" t="s">
        <v>1278</v>
      </c>
      <c r="L193" s="127" t="s">
        <v>1278</v>
      </c>
      <c r="M193" s="128">
        <v>45408</v>
      </c>
      <c r="N193" s="129" t="s">
        <v>1284</v>
      </c>
      <c r="O193" s="330" t="s">
        <v>1280</v>
      </c>
      <c r="P193" s="331"/>
      <c r="Q193" s="331"/>
      <c r="R193" s="331"/>
      <c r="S193" s="331"/>
      <c r="T193" s="331"/>
      <c r="U193" s="331"/>
      <c r="V193" s="332"/>
      <c r="W193" s="96" t="s">
        <v>1278</v>
      </c>
      <c r="X193" s="96" t="s">
        <v>1278</v>
      </c>
      <c r="Y193" s="96" t="s">
        <v>1278</v>
      </c>
      <c r="Z193" s="98">
        <v>45408</v>
      </c>
      <c r="AA193" s="97" t="s">
        <v>1284</v>
      </c>
      <c r="AB193" s="106" t="s">
        <v>1280</v>
      </c>
      <c r="AC193" s="107" t="s">
        <v>1280</v>
      </c>
      <c r="AD193" s="106" t="s">
        <v>2445</v>
      </c>
      <c r="AE193" s="108" t="s">
        <v>1280</v>
      </c>
      <c r="AF193" s="109" t="s">
        <v>1280</v>
      </c>
      <c r="AG193" s="109" t="s">
        <v>1280</v>
      </c>
      <c r="AH193" s="109" t="s">
        <v>1280</v>
      </c>
      <c r="AI193" s="143" t="s">
        <v>1278</v>
      </c>
      <c r="AJ193" s="143" t="s">
        <v>1278</v>
      </c>
      <c r="AK193" s="143" t="s">
        <v>1278</v>
      </c>
      <c r="AL193" s="143" t="s">
        <v>1278</v>
      </c>
      <c r="AM193" s="143" t="s">
        <v>1278</v>
      </c>
      <c r="AN193" s="110" t="s">
        <v>1284</v>
      </c>
      <c r="AO193" s="144" t="s">
        <v>1278</v>
      </c>
      <c r="AP193" s="144" t="s">
        <v>1278</v>
      </c>
      <c r="AQ193" s="144" t="s">
        <v>1278</v>
      </c>
      <c r="AR193" s="144" t="s">
        <v>1278</v>
      </c>
      <c r="AS193" s="144" t="s">
        <v>1278</v>
      </c>
      <c r="AT193" s="111" t="s">
        <v>1280</v>
      </c>
      <c r="AU193" s="112">
        <v>45408</v>
      </c>
      <c r="AV193" s="113" t="s">
        <v>1284</v>
      </c>
      <c r="AW193" s="131">
        <v>45408</v>
      </c>
      <c r="AX193" s="107" t="s">
        <v>1284</v>
      </c>
      <c r="AY193" s="132">
        <v>45408</v>
      </c>
      <c r="AZ193" s="133" t="s">
        <v>1284</v>
      </c>
      <c r="BA193" s="130" t="s">
        <v>2444</v>
      </c>
      <c r="BB193" s="124" t="s">
        <v>1370</v>
      </c>
      <c r="BC193" s="109" t="s">
        <v>1004</v>
      </c>
      <c r="BD193" s="123">
        <v>45512</v>
      </c>
      <c r="BE193" s="109" t="s">
        <v>1370</v>
      </c>
    </row>
    <row r="194" spans="1:57" x14ac:dyDescent="0.3">
      <c r="A194" s="134" t="s">
        <v>165</v>
      </c>
      <c r="B194" s="126" t="s">
        <v>2062</v>
      </c>
      <c r="C194" s="109" t="s">
        <v>2316</v>
      </c>
      <c r="D194" s="98">
        <v>45393</v>
      </c>
      <c r="E194" s="98">
        <v>45400</v>
      </c>
      <c r="F194" s="97">
        <v>21879</v>
      </c>
      <c r="G194" s="127" t="s">
        <v>1278</v>
      </c>
      <c r="H194" s="127" t="s">
        <v>1278</v>
      </c>
      <c r="I194" s="127" t="s">
        <v>1278</v>
      </c>
      <c r="J194" s="127" t="s">
        <v>1278</v>
      </c>
      <c r="K194" s="127" t="s">
        <v>1278</v>
      </c>
      <c r="L194" s="127" t="s">
        <v>1278</v>
      </c>
      <c r="M194" s="128">
        <v>45408</v>
      </c>
      <c r="N194" s="129" t="s">
        <v>1284</v>
      </c>
      <c r="O194" s="330" t="s">
        <v>1280</v>
      </c>
      <c r="P194" s="331"/>
      <c r="Q194" s="331"/>
      <c r="R194" s="331"/>
      <c r="S194" s="331"/>
      <c r="T194" s="331"/>
      <c r="U194" s="331"/>
      <c r="V194" s="332"/>
      <c r="W194" s="96" t="s">
        <v>1278</v>
      </c>
      <c r="X194" s="96" t="s">
        <v>1278</v>
      </c>
      <c r="Y194" s="96" t="s">
        <v>1278</v>
      </c>
      <c r="Z194" s="98">
        <v>45408</v>
      </c>
      <c r="AA194" s="97" t="s">
        <v>1284</v>
      </c>
      <c r="AB194" s="106" t="s">
        <v>1280</v>
      </c>
      <c r="AC194" s="107" t="s">
        <v>1280</v>
      </c>
      <c r="AD194" s="106" t="s">
        <v>2446</v>
      </c>
      <c r="AE194" s="108" t="s">
        <v>1280</v>
      </c>
      <c r="AF194" s="109" t="s">
        <v>1280</v>
      </c>
      <c r="AG194" s="109" t="s">
        <v>1280</v>
      </c>
      <c r="AH194" s="109" t="s">
        <v>1280</v>
      </c>
      <c r="AI194" s="143" t="s">
        <v>1278</v>
      </c>
      <c r="AJ194" s="143" t="s">
        <v>1278</v>
      </c>
      <c r="AK194" s="143" t="s">
        <v>1278</v>
      </c>
      <c r="AL194" s="143" t="s">
        <v>1278</v>
      </c>
      <c r="AM194" s="143" t="s">
        <v>1278</v>
      </c>
      <c r="AN194" s="110" t="s">
        <v>1284</v>
      </c>
      <c r="AO194" s="144" t="s">
        <v>1278</v>
      </c>
      <c r="AP194" s="144" t="s">
        <v>1278</v>
      </c>
      <c r="AQ194" s="144" t="s">
        <v>1278</v>
      </c>
      <c r="AR194" s="144" t="s">
        <v>1278</v>
      </c>
      <c r="AS194" s="144" t="s">
        <v>1278</v>
      </c>
      <c r="AT194" s="111" t="s">
        <v>1280</v>
      </c>
      <c r="AU194" s="112">
        <v>45408</v>
      </c>
      <c r="AV194" s="113" t="s">
        <v>1284</v>
      </c>
      <c r="AW194" s="131">
        <v>45408</v>
      </c>
      <c r="AX194" s="107" t="s">
        <v>1284</v>
      </c>
      <c r="AY194" s="132">
        <v>45408</v>
      </c>
      <c r="AZ194" s="133" t="s">
        <v>1284</v>
      </c>
      <c r="BA194" s="130" t="s">
        <v>2444</v>
      </c>
      <c r="BB194" s="124" t="s">
        <v>1370</v>
      </c>
      <c r="BC194" s="109" t="s">
        <v>1005</v>
      </c>
      <c r="BD194" s="123">
        <v>45512</v>
      </c>
      <c r="BE194" s="109" t="s">
        <v>1370</v>
      </c>
    </row>
    <row r="195" spans="1:57" x14ac:dyDescent="0.3">
      <c r="A195" s="134" t="s">
        <v>167</v>
      </c>
      <c r="B195" s="126" t="s">
        <v>2065</v>
      </c>
      <c r="C195" s="109" t="s">
        <v>2316</v>
      </c>
      <c r="D195" s="98">
        <v>45393</v>
      </c>
      <c r="E195" s="98">
        <v>45400</v>
      </c>
      <c r="F195" s="97">
        <v>21879</v>
      </c>
      <c r="G195" s="127" t="s">
        <v>1278</v>
      </c>
      <c r="H195" s="127" t="s">
        <v>1278</v>
      </c>
      <c r="I195" s="127" t="s">
        <v>1278</v>
      </c>
      <c r="J195" s="127" t="s">
        <v>1278</v>
      </c>
      <c r="K195" s="127" t="s">
        <v>1278</v>
      </c>
      <c r="L195" s="127" t="s">
        <v>1278</v>
      </c>
      <c r="M195" s="128">
        <v>45408</v>
      </c>
      <c r="N195" s="129" t="s">
        <v>1284</v>
      </c>
      <c r="O195" s="330" t="s">
        <v>1280</v>
      </c>
      <c r="P195" s="331"/>
      <c r="Q195" s="331"/>
      <c r="R195" s="331"/>
      <c r="S195" s="331"/>
      <c r="T195" s="331"/>
      <c r="U195" s="331"/>
      <c r="V195" s="332"/>
      <c r="W195" s="96" t="s">
        <v>1278</v>
      </c>
      <c r="X195" s="96" t="s">
        <v>1278</v>
      </c>
      <c r="Y195" s="96" t="s">
        <v>1278</v>
      </c>
      <c r="Z195" s="98">
        <v>45408</v>
      </c>
      <c r="AA195" s="97" t="s">
        <v>1284</v>
      </c>
      <c r="AB195" s="106" t="s">
        <v>1280</v>
      </c>
      <c r="AC195" s="107" t="s">
        <v>1280</v>
      </c>
      <c r="AD195" s="106" t="s">
        <v>2447</v>
      </c>
      <c r="AE195" s="108" t="s">
        <v>1280</v>
      </c>
      <c r="AF195" s="109" t="s">
        <v>1280</v>
      </c>
      <c r="AG195" s="109" t="s">
        <v>1280</v>
      </c>
      <c r="AH195" s="109" t="s">
        <v>1280</v>
      </c>
      <c r="AI195" s="143" t="s">
        <v>1278</v>
      </c>
      <c r="AJ195" s="143" t="s">
        <v>1278</v>
      </c>
      <c r="AK195" s="143" t="s">
        <v>1278</v>
      </c>
      <c r="AL195" s="143" t="s">
        <v>1278</v>
      </c>
      <c r="AM195" s="143" t="s">
        <v>1278</v>
      </c>
      <c r="AN195" s="110" t="s">
        <v>1284</v>
      </c>
      <c r="AO195" s="144" t="s">
        <v>1278</v>
      </c>
      <c r="AP195" s="144" t="s">
        <v>1278</v>
      </c>
      <c r="AQ195" s="144" t="s">
        <v>1278</v>
      </c>
      <c r="AR195" s="144" t="s">
        <v>1278</v>
      </c>
      <c r="AS195" s="144" t="s">
        <v>1278</v>
      </c>
      <c r="AT195" s="111" t="s">
        <v>1280</v>
      </c>
      <c r="AU195" s="112">
        <v>45408</v>
      </c>
      <c r="AV195" s="113" t="s">
        <v>1284</v>
      </c>
      <c r="AW195" s="131">
        <v>45408</v>
      </c>
      <c r="AX195" s="107" t="s">
        <v>1284</v>
      </c>
      <c r="AY195" s="132">
        <v>45408</v>
      </c>
      <c r="AZ195" s="133" t="s">
        <v>1284</v>
      </c>
      <c r="BA195" s="130" t="s">
        <v>2444</v>
      </c>
      <c r="BB195" s="124" t="s">
        <v>1370</v>
      </c>
      <c r="BC195" s="109" t="s">
        <v>1006</v>
      </c>
      <c r="BD195" s="123">
        <v>45512</v>
      </c>
      <c r="BE195" s="109" t="s">
        <v>1370</v>
      </c>
    </row>
    <row r="196" spans="1:57" x14ac:dyDescent="0.3">
      <c r="A196" s="134" t="s">
        <v>27</v>
      </c>
      <c r="B196" s="126" t="s">
        <v>2024</v>
      </c>
      <c r="C196" s="109" t="s">
        <v>2448</v>
      </c>
      <c r="D196" s="98">
        <v>45467</v>
      </c>
      <c r="E196" s="98">
        <v>45482</v>
      </c>
      <c r="F196" s="97">
        <v>21881</v>
      </c>
      <c r="G196" s="127" t="s">
        <v>1278</v>
      </c>
      <c r="H196" s="127" t="s">
        <v>1278</v>
      </c>
      <c r="I196" s="127" t="s">
        <v>1278</v>
      </c>
      <c r="J196" s="127" t="s">
        <v>1278</v>
      </c>
      <c r="K196" s="127" t="s">
        <v>1278</v>
      </c>
      <c r="L196" s="127" t="s">
        <v>1278</v>
      </c>
      <c r="M196" s="128">
        <v>45484</v>
      </c>
      <c r="N196" s="129" t="s">
        <v>1965</v>
      </c>
      <c r="O196" s="125" t="s">
        <v>1278</v>
      </c>
      <c r="P196" s="125" t="s">
        <v>1278</v>
      </c>
      <c r="Q196" s="125" t="s">
        <v>1278</v>
      </c>
      <c r="R196" s="125" t="s">
        <v>1278</v>
      </c>
      <c r="S196" s="125" t="s">
        <v>1278</v>
      </c>
      <c r="T196" s="124" t="s">
        <v>2376</v>
      </c>
      <c r="U196" s="130">
        <v>45485</v>
      </c>
      <c r="V196" s="121" t="s">
        <v>1965</v>
      </c>
      <c r="W196" s="355" t="s">
        <v>1280</v>
      </c>
      <c r="X196" s="356"/>
      <c r="Y196" s="357"/>
      <c r="Z196" s="98">
        <v>45484</v>
      </c>
      <c r="AA196" s="97" t="s">
        <v>1965</v>
      </c>
      <c r="AB196" s="106" t="s">
        <v>2449</v>
      </c>
      <c r="AC196" s="107" t="s">
        <v>2450</v>
      </c>
      <c r="AD196" s="106" t="s">
        <v>2451</v>
      </c>
      <c r="AE196" s="108" t="s">
        <v>1280</v>
      </c>
      <c r="AF196" s="143" t="s">
        <v>1278</v>
      </c>
      <c r="AG196" s="143" t="s">
        <v>1278</v>
      </c>
      <c r="AH196" s="143" t="s">
        <v>1278</v>
      </c>
      <c r="AI196" s="143" t="s">
        <v>1278</v>
      </c>
      <c r="AJ196" s="143" t="s">
        <v>1278</v>
      </c>
      <c r="AK196" s="143" t="s">
        <v>1278</v>
      </c>
      <c r="AL196" s="143" t="s">
        <v>1278</v>
      </c>
      <c r="AM196" s="143" t="s">
        <v>1278</v>
      </c>
      <c r="AN196" s="110" t="s">
        <v>1965</v>
      </c>
      <c r="AO196" s="144" t="s">
        <v>1278</v>
      </c>
      <c r="AP196" s="144" t="s">
        <v>1278</v>
      </c>
      <c r="AQ196" s="144" t="s">
        <v>1278</v>
      </c>
      <c r="AR196" s="144" t="s">
        <v>1278</v>
      </c>
      <c r="AS196" s="144" t="s">
        <v>1278</v>
      </c>
      <c r="AT196" s="111" t="s">
        <v>1280</v>
      </c>
      <c r="AU196" s="112">
        <v>45483</v>
      </c>
      <c r="AV196" s="113" t="s">
        <v>1965</v>
      </c>
      <c r="AW196" s="131">
        <v>45485</v>
      </c>
      <c r="AX196" s="107" t="s">
        <v>1965</v>
      </c>
      <c r="AY196" s="132">
        <v>45485</v>
      </c>
      <c r="AZ196" s="133" t="s">
        <v>1965</v>
      </c>
      <c r="BA196" s="130">
        <v>45489</v>
      </c>
      <c r="BB196" s="124" t="s">
        <v>1370</v>
      </c>
      <c r="BC196" s="109" t="s">
        <v>1007</v>
      </c>
      <c r="BD196" s="123">
        <v>45512</v>
      </c>
      <c r="BE196" s="109" t="s">
        <v>1370</v>
      </c>
    </row>
    <row r="197" spans="1:57" x14ac:dyDescent="0.3">
      <c r="A197" s="134" t="s">
        <v>63</v>
      </c>
      <c r="B197" s="126" t="s">
        <v>2010</v>
      </c>
      <c r="C197" s="109" t="s">
        <v>2448</v>
      </c>
      <c r="D197" s="98">
        <v>45469</v>
      </c>
      <c r="E197" s="98">
        <v>45482</v>
      </c>
      <c r="F197" s="97">
        <v>21881</v>
      </c>
      <c r="G197" s="127" t="s">
        <v>1278</v>
      </c>
      <c r="H197" s="127" t="s">
        <v>1278</v>
      </c>
      <c r="I197" s="127" t="s">
        <v>1278</v>
      </c>
      <c r="J197" s="127" t="s">
        <v>1278</v>
      </c>
      <c r="K197" s="127" t="s">
        <v>1278</v>
      </c>
      <c r="L197" s="127" t="s">
        <v>1278</v>
      </c>
      <c r="M197" s="128">
        <v>45484</v>
      </c>
      <c r="N197" s="129" t="s">
        <v>1965</v>
      </c>
      <c r="O197" s="125" t="s">
        <v>1278</v>
      </c>
      <c r="P197" s="125" t="s">
        <v>1278</v>
      </c>
      <c r="Q197" s="125" t="s">
        <v>1278</v>
      </c>
      <c r="R197" s="125" t="s">
        <v>1278</v>
      </c>
      <c r="S197" s="125" t="s">
        <v>1278</v>
      </c>
      <c r="T197" s="124" t="s">
        <v>2376</v>
      </c>
      <c r="U197" s="130">
        <v>45485</v>
      </c>
      <c r="V197" s="121" t="s">
        <v>1965</v>
      </c>
      <c r="W197" s="355" t="s">
        <v>1280</v>
      </c>
      <c r="X197" s="356"/>
      <c r="Y197" s="357"/>
      <c r="Z197" s="98">
        <v>45484</v>
      </c>
      <c r="AA197" s="97" t="s">
        <v>1965</v>
      </c>
      <c r="AB197" s="106" t="s">
        <v>2452</v>
      </c>
      <c r="AC197" s="107" t="s">
        <v>2453</v>
      </c>
      <c r="AD197" s="106" t="s">
        <v>2454</v>
      </c>
      <c r="AE197" s="108" t="s">
        <v>1280</v>
      </c>
      <c r="AF197" s="143" t="s">
        <v>1278</v>
      </c>
      <c r="AG197" s="143" t="s">
        <v>1278</v>
      </c>
      <c r="AH197" s="143" t="s">
        <v>1278</v>
      </c>
      <c r="AI197" s="143" t="s">
        <v>1278</v>
      </c>
      <c r="AJ197" s="143" t="s">
        <v>1278</v>
      </c>
      <c r="AK197" s="190" t="s">
        <v>1294</v>
      </c>
      <c r="AL197" s="143" t="s">
        <v>1278</v>
      </c>
      <c r="AM197" s="143" t="s">
        <v>1278</v>
      </c>
      <c r="AN197" s="110" t="s">
        <v>1965</v>
      </c>
      <c r="AO197" s="144" t="s">
        <v>1278</v>
      </c>
      <c r="AP197" s="144" t="s">
        <v>1278</v>
      </c>
      <c r="AQ197" s="144" t="s">
        <v>1278</v>
      </c>
      <c r="AR197" s="144" t="s">
        <v>1278</v>
      </c>
      <c r="AS197" s="144" t="s">
        <v>1278</v>
      </c>
      <c r="AT197" s="111" t="s">
        <v>1280</v>
      </c>
      <c r="AU197" s="112">
        <v>45483</v>
      </c>
      <c r="AV197" s="113" t="s">
        <v>1965</v>
      </c>
      <c r="AW197" s="131">
        <v>45485</v>
      </c>
      <c r="AX197" s="107" t="s">
        <v>1965</v>
      </c>
      <c r="AY197" s="132">
        <v>45485</v>
      </c>
      <c r="AZ197" s="133" t="s">
        <v>1965</v>
      </c>
      <c r="BA197" s="130">
        <v>45489</v>
      </c>
      <c r="BB197" s="124" t="s">
        <v>1370</v>
      </c>
      <c r="BC197" s="109" t="s">
        <v>1008</v>
      </c>
      <c r="BD197" s="123">
        <v>45512</v>
      </c>
      <c r="BE197" s="109" t="s">
        <v>1370</v>
      </c>
    </row>
    <row r="198" spans="1:57" x14ac:dyDescent="0.3">
      <c r="A198" s="134" t="s">
        <v>31</v>
      </c>
      <c r="B198" s="126" t="s">
        <v>2005</v>
      </c>
      <c r="C198" s="109" t="s">
        <v>2448</v>
      </c>
      <c r="D198" s="98">
        <v>45497</v>
      </c>
      <c r="E198" s="98">
        <v>45499</v>
      </c>
      <c r="F198" s="97">
        <v>22056</v>
      </c>
      <c r="G198" s="127" t="s">
        <v>1278</v>
      </c>
      <c r="H198" s="127" t="s">
        <v>1278</v>
      </c>
      <c r="I198" s="127" t="s">
        <v>1278</v>
      </c>
      <c r="J198" s="127" t="s">
        <v>1278</v>
      </c>
      <c r="K198" s="127" t="s">
        <v>1278</v>
      </c>
      <c r="L198" s="127" t="s">
        <v>1278</v>
      </c>
      <c r="M198" s="128">
        <v>45499</v>
      </c>
      <c r="N198" s="129" t="s">
        <v>1965</v>
      </c>
      <c r="O198" s="125" t="s">
        <v>1278</v>
      </c>
      <c r="P198" s="125" t="s">
        <v>1278</v>
      </c>
      <c r="Q198" s="125" t="s">
        <v>1278</v>
      </c>
      <c r="R198" s="125" t="s">
        <v>1278</v>
      </c>
      <c r="S198" s="125" t="s">
        <v>1278</v>
      </c>
      <c r="T198" s="124" t="s">
        <v>2376</v>
      </c>
      <c r="U198" s="130">
        <v>45506</v>
      </c>
      <c r="V198" s="121" t="s">
        <v>1965</v>
      </c>
      <c r="W198" s="355" t="s">
        <v>1280</v>
      </c>
      <c r="X198" s="356"/>
      <c r="Y198" s="357"/>
      <c r="Z198" s="98">
        <v>45499</v>
      </c>
      <c r="AA198" s="97" t="s">
        <v>1965</v>
      </c>
      <c r="AB198" s="106" t="s">
        <v>2455</v>
      </c>
      <c r="AC198" s="107" t="s">
        <v>2456</v>
      </c>
      <c r="AD198" s="106" t="s">
        <v>2457</v>
      </c>
      <c r="AE198" s="108" t="s">
        <v>1280</v>
      </c>
      <c r="AF198" s="143" t="s">
        <v>1278</v>
      </c>
      <c r="AG198" s="143" t="s">
        <v>1278</v>
      </c>
      <c r="AI198" s="143" t="s">
        <v>1278</v>
      </c>
      <c r="AJ198" s="143" t="s">
        <v>1278</v>
      </c>
      <c r="AK198" s="143" t="s">
        <v>1278</v>
      </c>
      <c r="AL198" s="143" t="s">
        <v>1278</v>
      </c>
      <c r="AM198" s="143" t="s">
        <v>1278</v>
      </c>
      <c r="AN198" s="110" t="s">
        <v>1965</v>
      </c>
      <c r="AO198" s="144" t="s">
        <v>1278</v>
      </c>
      <c r="AP198" s="144" t="s">
        <v>1278</v>
      </c>
      <c r="AQ198" s="144" t="s">
        <v>1278</v>
      </c>
      <c r="AR198" s="144" t="s">
        <v>1278</v>
      </c>
      <c r="AS198" s="144" t="s">
        <v>1278</v>
      </c>
      <c r="AT198" s="111" t="s">
        <v>1280</v>
      </c>
      <c r="AU198" s="112">
        <v>45506</v>
      </c>
      <c r="AV198" s="113" t="s">
        <v>1965</v>
      </c>
      <c r="AW198" s="131">
        <v>45506</v>
      </c>
      <c r="AX198" s="107" t="s">
        <v>1965</v>
      </c>
      <c r="AY198" s="132">
        <v>45506</v>
      </c>
      <c r="AZ198" s="133" t="s">
        <v>1965</v>
      </c>
      <c r="BA198" s="130">
        <v>45510</v>
      </c>
      <c r="BB198" s="124" t="s">
        <v>1370</v>
      </c>
      <c r="BC198" s="109" t="s">
        <v>1009</v>
      </c>
      <c r="BD198" s="123">
        <v>45512</v>
      </c>
      <c r="BE198" s="109" t="s">
        <v>1370</v>
      </c>
    </row>
    <row r="199" spans="1:57" x14ac:dyDescent="0.3">
      <c r="A199" s="134" t="s">
        <v>135</v>
      </c>
      <c r="B199" s="126" t="s">
        <v>2020</v>
      </c>
      <c r="C199" s="109" t="s">
        <v>1870</v>
      </c>
      <c r="D199" s="98">
        <v>45553</v>
      </c>
      <c r="E199" s="98">
        <v>45562</v>
      </c>
      <c r="F199" s="97">
        <v>22164</v>
      </c>
      <c r="G199" s="127" t="s">
        <v>1278</v>
      </c>
      <c r="H199" s="127" t="s">
        <v>1278</v>
      </c>
      <c r="I199" s="127" t="s">
        <v>1278</v>
      </c>
      <c r="J199" s="127" t="s">
        <v>1278</v>
      </c>
      <c r="K199" s="127" t="s">
        <v>1278</v>
      </c>
      <c r="L199" s="127" t="s">
        <v>1278</v>
      </c>
      <c r="M199" s="128">
        <v>45562</v>
      </c>
      <c r="N199" s="129" t="s">
        <v>1869</v>
      </c>
      <c r="O199" s="330" t="s">
        <v>1280</v>
      </c>
      <c r="P199" s="331"/>
      <c r="Q199" s="331"/>
      <c r="R199" s="331"/>
      <c r="S199" s="331"/>
      <c r="T199" s="331"/>
      <c r="U199" s="331"/>
      <c r="V199" s="332"/>
      <c r="W199" s="96" t="s">
        <v>1278</v>
      </c>
      <c r="X199" s="96" t="s">
        <v>1278</v>
      </c>
      <c r="Y199" s="96" t="s">
        <v>1278</v>
      </c>
      <c r="Z199" s="98">
        <v>45562</v>
      </c>
      <c r="AA199" s="97" t="s">
        <v>1869</v>
      </c>
      <c r="AB199" s="106" t="s">
        <v>1280</v>
      </c>
      <c r="AC199" s="107" t="s">
        <v>1280</v>
      </c>
      <c r="AD199" s="106" t="s">
        <v>2458</v>
      </c>
      <c r="AE199" s="108" t="s">
        <v>1280</v>
      </c>
      <c r="AF199" s="109" t="s">
        <v>1280</v>
      </c>
      <c r="AG199" s="109" t="s">
        <v>1280</v>
      </c>
      <c r="AH199" s="109" t="s">
        <v>1280</v>
      </c>
      <c r="AI199" s="143" t="s">
        <v>1278</v>
      </c>
      <c r="AJ199" s="143" t="s">
        <v>1278</v>
      </c>
      <c r="AK199" s="143" t="s">
        <v>1278</v>
      </c>
      <c r="AL199" s="143" t="s">
        <v>1278</v>
      </c>
      <c r="AM199" s="143" t="s">
        <v>1278</v>
      </c>
      <c r="AN199" s="110" t="s">
        <v>1869</v>
      </c>
      <c r="AO199" s="144" t="s">
        <v>1278</v>
      </c>
      <c r="AP199" s="144" t="s">
        <v>1278</v>
      </c>
      <c r="AQ199" s="144" t="s">
        <v>1278</v>
      </c>
      <c r="AR199" s="144" t="s">
        <v>1278</v>
      </c>
      <c r="AS199" s="144" t="s">
        <v>1278</v>
      </c>
      <c r="AT199" s="111" t="s">
        <v>1280</v>
      </c>
      <c r="AU199" s="112">
        <v>45565</v>
      </c>
      <c r="AV199" s="113" t="s">
        <v>1869</v>
      </c>
      <c r="AW199" s="131">
        <v>45567</v>
      </c>
      <c r="AX199" s="107" t="s">
        <v>1869</v>
      </c>
      <c r="AY199" s="132">
        <v>45567</v>
      </c>
      <c r="AZ199" s="133" t="s">
        <v>1869</v>
      </c>
      <c r="BA199" s="130">
        <v>45567</v>
      </c>
      <c r="BB199" s="124" t="s">
        <v>1370</v>
      </c>
      <c r="BC199" s="109" t="s">
        <v>1106</v>
      </c>
      <c r="BD199" s="123">
        <v>45568</v>
      </c>
      <c r="BE199" s="109" t="s">
        <v>1869</v>
      </c>
    </row>
    <row r="200" spans="1:57" x14ac:dyDescent="0.3">
      <c r="A200" s="134" t="s">
        <v>27</v>
      </c>
      <c r="B200" s="126" t="s">
        <v>2024</v>
      </c>
      <c r="C200" s="109" t="s">
        <v>1870</v>
      </c>
      <c r="D200" s="98">
        <v>45553</v>
      </c>
      <c r="E200" s="98">
        <v>45562</v>
      </c>
      <c r="F200" s="97">
        <v>22164</v>
      </c>
      <c r="G200" s="127" t="s">
        <v>1278</v>
      </c>
      <c r="H200" s="127" t="s">
        <v>1278</v>
      </c>
      <c r="I200" s="127" t="s">
        <v>1278</v>
      </c>
      <c r="J200" s="127" t="s">
        <v>1278</v>
      </c>
      <c r="K200" s="127" t="s">
        <v>1278</v>
      </c>
      <c r="L200" s="127" t="s">
        <v>1278</v>
      </c>
      <c r="M200" s="128">
        <v>45562</v>
      </c>
      <c r="N200" s="129" t="s">
        <v>1869</v>
      </c>
      <c r="O200" s="330" t="s">
        <v>1280</v>
      </c>
      <c r="P200" s="331"/>
      <c r="Q200" s="331"/>
      <c r="R200" s="331"/>
      <c r="S200" s="331"/>
      <c r="T200" s="331"/>
      <c r="U200" s="331"/>
      <c r="V200" s="332"/>
      <c r="W200" s="96" t="s">
        <v>1278</v>
      </c>
      <c r="X200" s="96" t="s">
        <v>1278</v>
      </c>
      <c r="Y200" s="96" t="s">
        <v>1278</v>
      </c>
      <c r="Z200" s="98">
        <v>45562</v>
      </c>
      <c r="AA200" s="97" t="s">
        <v>1869</v>
      </c>
      <c r="AB200" s="106" t="s">
        <v>1280</v>
      </c>
      <c r="AC200" s="107" t="s">
        <v>1280</v>
      </c>
      <c r="AD200" s="106" t="s">
        <v>2459</v>
      </c>
      <c r="AE200" s="108" t="s">
        <v>1280</v>
      </c>
      <c r="AF200" s="109" t="s">
        <v>1280</v>
      </c>
      <c r="AG200" s="109" t="s">
        <v>1280</v>
      </c>
      <c r="AH200" s="109" t="s">
        <v>1280</v>
      </c>
      <c r="AI200" s="143" t="s">
        <v>1278</v>
      </c>
      <c r="AJ200" s="143" t="s">
        <v>1278</v>
      </c>
      <c r="AK200" s="143" t="s">
        <v>1278</v>
      </c>
      <c r="AL200" s="143" t="s">
        <v>1278</v>
      </c>
      <c r="AM200" s="143" t="s">
        <v>1278</v>
      </c>
      <c r="AN200" s="110" t="s">
        <v>1869</v>
      </c>
      <c r="AO200" s="144" t="s">
        <v>1278</v>
      </c>
      <c r="AP200" s="144" t="s">
        <v>1278</v>
      </c>
      <c r="AQ200" s="144" t="s">
        <v>1278</v>
      </c>
      <c r="AR200" s="144" t="s">
        <v>1278</v>
      </c>
      <c r="AS200" s="144" t="s">
        <v>1278</v>
      </c>
      <c r="AT200" s="111" t="s">
        <v>1280</v>
      </c>
      <c r="AU200" s="112">
        <v>45565</v>
      </c>
      <c r="AV200" s="113" t="s">
        <v>1869</v>
      </c>
      <c r="AW200" s="131">
        <v>45567</v>
      </c>
      <c r="AX200" s="107" t="s">
        <v>1869</v>
      </c>
      <c r="AY200" s="132">
        <v>45567</v>
      </c>
      <c r="AZ200" s="133" t="s">
        <v>1869</v>
      </c>
      <c r="BA200" s="130">
        <v>45567</v>
      </c>
      <c r="BB200" s="124" t="s">
        <v>1370</v>
      </c>
      <c r="BC200" s="109" t="s">
        <v>1107</v>
      </c>
      <c r="BD200" s="123">
        <v>45568</v>
      </c>
      <c r="BE200" s="109" t="s">
        <v>1869</v>
      </c>
    </row>
    <row r="201" spans="1:57" x14ac:dyDescent="0.3">
      <c r="A201" s="134" t="s">
        <v>140</v>
      </c>
      <c r="B201" s="126" t="s">
        <v>2027</v>
      </c>
      <c r="C201" s="109" t="s">
        <v>1870</v>
      </c>
      <c r="D201" s="98">
        <v>45553</v>
      </c>
      <c r="E201" s="98">
        <v>45562</v>
      </c>
      <c r="F201" s="97">
        <v>22164</v>
      </c>
      <c r="G201" s="127" t="s">
        <v>1278</v>
      </c>
      <c r="H201" s="127" t="s">
        <v>1278</v>
      </c>
      <c r="I201" s="127" t="s">
        <v>1278</v>
      </c>
      <c r="J201" s="127" t="s">
        <v>1278</v>
      </c>
      <c r="K201" s="127" t="s">
        <v>1278</v>
      </c>
      <c r="L201" s="127" t="s">
        <v>1278</v>
      </c>
      <c r="M201" s="128">
        <v>45562</v>
      </c>
      <c r="N201" s="129" t="s">
        <v>1869</v>
      </c>
      <c r="O201" s="330" t="s">
        <v>1280</v>
      </c>
      <c r="P201" s="331"/>
      <c r="Q201" s="331"/>
      <c r="R201" s="331"/>
      <c r="S201" s="331"/>
      <c r="T201" s="331"/>
      <c r="U201" s="331"/>
      <c r="V201" s="332"/>
      <c r="W201" s="96" t="s">
        <v>1278</v>
      </c>
      <c r="X201" s="96" t="s">
        <v>1278</v>
      </c>
      <c r="Y201" s="96" t="s">
        <v>1278</v>
      </c>
      <c r="Z201" s="98">
        <v>45562</v>
      </c>
      <c r="AA201" s="97" t="s">
        <v>1869</v>
      </c>
      <c r="AB201" s="106" t="s">
        <v>1280</v>
      </c>
      <c r="AC201" s="107" t="s">
        <v>1280</v>
      </c>
      <c r="AD201" s="106" t="s">
        <v>2460</v>
      </c>
      <c r="AE201" s="108" t="s">
        <v>1280</v>
      </c>
      <c r="AF201" s="109" t="s">
        <v>1280</v>
      </c>
      <c r="AG201" s="109" t="s">
        <v>1280</v>
      </c>
      <c r="AH201" s="109" t="s">
        <v>1280</v>
      </c>
      <c r="AI201" s="143" t="s">
        <v>1278</v>
      </c>
      <c r="AJ201" s="143" t="s">
        <v>1278</v>
      </c>
      <c r="AK201" s="143" t="s">
        <v>1278</v>
      </c>
      <c r="AL201" s="143" t="s">
        <v>1278</v>
      </c>
      <c r="AM201" s="143" t="s">
        <v>1278</v>
      </c>
      <c r="AN201" s="110" t="s">
        <v>1869</v>
      </c>
      <c r="AO201" s="144" t="s">
        <v>1278</v>
      </c>
      <c r="AP201" s="144" t="s">
        <v>1278</v>
      </c>
      <c r="AQ201" s="144" t="s">
        <v>1278</v>
      </c>
      <c r="AR201" s="144" t="s">
        <v>1278</v>
      </c>
      <c r="AS201" s="144" t="s">
        <v>1278</v>
      </c>
      <c r="AT201" s="111" t="s">
        <v>1280</v>
      </c>
      <c r="AU201" s="112">
        <v>45565</v>
      </c>
      <c r="AV201" s="113" t="s">
        <v>1869</v>
      </c>
      <c r="AW201" s="131">
        <v>45567</v>
      </c>
      <c r="AX201" s="107" t="s">
        <v>1869</v>
      </c>
      <c r="AY201" s="132">
        <v>45567</v>
      </c>
      <c r="AZ201" s="133" t="s">
        <v>1869</v>
      </c>
      <c r="BA201" s="130">
        <v>45567</v>
      </c>
      <c r="BB201" s="124" t="s">
        <v>1370</v>
      </c>
      <c r="BC201" s="109" t="s">
        <v>1108</v>
      </c>
      <c r="BD201" s="123">
        <v>45568</v>
      </c>
      <c r="BE201" s="109" t="s">
        <v>1869</v>
      </c>
    </row>
    <row r="202" spans="1:57" x14ac:dyDescent="0.3">
      <c r="A202" s="134" t="s">
        <v>142</v>
      </c>
      <c r="B202" s="126" t="s">
        <v>2104</v>
      </c>
      <c r="C202" s="109" t="s">
        <v>1870</v>
      </c>
      <c r="D202" s="98">
        <v>45553</v>
      </c>
      <c r="E202" s="98">
        <v>45562</v>
      </c>
      <c r="F202" s="97">
        <v>22164</v>
      </c>
      <c r="G202" s="127" t="s">
        <v>1278</v>
      </c>
      <c r="H202" s="127" t="s">
        <v>1278</v>
      </c>
      <c r="I202" s="127" t="s">
        <v>1278</v>
      </c>
      <c r="J202" s="127" t="s">
        <v>1278</v>
      </c>
      <c r="K202" s="127" t="s">
        <v>1278</v>
      </c>
      <c r="L202" s="127" t="s">
        <v>1278</v>
      </c>
      <c r="M202" s="128">
        <v>45562</v>
      </c>
      <c r="N202" s="129" t="s">
        <v>1869</v>
      </c>
      <c r="O202" s="330" t="s">
        <v>1280</v>
      </c>
      <c r="P202" s="331"/>
      <c r="Q202" s="331"/>
      <c r="R202" s="331"/>
      <c r="S202" s="331"/>
      <c r="T202" s="331"/>
      <c r="U202" s="331"/>
      <c r="V202" s="332"/>
      <c r="W202" s="96" t="s">
        <v>1278</v>
      </c>
      <c r="X202" s="96" t="s">
        <v>1278</v>
      </c>
      <c r="Y202" s="96" t="s">
        <v>1278</v>
      </c>
      <c r="Z202" s="98">
        <v>45562</v>
      </c>
      <c r="AA202" s="97" t="s">
        <v>1869</v>
      </c>
      <c r="AB202" s="106" t="s">
        <v>1280</v>
      </c>
      <c r="AC202" s="107" t="s">
        <v>1280</v>
      </c>
      <c r="AD202" s="106" t="s">
        <v>2461</v>
      </c>
      <c r="AE202" s="108" t="s">
        <v>1280</v>
      </c>
      <c r="AF202" s="109" t="s">
        <v>1280</v>
      </c>
      <c r="AG202" s="109" t="s">
        <v>1280</v>
      </c>
      <c r="AH202" s="109" t="s">
        <v>1280</v>
      </c>
      <c r="AI202" s="143" t="s">
        <v>1278</v>
      </c>
      <c r="AJ202" s="143" t="s">
        <v>1278</v>
      </c>
      <c r="AK202" s="143" t="s">
        <v>1278</v>
      </c>
      <c r="AL202" s="143" t="s">
        <v>1278</v>
      </c>
      <c r="AM202" s="143" t="s">
        <v>1278</v>
      </c>
      <c r="AN202" s="110" t="s">
        <v>1869</v>
      </c>
      <c r="AO202" s="144" t="s">
        <v>1278</v>
      </c>
      <c r="AP202" s="144" t="s">
        <v>1278</v>
      </c>
      <c r="AQ202" s="144" t="s">
        <v>1278</v>
      </c>
      <c r="AR202" s="144" t="s">
        <v>1278</v>
      </c>
      <c r="AS202" s="144" t="s">
        <v>1278</v>
      </c>
      <c r="AT202" s="111" t="s">
        <v>1280</v>
      </c>
      <c r="AU202" s="112">
        <v>45565</v>
      </c>
      <c r="AV202" s="113" t="s">
        <v>1869</v>
      </c>
      <c r="AW202" s="131">
        <v>45567</v>
      </c>
      <c r="AX202" s="107" t="s">
        <v>1869</v>
      </c>
      <c r="AY202" s="132">
        <v>45567</v>
      </c>
      <c r="AZ202" s="133" t="s">
        <v>1869</v>
      </c>
      <c r="BA202" s="130">
        <v>45567</v>
      </c>
      <c r="BB202" s="124" t="s">
        <v>1370</v>
      </c>
      <c r="BC202" s="109" t="s">
        <v>1109</v>
      </c>
      <c r="BD202" s="123">
        <v>45568</v>
      </c>
      <c r="BE202" s="109" t="s">
        <v>1869</v>
      </c>
    </row>
    <row r="203" spans="1:57" x14ac:dyDescent="0.3">
      <c r="A203" s="134" t="s">
        <v>144</v>
      </c>
      <c r="B203" s="126" t="s">
        <v>2033</v>
      </c>
      <c r="C203" s="109" t="s">
        <v>1870</v>
      </c>
      <c r="D203" s="98">
        <v>45554</v>
      </c>
      <c r="E203" s="98">
        <v>45562</v>
      </c>
      <c r="F203" s="97">
        <v>22164</v>
      </c>
      <c r="G203" s="127" t="s">
        <v>1278</v>
      </c>
      <c r="H203" s="127" t="s">
        <v>1278</v>
      </c>
      <c r="I203" s="127" t="s">
        <v>1278</v>
      </c>
      <c r="J203" s="127" t="s">
        <v>1278</v>
      </c>
      <c r="K203" s="127" t="s">
        <v>1278</v>
      </c>
      <c r="L203" s="127" t="s">
        <v>1278</v>
      </c>
      <c r="M203" s="128">
        <v>45562</v>
      </c>
      <c r="N203" s="129" t="s">
        <v>1869</v>
      </c>
      <c r="O203" s="330" t="s">
        <v>1280</v>
      </c>
      <c r="P203" s="331"/>
      <c r="Q203" s="331"/>
      <c r="R203" s="331"/>
      <c r="S203" s="331"/>
      <c r="T203" s="331"/>
      <c r="U203" s="331"/>
      <c r="V203" s="332"/>
      <c r="W203" s="96" t="s">
        <v>1278</v>
      </c>
      <c r="X203" s="96" t="s">
        <v>1278</v>
      </c>
      <c r="Y203" s="96" t="s">
        <v>1278</v>
      </c>
      <c r="Z203" s="98">
        <v>45562</v>
      </c>
      <c r="AA203" s="97" t="s">
        <v>1869</v>
      </c>
      <c r="AB203" s="106" t="s">
        <v>1280</v>
      </c>
      <c r="AC203" s="107" t="s">
        <v>1280</v>
      </c>
      <c r="AD203" s="106" t="s">
        <v>2462</v>
      </c>
      <c r="AE203" s="108" t="s">
        <v>1280</v>
      </c>
      <c r="AF203" s="109" t="s">
        <v>1280</v>
      </c>
      <c r="AG203" s="109" t="s">
        <v>1280</v>
      </c>
      <c r="AH203" s="109" t="s">
        <v>1280</v>
      </c>
      <c r="AI203" s="143" t="s">
        <v>1278</v>
      </c>
      <c r="AJ203" s="143" t="s">
        <v>1278</v>
      </c>
      <c r="AK203" s="143" t="s">
        <v>1278</v>
      </c>
      <c r="AL203" s="143" t="s">
        <v>1278</v>
      </c>
      <c r="AM203" s="143" t="s">
        <v>1278</v>
      </c>
      <c r="AN203" s="110" t="s">
        <v>1869</v>
      </c>
      <c r="AO203" s="144" t="s">
        <v>1278</v>
      </c>
      <c r="AP203" s="144" t="s">
        <v>1278</v>
      </c>
      <c r="AQ203" s="144" t="s">
        <v>1278</v>
      </c>
      <c r="AR203" s="144" t="s">
        <v>1278</v>
      </c>
      <c r="AS203" s="144" t="s">
        <v>1278</v>
      </c>
      <c r="AT203" s="111" t="s">
        <v>1280</v>
      </c>
      <c r="AU203" s="112">
        <v>45565</v>
      </c>
      <c r="AV203" s="113" t="s">
        <v>1869</v>
      </c>
      <c r="AW203" s="131">
        <v>45567</v>
      </c>
      <c r="AX203" s="107" t="s">
        <v>1869</v>
      </c>
      <c r="AY203" s="132">
        <v>45567</v>
      </c>
      <c r="AZ203" s="133" t="s">
        <v>1869</v>
      </c>
      <c r="BA203" s="130">
        <v>45567</v>
      </c>
      <c r="BB203" s="124" t="s">
        <v>1370</v>
      </c>
      <c r="BC203" s="109" t="s">
        <v>1110</v>
      </c>
      <c r="BD203" s="123">
        <v>45568</v>
      </c>
      <c r="BE203" s="109" t="s">
        <v>1869</v>
      </c>
    </row>
    <row r="204" spans="1:57" x14ac:dyDescent="0.3">
      <c r="A204" s="134" t="s">
        <v>147</v>
      </c>
      <c r="B204" s="126" t="s">
        <v>2036</v>
      </c>
      <c r="C204" s="109" t="s">
        <v>1870</v>
      </c>
      <c r="D204" s="98">
        <v>45554</v>
      </c>
      <c r="E204" s="98">
        <v>45562</v>
      </c>
      <c r="F204" s="97">
        <v>22164</v>
      </c>
      <c r="G204" s="127" t="s">
        <v>1278</v>
      </c>
      <c r="H204" s="127" t="s">
        <v>1278</v>
      </c>
      <c r="I204" s="127" t="s">
        <v>1278</v>
      </c>
      <c r="J204" s="127" t="s">
        <v>1278</v>
      </c>
      <c r="K204" s="127" t="s">
        <v>1278</v>
      </c>
      <c r="L204" s="127" t="s">
        <v>1278</v>
      </c>
      <c r="M204" s="128">
        <v>45562</v>
      </c>
      <c r="N204" s="129" t="s">
        <v>1869</v>
      </c>
      <c r="O204" s="330" t="s">
        <v>1280</v>
      </c>
      <c r="P204" s="331"/>
      <c r="Q204" s="331"/>
      <c r="R204" s="331"/>
      <c r="S204" s="331"/>
      <c r="T204" s="331"/>
      <c r="U204" s="331"/>
      <c r="V204" s="332"/>
      <c r="W204" s="96" t="s">
        <v>1278</v>
      </c>
      <c r="X204" s="96" t="s">
        <v>1278</v>
      </c>
      <c r="Y204" s="96" t="s">
        <v>1278</v>
      </c>
      <c r="Z204" s="98">
        <v>45562</v>
      </c>
      <c r="AA204" s="97" t="s">
        <v>1869</v>
      </c>
      <c r="AB204" s="106" t="s">
        <v>1280</v>
      </c>
      <c r="AC204" s="107" t="s">
        <v>1280</v>
      </c>
      <c r="AD204" s="106" t="s">
        <v>2463</v>
      </c>
      <c r="AE204" s="108" t="s">
        <v>1280</v>
      </c>
      <c r="AF204" s="109" t="s">
        <v>1280</v>
      </c>
      <c r="AG204" s="109" t="s">
        <v>1280</v>
      </c>
      <c r="AH204" s="109" t="s">
        <v>1280</v>
      </c>
      <c r="AI204" s="143" t="s">
        <v>1278</v>
      </c>
      <c r="AJ204" s="143" t="s">
        <v>1278</v>
      </c>
      <c r="AK204" s="143" t="s">
        <v>1278</v>
      </c>
      <c r="AL204" s="143" t="s">
        <v>1278</v>
      </c>
      <c r="AM204" s="143" t="s">
        <v>1278</v>
      </c>
      <c r="AN204" s="110" t="s">
        <v>1869</v>
      </c>
      <c r="AO204" s="144" t="s">
        <v>1278</v>
      </c>
      <c r="AP204" s="144" t="s">
        <v>1278</v>
      </c>
      <c r="AQ204" s="144" t="s">
        <v>1278</v>
      </c>
      <c r="AR204" s="144" t="s">
        <v>1278</v>
      </c>
      <c r="AS204" s="144" t="s">
        <v>1278</v>
      </c>
      <c r="AT204" s="111" t="s">
        <v>1280</v>
      </c>
      <c r="AU204" s="112">
        <v>45565</v>
      </c>
      <c r="AV204" s="113" t="s">
        <v>1869</v>
      </c>
      <c r="AW204" s="131">
        <v>45567</v>
      </c>
      <c r="AX204" s="107" t="s">
        <v>1869</v>
      </c>
      <c r="AY204" s="132">
        <v>45567</v>
      </c>
      <c r="AZ204" s="133" t="s">
        <v>1869</v>
      </c>
      <c r="BA204" s="130">
        <v>45567</v>
      </c>
      <c r="BB204" s="124" t="s">
        <v>1370</v>
      </c>
      <c r="BC204" s="109" t="s">
        <v>1111</v>
      </c>
      <c r="BD204" s="123">
        <v>45568</v>
      </c>
      <c r="BE204" s="109" t="s">
        <v>1869</v>
      </c>
    </row>
    <row r="205" spans="1:57" x14ac:dyDescent="0.3">
      <c r="A205" s="134" t="s">
        <v>149</v>
      </c>
      <c r="B205" s="126" t="s">
        <v>2039</v>
      </c>
      <c r="C205" s="109" t="s">
        <v>1870</v>
      </c>
      <c r="D205" s="98">
        <v>45554</v>
      </c>
      <c r="E205" s="98">
        <v>45562</v>
      </c>
      <c r="F205" s="97">
        <v>22164</v>
      </c>
      <c r="G205" s="127" t="s">
        <v>1278</v>
      </c>
      <c r="H205" s="127" t="s">
        <v>1278</v>
      </c>
      <c r="I205" s="127" t="s">
        <v>1278</v>
      </c>
      <c r="J205" s="127" t="s">
        <v>1278</v>
      </c>
      <c r="K205" s="127" t="s">
        <v>1278</v>
      </c>
      <c r="L205" s="127" t="s">
        <v>1278</v>
      </c>
      <c r="M205" s="128">
        <v>45562</v>
      </c>
      <c r="N205" s="129" t="s">
        <v>1869</v>
      </c>
      <c r="O205" s="330" t="s">
        <v>1280</v>
      </c>
      <c r="P205" s="331"/>
      <c r="Q205" s="331"/>
      <c r="R205" s="331"/>
      <c r="S205" s="331"/>
      <c r="T205" s="331"/>
      <c r="U205" s="331"/>
      <c r="V205" s="332"/>
      <c r="W205" s="96" t="s">
        <v>1278</v>
      </c>
      <c r="X205" s="96" t="s">
        <v>1278</v>
      </c>
      <c r="Y205" s="96" t="s">
        <v>1278</v>
      </c>
      <c r="Z205" s="98">
        <v>45562</v>
      </c>
      <c r="AA205" s="97" t="s">
        <v>1869</v>
      </c>
      <c r="AB205" s="106" t="s">
        <v>1280</v>
      </c>
      <c r="AC205" s="107" t="s">
        <v>1280</v>
      </c>
      <c r="AD205" s="106" t="s">
        <v>2464</v>
      </c>
      <c r="AE205" s="108" t="s">
        <v>1280</v>
      </c>
      <c r="AF205" s="109" t="s">
        <v>1280</v>
      </c>
      <c r="AG205" s="109" t="s">
        <v>1280</v>
      </c>
      <c r="AH205" s="109" t="s">
        <v>1280</v>
      </c>
      <c r="AI205" s="143" t="s">
        <v>1278</v>
      </c>
      <c r="AJ205" s="143" t="s">
        <v>1278</v>
      </c>
      <c r="AK205" s="143" t="s">
        <v>1278</v>
      </c>
      <c r="AL205" s="143" t="s">
        <v>1278</v>
      </c>
      <c r="AM205" s="143" t="s">
        <v>1278</v>
      </c>
      <c r="AN205" s="110" t="s">
        <v>1869</v>
      </c>
      <c r="AO205" s="144" t="s">
        <v>1278</v>
      </c>
      <c r="AP205" s="144" t="s">
        <v>1278</v>
      </c>
      <c r="AQ205" s="144" t="s">
        <v>1278</v>
      </c>
      <c r="AR205" s="144" t="s">
        <v>1278</v>
      </c>
      <c r="AS205" s="144" t="s">
        <v>1278</v>
      </c>
      <c r="AT205" s="111" t="s">
        <v>1280</v>
      </c>
      <c r="AU205" s="112">
        <v>45565</v>
      </c>
      <c r="AV205" s="113" t="s">
        <v>1869</v>
      </c>
      <c r="AW205" s="131">
        <v>45567</v>
      </c>
      <c r="AX205" s="107" t="s">
        <v>1869</v>
      </c>
      <c r="AY205" s="132">
        <v>45567</v>
      </c>
      <c r="AZ205" s="133" t="s">
        <v>1869</v>
      </c>
      <c r="BA205" s="130">
        <v>45567</v>
      </c>
      <c r="BB205" s="124" t="s">
        <v>1370</v>
      </c>
      <c r="BC205" s="109" t="s">
        <v>1112</v>
      </c>
      <c r="BD205" s="123">
        <v>45568</v>
      </c>
      <c r="BE205" s="109" t="s">
        <v>1869</v>
      </c>
    </row>
    <row r="206" spans="1:57" x14ac:dyDescent="0.3">
      <c r="A206" s="134" t="s">
        <v>151</v>
      </c>
      <c r="B206" s="126" t="s">
        <v>2042</v>
      </c>
      <c r="C206" s="109" t="s">
        <v>1870</v>
      </c>
      <c r="D206" s="98">
        <v>45554</v>
      </c>
      <c r="E206" s="98">
        <v>45562</v>
      </c>
      <c r="F206" s="97">
        <v>22164</v>
      </c>
      <c r="G206" s="127" t="s">
        <v>1278</v>
      </c>
      <c r="H206" s="127" t="s">
        <v>1278</v>
      </c>
      <c r="I206" s="127" t="s">
        <v>1278</v>
      </c>
      <c r="J206" s="127" t="s">
        <v>1278</v>
      </c>
      <c r="K206" s="127" t="s">
        <v>1278</v>
      </c>
      <c r="L206" s="127" t="s">
        <v>1278</v>
      </c>
      <c r="M206" s="128">
        <v>45562</v>
      </c>
      <c r="N206" s="129" t="s">
        <v>1869</v>
      </c>
      <c r="O206" s="330" t="s">
        <v>1280</v>
      </c>
      <c r="P206" s="331"/>
      <c r="Q206" s="331"/>
      <c r="R206" s="331"/>
      <c r="S206" s="331"/>
      <c r="T206" s="331"/>
      <c r="U206" s="331"/>
      <c r="V206" s="332"/>
      <c r="W206" s="96" t="s">
        <v>1278</v>
      </c>
      <c r="X206" s="96" t="s">
        <v>1278</v>
      </c>
      <c r="Y206" s="96" t="s">
        <v>1278</v>
      </c>
      <c r="Z206" s="98">
        <v>45562</v>
      </c>
      <c r="AA206" s="97" t="s">
        <v>1869</v>
      </c>
      <c r="AB206" s="106" t="s">
        <v>1280</v>
      </c>
      <c r="AC206" s="107" t="s">
        <v>1280</v>
      </c>
      <c r="AD206" s="106" t="s">
        <v>2465</v>
      </c>
      <c r="AE206" s="108" t="s">
        <v>1280</v>
      </c>
      <c r="AF206" s="109" t="s">
        <v>1280</v>
      </c>
      <c r="AG206" s="109" t="s">
        <v>1280</v>
      </c>
      <c r="AH206" s="109" t="s">
        <v>1280</v>
      </c>
      <c r="AI206" s="143" t="s">
        <v>1278</v>
      </c>
      <c r="AJ206" s="143" t="s">
        <v>1278</v>
      </c>
      <c r="AK206" s="143" t="s">
        <v>1278</v>
      </c>
      <c r="AL206" s="143" t="s">
        <v>1278</v>
      </c>
      <c r="AM206" s="143" t="s">
        <v>1278</v>
      </c>
      <c r="AN206" s="110" t="s">
        <v>1869</v>
      </c>
      <c r="AO206" s="144" t="s">
        <v>1278</v>
      </c>
      <c r="AP206" s="144" t="s">
        <v>1278</v>
      </c>
      <c r="AQ206" s="144" t="s">
        <v>1278</v>
      </c>
      <c r="AR206" s="144" t="s">
        <v>1278</v>
      </c>
      <c r="AS206" s="144" t="s">
        <v>1278</v>
      </c>
      <c r="AT206" s="111" t="s">
        <v>1280</v>
      </c>
      <c r="AU206" s="112">
        <v>45565</v>
      </c>
      <c r="AV206" s="113" t="s">
        <v>1869</v>
      </c>
      <c r="AW206" s="131">
        <v>45567</v>
      </c>
      <c r="AX206" s="107" t="s">
        <v>1869</v>
      </c>
      <c r="AY206" s="132">
        <v>45567</v>
      </c>
      <c r="AZ206" s="133" t="s">
        <v>1869</v>
      </c>
      <c r="BA206" s="130">
        <v>45567</v>
      </c>
      <c r="BB206" s="124" t="s">
        <v>1370</v>
      </c>
      <c r="BC206" s="109" t="s">
        <v>1113</v>
      </c>
      <c r="BD206" s="123">
        <v>45568</v>
      </c>
      <c r="BE206" s="109" t="s">
        <v>1869</v>
      </c>
    </row>
    <row r="207" spans="1:57" x14ac:dyDescent="0.3">
      <c r="A207" s="134" t="s">
        <v>153</v>
      </c>
      <c r="B207" s="126" t="s">
        <v>2045</v>
      </c>
      <c r="C207" s="109" t="s">
        <v>1870</v>
      </c>
      <c r="D207" s="98">
        <v>45554</v>
      </c>
      <c r="E207" s="98">
        <v>45562</v>
      </c>
      <c r="F207" s="97">
        <v>22164</v>
      </c>
      <c r="G207" s="127" t="s">
        <v>1278</v>
      </c>
      <c r="H207" s="127" t="s">
        <v>1278</v>
      </c>
      <c r="I207" s="127" t="s">
        <v>1278</v>
      </c>
      <c r="J207" s="127" t="s">
        <v>1278</v>
      </c>
      <c r="K207" s="127" t="s">
        <v>1278</v>
      </c>
      <c r="L207" s="127" t="s">
        <v>1278</v>
      </c>
      <c r="M207" s="128">
        <v>45562</v>
      </c>
      <c r="N207" s="129" t="s">
        <v>1869</v>
      </c>
      <c r="O207" s="330" t="s">
        <v>1280</v>
      </c>
      <c r="P207" s="331"/>
      <c r="Q207" s="331"/>
      <c r="R207" s="331"/>
      <c r="S207" s="331"/>
      <c r="T207" s="331"/>
      <c r="U207" s="331"/>
      <c r="V207" s="332"/>
      <c r="W207" s="96" t="s">
        <v>1278</v>
      </c>
      <c r="X207" s="96" t="s">
        <v>1278</v>
      </c>
      <c r="Y207" s="96" t="s">
        <v>1278</v>
      </c>
      <c r="Z207" s="98">
        <v>45562</v>
      </c>
      <c r="AA207" s="97" t="s">
        <v>1869</v>
      </c>
      <c r="AB207" s="106" t="s">
        <v>1280</v>
      </c>
      <c r="AC207" s="107" t="s">
        <v>1280</v>
      </c>
      <c r="AD207" s="106" t="s">
        <v>2466</v>
      </c>
      <c r="AE207" s="108" t="s">
        <v>1280</v>
      </c>
      <c r="AF207" s="109" t="s">
        <v>1280</v>
      </c>
      <c r="AG207" s="109" t="s">
        <v>1280</v>
      </c>
      <c r="AH207" s="109" t="s">
        <v>1280</v>
      </c>
      <c r="AI207" s="143" t="s">
        <v>1278</v>
      </c>
      <c r="AJ207" s="143" t="s">
        <v>1278</v>
      </c>
      <c r="AK207" s="143" t="s">
        <v>1278</v>
      </c>
      <c r="AL207" s="143" t="s">
        <v>1278</v>
      </c>
      <c r="AM207" s="143" t="s">
        <v>1278</v>
      </c>
      <c r="AN207" s="110" t="s">
        <v>1869</v>
      </c>
      <c r="AO207" s="144" t="s">
        <v>1278</v>
      </c>
      <c r="AP207" s="144" t="s">
        <v>1278</v>
      </c>
      <c r="AQ207" s="144" t="s">
        <v>1278</v>
      </c>
      <c r="AR207" s="144" t="s">
        <v>1278</v>
      </c>
      <c r="AS207" s="144" t="s">
        <v>1278</v>
      </c>
      <c r="AT207" s="111" t="s">
        <v>1280</v>
      </c>
      <c r="AU207" s="112">
        <v>45565</v>
      </c>
      <c r="AV207" s="113" t="s">
        <v>1869</v>
      </c>
      <c r="AW207" s="131">
        <v>45567</v>
      </c>
      <c r="AX207" s="107" t="s">
        <v>1869</v>
      </c>
      <c r="AY207" s="132">
        <v>45567</v>
      </c>
      <c r="AZ207" s="133" t="s">
        <v>1869</v>
      </c>
      <c r="BA207" s="130">
        <v>45567</v>
      </c>
      <c r="BB207" s="124" t="s">
        <v>1370</v>
      </c>
      <c r="BC207" s="109" t="s">
        <v>1114</v>
      </c>
      <c r="BD207" s="123">
        <v>45568</v>
      </c>
      <c r="BE207" s="109" t="s">
        <v>1869</v>
      </c>
    </row>
    <row r="208" spans="1:57" x14ac:dyDescent="0.3">
      <c r="A208" s="134" t="s">
        <v>155</v>
      </c>
      <c r="B208" s="126" t="s">
        <v>2048</v>
      </c>
      <c r="C208" s="109" t="s">
        <v>1870</v>
      </c>
      <c r="D208" s="98">
        <v>45554</v>
      </c>
      <c r="E208" s="98">
        <v>45562</v>
      </c>
      <c r="F208" s="97">
        <v>22164</v>
      </c>
      <c r="G208" s="127" t="s">
        <v>1278</v>
      </c>
      <c r="H208" s="127" t="s">
        <v>1278</v>
      </c>
      <c r="I208" s="127" t="s">
        <v>1278</v>
      </c>
      <c r="J208" s="127" t="s">
        <v>1278</v>
      </c>
      <c r="K208" s="127" t="s">
        <v>1278</v>
      </c>
      <c r="L208" s="127" t="s">
        <v>1278</v>
      </c>
      <c r="M208" s="128">
        <v>45562</v>
      </c>
      <c r="N208" s="129" t="s">
        <v>1869</v>
      </c>
      <c r="O208" s="330" t="s">
        <v>1280</v>
      </c>
      <c r="P208" s="331"/>
      <c r="Q208" s="331"/>
      <c r="R208" s="331"/>
      <c r="S208" s="331"/>
      <c r="T208" s="331"/>
      <c r="U208" s="331"/>
      <c r="V208" s="332"/>
      <c r="W208" s="96" t="s">
        <v>1278</v>
      </c>
      <c r="X208" s="96" t="s">
        <v>1278</v>
      </c>
      <c r="Y208" s="96" t="s">
        <v>1278</v>
      </c>
      <c r="Z208" s="98">
        <v>45562</v>
      </c>
      <c r="AA208" s="97" t="s">
        <v>1869</v>
      </c>
      <c r="AB208" s="106" t="s">
        <v>1280</v>
      </c>
      <c r="AC208" s="107" t="s">
        <v>1280</v>
      </c>
      <c r="AD208" s="106" t="s">
        <v>2467</v>
      </c>
      <c r="AE208" s="108" t="s">
        <v>1280</v>
      </c>
      <c r="AF208" s="109" t="s">
        <v>1280</v>
      </c>
      <c r="AG208" s="109" t="s">
        <v>1280</v>
      </c>
      <c r="AH208" s="109" t="s">
        <v>1280</v>
      </c>
      <c r="AI208" s="143" t="s">
        <v>1278</v>
      </c>
      <c r="AJ208" s="143" t="s">
        <v>1278</v>
      </c>
      <c r="AK208" s="143" t="s">
        <v>1278</v>
      </c>
      <c r="AL208" s="143" t="s">
        <v>1278</v>
      </c>
      <c r="AM208" s="143" t="s">
        <v>1278</v>
      </c>
      <c r="AN208" s="110" t="s">
        <v>1869</v>
      </c>
      <c r="AO208" s="144" t="s">
        <v>1278</v>
      </c>
      <c r="AP208" s="144" t="s">
        <v>1278</v>
      </c>
      <c r="AQ208" s="144" t="s">
        <v>1278</v>
      </c>
      <c r="AR208" s="144" t="s">
        <v>1278</v>
      </c>
      <c r="AS208" s="144" t="s">
        <v>1278</v>
      </c>
      <c r="AT208" s="111" t="s">
        <v>1280</v>
      </c>
      <c r="AU208" s="112">
        <v>45565</v>
      </c>
      <c r="AV208" s="113" t="s">
        <v>1869</v>
      </c>
      <c r="AW208" s="131">
        <v>45567</v>
      </c>
      <c r="AX208" s="107" t="s">
        <v>1869</v>
      </c>
      <c r="AY208" s="132">
        <v>45567</v>
      </c>
      <c r="AZ208" s="133" t="s">
        <v>1869</v>
      </c>
      <c r="BA208" s="130">
        <v>45567</v>
      </c>
      <c r="BB208" s="124" t="s">
        <v>1370</v>
      </c>
      <c r="BC208" s="109" t="s">
        <v>1115</v>
      </c>
      <c r="BD208" s="123">
        <v>45568</v>
      </c>
      <c r="BE208" s="109" t="s">
        <v>1869</v>
      </c>
    </row>
    <row r="209" spans="1:58" x14ac:dyDescent="0.3">
      <c r="A209" s="134" t="s">
        <v>157</v>
      </c>
      <c r="B209" s="126" t="s">
        <v>2051</v>
      </c>
      <c r="C209" s="109" t="s">
        <v>1870</v>
      </c>
      <c r="D209" s="98">
        <v>45555</v>
      </c>
      <c r="E209" s="98">
        <v>45562</v>
      </c>
      <c r="F209" s="97">
        <v>22164</v>
      </c>
      <c r="G209" s="127" t="s">
        <v>1278</v>
      </c>
      <c r="H209" s="127" t="s">
        <v>1278</v>
      </c>
      <c r="I209" s="127" t="s">
        <v>1278</v>
      </c>
      <c r="J209" s="127" t="s">
        <v>1278</v>
      </c>
      <c r="K209" s="127" t="s">
        <v>1278</v>
      </c>
      <c r="L209" s="127" t="s">
        <v>1278</v>
      </c>
      <c r="M209" s="128">
        <v>45562</v>
      </c>
      <c r="N209" s="129" t="s">
        <v>1869</v>
      </c>
      <c r="O209" s="330" t="s">
        <v>1280</v>
      </c>
      <c r="P209" s="331"/>
      <c r="Q209" s="331"/>
      <c r="R209" s="331"/>
      <c r="S209" s="331"/>
      <c r="T209" s="331"/>
      <c r="U209" s="331"/>
      <c r="V209" s="332"/>
      <c r="W209" s="96" t="s">
        <v>1278</v>
      </c>
      <c r="X209" s="96" t="s">
        <v>1278</v>
      </c>
      <c r="Y209" s="96" t="s">
        <v>1278</v>
      </c>
      <c r="Z209" s="98">
        <v>45562</v>
      </c>
      <c r="AA209" s="97" t="s">
        <v>1869</v>
      </c>
      <c r="AB209" s="106" t="s">
        <v>1280</v>
      </c>
      <c r="AC209" s="107" t="s">
        <v>1280</v>
      </c>
      <c r="AD209" s="106" t="s">
        <v>2468</v>
      </c>
      <c r="AE209" s="108" t="s">
        <v>1280</v>
      </c>
      <c r="AF209" s="109" t="s">
        <v>1280</v>
      </c>
      <c r="AG209" s="109" t="s">
        <v>1280</v>
      </c>
      <c r="AH209" s="109" t="s">
        <v>1280</v>
      </c>
      <c r="AI209" s="143" t="s">
        <v>1278</v>
      </c>
      <c r="AJ209" s="143" t="s">
        <v>1278</v>
      </c>
      <c r="AK209" s="143" t="s">
        <v>1278</v>
      </c>
      <c r="AL209" s="143" t="s">
        <v>1278</v>
      </c>
      <c r="AM209" s="143" t="s">
        <v>1278</v>
      </c>
      <c r="AN209" s="110" t="s">
        <v>1869</v>
      </c>
      <c r="AO209" s="144" t="s">
        <v>1278</v>
      </c>
      <c r="AP209" s="144" t="s">
        <v>1278</v>
      </c>
      <c r="AQ209" s="144" t="s">
        <v>1278</v>
      </c>
      <c r="AR209" s="144" t="s">
        <v>1278</v>
      </c>
      <c r="AS209" s="144" t="s">
        <v>1278</v>
      </c>
      <c r="AT209" s="111" t="s">
        <v>1280</v>
      </c>
      <c r="AU209" s="112">
        <v>45565</v>
      </c>
      <c r="AV209" s="113" t="s">
        <v>1869</v>
      </c>
      <c r="AW209" s="131">
        <v>45567</v>
      </c>
      <c r="AX209" s="107" t="s">
        <v>1869</v>
      </c>
      <c r="AY209" s="132">
        <v>45567</v>
      </c>
      <c r="AZ209" s="133" t="s">
        <v>1869</v>
      </c>
      <c r="BA209" s="130">
        <v>45567</v>
      </c>
      <c r="BB209" s="124" t="s">
        <v>1370</v>
      </c>
      <c r="BC209" s="109" t="s">
        <v>1116</v>
      </c>
      <c r="BD209" s="123">
        <v>45568</v>
      </c>
      <c r="BE209" s="109" t="s">
        <v>1869</v>
      </c>
    </row>
    <row r="210" spans="1:58" x14ac:dyDescent="0.3">
      <c r="A210" s="134" t="s">
        <v>160</v>
      </c>
      <c r="B210" s="126" t="s">
        <v>2054</v>
      </c>
      <c r="C210" s="109" t="s">
        <v>1870</v>
      </c>
      <c r="D210" s="98">
        <v>45555</v>
      </c>
      <c r="E210" s="98">
        <v>45562</v>
      </c>
      <c r="F210" s="97">
        <v>22164</v>
      </c>
      <c r="G210" s="127" t="s">
        <v>1278</v>
      </c>
      <c r="H210" s="127" t="s">
        <v>1278</v>
      </c>
      <c r="I210" s="127" t="s">
        <v>1278</v>
      </c>
      <c r="J210" s="127" t="s">
        <v>1278</v>
      </c>
      <c r="K210" s="127" t="s">
        <v>1278</v>
      </c>
      <c r="L210" s="127" t="s">
        <v>1278</v>
      </c>
      <c r="M210" s="128">
        <v>45562</v>
      </c>
      <c r="N210" s="129" t="s">
        <v>1869</v>
      </c>
      <c r="O210" s="330" t="s">
        <v>1280</v>
      </c>
      <c r="P210" s="331"/>
      <c r="Q210" s="331"/>
      <c r="R210" s="331"/>
      <c r="S210" s="331"/>
      <c r="T210" s="331"/>
      <c r="U210" s="331"/>
      <c r="V210" s="332"/>
      <c r="W210" s="96" t="s">
        <v>1278</v>
      </c>
      <c r="X210" s="96" t="s">
        <v>1278</v>
      </c>
      <c r="Y210" s="96" t="s">
        <v>1278</v>
      </c>
      <c r="Z210" s="98">
        <v>45562</v>
      </c>
      <c r="AA210" s="97" t="s">
        <v>1869</v>
      </c>
      <c r="AB210" s="106" t="s">
        <v>1280</v>
      </c>
      <c r="AC210" s="107" t="s">
        <v>1280</v>
      </c>
      <c r="AD210" s="106" t="s">
        <v>2469</v>
      </c>
      <c r="AE210" s="108" t="s">
        <v>1280</v>
      </c>
      <c r="AF210" s="109" t="s">
        <v>1280</v>
      </c>
      <c r="AG210" s="109" t="s">
        <v>1280</v>
      </c>
      <c r="AH210" s="109" t="s">
        <v>1280</v>
      </c>
      <c r="AI210" s="143" t="s">
        <v>1278</v>
      </c>
      <c r="AJ210" s="143" t="s">
        <v>1278</v>
      </c>
      <c r="AK210" s="143" t="s">
        <v>1278</v>
      </c>
      <c r="AL210" s="143" t="s">
        <v>1278</v>
      </c>
      <c r="AM210" s="143" t="s">
        <v>1278</v>
      </c>
      <c r="AN210" s="110" t="s">
        <v>1869</v>
      </c>
      <c r="AO210" s="144" t="s">
        <v>1278</v>
      </c>
      <c r="AP210" s="144" t="s">
        <v>1278</v>
      </c>
      <c r="AQ210" s="144" t="s">
        <v>1278</v>
      </c>
      <c r="AR210" s="144" t="s">
        <v>1278</v>
      </c>
      <c r="AS210" s="144" t="s">
        <v>1278</v>
      </c>
      <c r="AT210" s="111" t="s">
        <v>1280</v>
      </c>
      <c r="AU210" s="112">
        <v>45565</v>
      </c>
      <c r="AV210" s="113" t="s">
        <v>1869</v>
      </c>
      <c r="AW210" s="131">
        <v>45567</v>
      </c>
      <c r="AX210" s="107" t="s">
        <v>1869</v>
      </c>
      <c r="AY210" s="132">
        <v>45567</v>
      </c>
      <c r="AZ210" s="133" t="s">
        <v>1869</v>
      </c>
      <c r="BA210" s="130">
        <v>45567</v>
      </c>
      <c r="BB210" s="124" t="s">
        <v>1370</v>
      </c>
      <c r="BC210" s="109" t="s">
        <v>1117</v>
      </c>
      <c r="BD210" s="123">
        <v>45568</v>
      </c>
      <c r="BE210" s="109" t="s">
        <v>1869</v>
      </c>
    </row>
    <row r="211" spans="1:58" x14ac:dyDescent="0.3">
      <c r="A211" s="134" t="s">
        <v>309</v>
      </c>
      <c r="B211" s="126" t="s">
        <v>2080</v>
      </c>
      <c r="C211" s="109" t="s">
        <v>1870</v>
      </c>
      <c r="D211" s="98">
        <v>45555</v>
      </c>
      <c r="E211" s="98">
        <v>45562</v>
      </c>
      <c r="F211" s="97">
        <v>22164</v>
      </c>
      <c r="G211" s="127" t="s">
        <v>1278</v>
      </c>
      <c r="H211" s="127" t="s">
        <v>1278</v>
      </c>
      <c r="I211" s="127" t="s">
        <v>1278</v>
      </c>
      <c r="J211" s="127" t="s">
        <v>1278</v>
      </c>
      <c r="K211" s="127" t="s">
        <v>1278</v>
      </c>
      <c r="L211" s="127" t="s">
        <v>1278</v>
      </c>
      <c r="M211" s="128">
        <v>45565</v>
      </c>
      <c r="N211" s="129" t="s">
        <v>1869</v>
      </c>
      <c r="O211" s="330" t="s">
        <v>1280</v>
      </c>
      <c r="P211" s="331"/>
      <c r="Q211" s="331"/>
      <c r="R211" s="331"/>
      <c r="S211" s="331"/>
      <c r="T211" s="331"/>
      <c r="U211" s="331"/>
      <c r="V211" s="332"/>
      <c r="W211" s="96" t="s">
        <v>1278</v>
      </c>
      <c r="X211" s="96" t="s">
        <v>1278</v>
      </c>
      <c r="Y211" s="96" t="s">
        <v>1278</v>
      </c>
      <c r="Z211" s="98">
        <v>45565</v>
      </c>
      <c r="AA211" s="97" t="s">
        <v>1869</v>
      </c>
      <c r="AB211" s="106" t="s">
        <v>1280</v>
      </c>
      <c r="AC211" s="107" t="s">
        <v>1280</v>
      </c>
      <c r="AD211" s="106" t="s">
        <v>2470</v>
      </c>
      <c r="AE211" s="108" t="s">
        <v>1280</v>
      </c>
      <c r="AF211" s="109" t="s">
        <v>1280</v>
      </c>
      <c r="AG211" s="109" t="s">
        <v>1280</v>
      </c>
      <c r="AH211" s="109" t="s">
        <v>1280</v>
      </c>
      <c r="AI211" s="143" t="s">
        <v>1278</v>
      </c>
      <c r="AJ211" s="143" t="s">
        <v>1278</v>
      </c>
      <c r="AK211" s="143" t="s">
        <v>1278</v>
      </c>
      <c r="AL211" s="143" t="s">
        <v>1278</v>
      </c>
      <c r="AM211" s="143" t="s">
        <v>1278</v>
      </c>
      <c r="AN211" s="110" t="s">
        <v>1869</v>
      </c>
      <c r="AO211" s="144" t="s">
        <v>1278</v>
      </c>
      <c r="AP211" s="144" t="s">
        <v>1278</v>
      </c>
      <c r="AQ211" s="144" t="s">
        <v>1278</v>
      </c>
      <c r="AR211" s="144" t="s">
        <v>1278</v>
      </c>
      <c r="AS211" s="144" t="s">
        <v>1278</v>
      </c>
      <c r="AT211" s="111" t="s">
        <v>1280</v>
      </c>
      <c r="AU211" s="112">
        <v>45565</v>
      </c>
      <c r="AV211" s="113" t="s">
        <v>1869</v>
      </c>
      <c r="AW211" s="131">
        <v>45567</v>
      </c>
      <c r="AX211" s="107" t="s">
        <v>1869</v>
      </c>
      <c r="AY211" s="132">
        <v>45567</v>
      </c>
      <c r="AZ211" s="133" t="s">
        <v>1869</v>
      </c>
      <c r="BA211" s="130">
        <v>45567</v>
      </c>
      <c r="BB211" s="124" t="s">
        <v>1370</v>
      </c>
      <c r="BC211" s="109" t="s">
        <v>1118</v>
      </c>
      <c r="BD211" s="123">
        <v>45568</v>
      </c>
      <c r="BE211" s="109" t="s">
        <v>1869</v>
      </c>
    </row>
    <row r="212" spans="1:58" x14ac:dyDescent="0.3">
      <c r="A212" s="134" t="s">
        <v>324</v>
      </c>
      <c r="B212" s="126" t="s">
        <v>2082</v>
      </c>
      <c r="C212" s="109" t="s">
        <v>1870</v>
      </c>
      <c r="D212" s="98">
        <v>45555</v>
      </c>
      <c r="E212" s="98">
        <v>45562</v>
      </c>
      <c r="F212" s="97">
        <v>22164</v>
      </c>
      <c r="G212" s="127" t="s">
        <v>1278</v>
      </c>
      <c r="H212" s="127" t="s">
        <v>1278</v>
      </c>
      <c r="I212" s="127" t="s">
        <v>1278</v>
      </c>
      <c r="J212" s="127" t="s">
        <v>1278</v>
      </c>
      <c r="K212" s="127" t="s">
        <v>1278</v>
      </c>
      <c r="L212" s="127" t="s">
        <v>1278</v>
      </c>
      <c r="M212" s="128">
        <v>45565</v>
      </c>
      <c r="N212" s="129" t="s">
        <v>1869</v>
      </c>
      <c r="O212" s="330" t="s">
        <v>1280</v>
      </c>
      <c r="P212" s="331"/>
      <c r="Q212" s="331"/>
      <c r="R212" s="331"/>
      <c r="S212" s="331"/>
      <c r="T212" s="331"/>
      <c r="U212" s="331"/>
      <c r="V212" s="332"/>
      <c r="W212" s="96" t="s">
        <v>1278</v>
      </c>
      <c r="X212" s="96" t="s">
        <v>1278</v>
      </c>
      <c r="Y212" s="96" t="s">
        <v>1278</v>
      </c>
      <c r="Z212" s="98">
        <v>45565</v>
      </c>
      <c r="AA212" s="97" t="s">
        <v>1869</v>
      </c>
      <c r="AB212" s="106" t="s">
        <v>1280</v>
      </c>
      <c r="AC212" s="107" t="s">
        <v>1280</v>
      </c>
      <c r="AD212" s="106" t="s">
        <v>2471</v>
      </c>
      <c r="AE212" s="108" t="s">
        <v>1280</v>
      </c>
      <c r="AF212" s="109" t="s">
        <v>1280</v>
      </c>
      <c r="AG212" s="109" t="s">
        <v>1280</v>
      </c>
      <c r="AH212" s="109" t="s">
        <v>1280</v>
      </c>
      <c r="AI212" s="143" t="s">
        <v>1278</v>
      </c>
      <c r="AJ212" s="143" t="s">
        <v>1278</v>
      </c>
      <c r="AK212" s="143" t="s">
        <v>1278</v>
      </c>
      <c r="AL212" s="143" t="s">
        <v>1278</v>
      </c>
      <c r="AM212" s="143" t="s">
        <v>1278</v>
      </c>
      <c r="AN212" s="110" t="s">
        <v>1869</v>
      </c>
      <c r="AO212" s="144" t="s">
        <v>1278</v>
      </c>
      <c r="AP212" s="144" t="s">
        <v>1278</v>
      </c>
      <c r="AQ212" s="144" t="s">
        <v>1278</v>
      </c>
      <c r="AR212" s="144" t="s">
        <v>1278</v>
      </c>
      <c r="AS212" s="144" t="s">
        <v>1278</v>
      </c>
      <c r="AT212" s="111" t="s">
        <v>1280</v>
      </c>
      <c r="AU212" s="112">
        <v>45565</v>
      </c>
      <c r="AV212" s="113" t="s">
        <v>1869</v>
      </c>
      <c r="AW212" s="131">
        <v>45567</v>
      </c>
      <c r="AX212" s="107" t="s">
        <v>1869</v>
      </c>
      <c r="AY212" s="132">
        <v>45567</v>
      </c>
      <c r="AZ212" s="133" t="s">
        <v>1869</v>
      </c>
      <c r="BA212" s="130">
        <v>45567</v>
      </c>
      <c r="BB212" s="124" t="s">
        <v>1370</v>
      </c>
      <c r="BC212" s="109" t="s">
        <v>1119</v>
      </c>
      <c r="BD212" s="123">
        <v>45568</v>
      </c>
      <c r="BE212" s="109" t="s">
        <v>1869</v>
      </c>
    </row>
    <row r="213" spans="1:58" x14ac:dyDescent="0.3">
      <c r="A213" s="134" t="s">
        <v>311</v>
      </c>
      <c r="B213" s="126" t="s">
        <v>2084</v>
      </c>
      <c r="C213" s="109" t="s">
        <v>1870</v>
      </c>
      <c r="D213" s="98">
        <v>45555</v>
      </c>
      <c r="E213" s="98">
        <v>45562</v>
      </c>
      <c r="F213" s="97">
        <v>22164</v>
      </c>
      <c r="G213" s="127" t="s">
        <v>1278</v>
      </c>
      <c r="H213" s="127" t="s">
        <v>1278</v>
      </c>
      <c r="I213" s="127" t="s">
        <v>1278</v>
      </c>
      <c r="J213" s="127" t="s">
        <v>1278</v>
      </c>
      <c r="K213" s="127" t="s">
        <v>1278</v>
      </c>
      <c r="L213" s="127" t="s">
        <v>1278</v>
      </c>
      <c r="M213" s="128">
        <v>45565</v>
      </c>
      <c r="N213" s="129" t="s">
        <v>1869</v>
      </c>
      <c r="O213" s="330" t="s">
        <v>1280</v>
      </c>
      <c r="P213" s="331"/>
      <c r="Q213" s="331"/>
      <c r="R213" s="331"/>
      <c r="S213" s="331"/>
      <c r="T213" s="331"/>
      <c r="U213" s="331"/>
      <c r="V213" s="332"/>
      <c r="W213" s="96" t="s">
        <v>1278</v>
      </c>
      <c r="X213" s="96" t="s">
        <v>1278</v>
      </c>
      <c r="Y213" s="96" t="s">
        <v>1278</v>
      </c>
      <c r="Z213" s="98">
        <v>45565</v>
      </c>
      <c r="AA213" s="97" t="s">
        <v>1869</v>
      </c>
      <c r="AB213" s="106" t="s">
        <v>1280</v>
      </c>
      <c r="AC213" s="107" t="s">
        <v>1280</v>
      </c>
      <c r="AD213" s="106" t="s">
        <v>2472</v>
      </c>
      <c r="AE213" s="108" t="s">
        <v>1280</v>
      </c>
      <c r="AF213" s="109" t="s">
        <v>1280</v>
      </c>
      <c r="AG213" s="109" t="s">
        <v>1280</v>
      </c>
      <c r="AH213" s="109" t="s">
        <v>1280</v>
      </c>
      <c r="AI213" s="143" t="s">
        <v>1278</v>
      </c>
      <c r="AJ213" s="143" t="s">
        <v>1278</v>
      </c>
      <c r="AK213" s="143" t="s">
        <v>1278</v>
      </c>
      <c r="AL213" s="143" t="s">
        <v>1278</v>
      </c>
      <c r="AM213" s="143" t="s">
        <v>1278</v>
      </c>
      <c r="AN213" s="110" t="s">
        <v>1869</v>
      </c>
      <c r="AO213" s="144" t="s">
        <v>1278</v>
      </c>
      <c r="AP213" s="144" t="s">
        <v>1278</v>
      </c>
      <c r="AQ213" s="144" t="s">
        <v>1278</v>
      </c>
      <c r="AR213" s="144" t="s">
        <v>1278</v>
      </c>
      <c r="AS213" s="144" t="s">
        <v>1278</v>
      </c>
      <c r="AT213" s="111" t="s">
        <v>1280</v>
      </c>
      <c r="AU213" s="112">
        <v>45565</v>
      </c>
      <c r="AV213" s="113" t="s">
        <v>1869</v>
      </c>
      <c r="AW213" s="131">
        <v>45567</v>
      </c>
      <c r="AX213" s="107" t="s">
        <v>1869</v>
      </c>
      <c r="AY213" s="132">
        <v>45567</v>
      </c>
      <c r="AZ213" s="133" t="s">
        <v>1869</v>
      </c>
      <c r="BA213" s="130">
        <v>45567</v>
      </c>
      <c r="BB213" s="124" t="s">
        <v>1370</v>
      </c>
      <c r="BC213" s="109" t="s">
        <v>1120</v>
      </c>
      <c r="BD213" s="123">
        <v>45568</v>
      </c>
      <c r="BE213" s="109" t="s">
        <v>1869</v>
      </c>
    </row>
    <row r="214" spans="1:58" x14ac:dyDescent="0.3">
      <c r="A214" s="134" t="s">
        <v>65</v>
      </c>
      <c r="B214" s="126" t="s">
        <v>2014</v>
      </c>
      <c r="C214" s="109" t="s">
        <v>1870</v>
      </c>
      <c r="D214" s="98">
        <v>45570</v>
      </c>
      <c r="E214" s="98">
        <v>45580</v>
      </c>
      <c r="F214" s="97">
        <v>22176</v>
      </c>
      <c r="G214" s="127" t="s">
        <v>1278</v>
      </c>
      <c r="H214" s="127" t="s">
        <v>1278</v>
      </c>
      <c r="I214" s="127" t="s">
        <v>1278</v>
      </c>
      <c r="J214" s="127" t="s">
        <v>1278</v>
      </c>
      <c r="K214" s="127" t="s">
        <v>1278</v>
      </c>
      <c r="L214" s="127" t="s">
        <v>1278</v>
      </c>
      <c r="M214" s="128">
        <v>45582</v>
      </c>
      <c r="N214" s="129" t="s">
        <v>1869</v>
      </c>
      <c r="O214" s="330" t="s">
        <v>1280</v>
      </c>
      <c r="P214" s="331"/>
      <c r="Q214" s="331"/>
      <c r="R214" s="331"/>
      <c r="S214" s="331"/>
      <c r="T214" s="331"/>
      <c r="U214" s="331"/>
      <c r="V214" s="332"/>
      <c r="W214" s="96" t="s">
        <v>1278</v>
      </c>
      <c r="X214" s="96" t="s">
        <v>1278</v>
      </c>
      <c r="Y214" s="96" t="s">
        <v>1278</v>
      </c>
      <c r="Z214" s="98">
        <v>45582</v>
      </c>
      <c r="AA214" s="97" t="s">
        <v>1869</v>
      </c>
      <c r="AB214" s="106" t="s">
        <v>1280</v>
      </c>
      <c r="AC214" s="107" t="s">
        <v>1280</v>
      </c>
      <c r="AD214" s="106" t="s">
        <v>2473</v>
      </c>
      <c r="AE214" s="108" t="s">
        <v>1280</v>
      </c>
      <c r="AF214" s="109" t="s">
        <v>1280</v>
      </c>
      <c r="AG214" s="109" t="s">
        <v>1280</v>
      </c>
      <c r="AH214" s="109" t="s">
        <v>1280</v>
      </c>
      <c r="AI214" s="143" t="s">
        <v>1278</v>
      </c>
      <c r="AJ214" s="143" t="s">
        <v>1278</v>
      </c>
      <c r="AK214" s="143" t="s">
        <v>1278</v>
      </c>
      <c r="AL214" s="143" t="s">
        <v>1278</v>
      </c>
      <c r="AM214" s="143" t="s">
        <v>1278</v>
      </c>
      <c r="AN214" s="110" t="s">
        <v>1869</v>
      </c>
      <c r="AO214" s="144" t="s">
        <v>1278</v>
      </c>
      <c r="AP214" s="144" t="s">
        <v>1278</v>
      </c>
      <c r="AQ214" s="144" t="s">
        <v>1278</v>
      </c>
      <c r="AR214" s="144" t="s">
        <v>1278</v>
      </c>
      <c r="AS214" s="144" t="s">
        <v>1278</v>
      </c>
      <c r="AT214" s="111" t="s">
        <v>1280</v>
      </c>
      <c r="AU214" s="112">
        <v>45586</v>
      </c>
      <c r="AV214" s="113" t="s">
        <v>1869</v>
      </c>
      <c r="AW214" s="131">
        <v>45587</v>
      </c>
      <c r="AX214" s="107" t="s">
        <v>1869</v>
      </c>
      <c r="AY214" s="132">
        <v>45587</v>
      </c>
      <c r="AZ214" s="133" t="s">
        <v>1869</v>
      </c>
      <c r="BA214" s="130">
        <v>45588</v>
      </c>
      <c r="BB214" s="124" t="s">
        <v>1370</v>
      </c>
      <c r="BC214" s="109" t="s">
        <v>1147</v>
      </c>
      <c r="BD214" s="123">
        <v>45589</v>
      </c>
      <c r="BE214" s="109" t="s">
        <v>1869</v>
      </c>
    </row>
    <row r="215" spans="1:58" ht="28.8" x14ac:dyDescent="0.3">
      <c r="A215" s="134" t="s">
        <v>67</v>
      </c>
      <c r="B215" s="126" t="s">
        <v>2016</v>
      </c>
      <c r="C215" s="109" t="s">
        <v>1870</v>
      </c>
      <c r="D215" s="98">
        <v>45570</v>
      </c>
      <c r="E215" s="98">
        <v>45580</v>
      </c>
      <c r="F215" s="97">
        <v>22176</v>
      </c>
      <c r="G215" s="127" t="s">
        <v>1278</v>
      </c>
      <c r="H215" s="127" t="s">
        <v>1278</v>
      </c>
      <c r="I215" s="127" t="s">
        <v>1278</v>
      </c>
      <c r="J215" s="127" t="s">
        <v>1278</v>
      </c>
      <c r="K215" s="127" t="s">
        <v>1278</v>
      </c>
      <c r="L215" s="127" t="s">
        <v>1278</v>
      </c>
      <c r="M215" s="128">
        <v>45586</v>
      </c>
      <c r="N215" s="129" t="s">
        <v>1869</v>
      </c>
      <c r="O215" s="330" t="s">
        <v>1280</v>
      </c>
      <c r="P215" s="331"/>
      <c r="Q215" s="331"/>
      <c r="R215" s="331"/>
      <c r="S215" s="331"/>
      <c r="T215" s="331"/>
      <c r="U215" s="331"/>
      <c r="V215" s="332"/>
      <c r="W215" s="96" t="s">
        <v>1278</v>
      </c>
      <c r="X215" s="96" t="s">
        <v>1278</v>
      </c>
      <c r="Y215" s="96" t="s">
        <v>1278</v>
      </c>
      <c r="Z215" s="98">
        <v>45586</v>
      </c>
      <c r="AA215" s="97" t="s">
        <v>1869</v>
      </c>
      <c r="AB215" s="106" t="s">
        <v>1280</v>
      </c>
      <c r="AC215" s="107" t="s">
        <v>1280</v>
      </c>
      <c r="AD215" s="106" t="s">
        <v>2474</v>
      </c>
      <c r="AE215" s="108" t="s">
        <v>1280</v>
      </c>
      <c r="AF215" s="109" t="s">
        <v>1280</v>
      </c>
      <c r="AG215" s="109" t="s">
        <v>1280</v>
      </c>
      <c r="AH215" s="109" t="s">
        <v>1280</v>
      </c>
      <c r="AI215" s="143" t="s">
        <v>1278</v>
      </c>
      <c r="AJ215" s="143" t="s">
        <v>1278</v>
      </c>
      <c r="AK215" s="143" t="s">
        <v>1278</v>
      </c>
      <c r="AL215" s="143" t="s">
        <v>1278</v>
      </c>
      <c r="AM215" s="143" t="s">
        <v>1278</v>
      </c>
      <c r="AN215" s="110" t="s">
        <v>1869</v>
      </c>
      <c r="AO215" s="144" t="s">
        <v>1278</v>
      </c>
      <c r="AP215" s="144" t="s">
        <v>1278</v>
      </c>
      <c r="AQ215" s="144" t="s">
        <v>1278</v>
      </c>
      <c r="AR215" s="144" t="s">
        <v>1278</v>
      </c>
      <c r="AS215" s="144" t="s">
        <v>1278</v>
      </c>
      <c r="AT215" s="111" t="s">
        <v>1280</v>
      </c>
      <c r="AU215" s="112">
        <v>45586</v>
      </c>
      <c r="AV215" s="113" t="s">
        <v>1869</v>
      </c>
      <c r="AW215" s="131">
        <v>45587</v>
      </c>
      <c r="AX215" s="107" t="s">
        <v>1869</v>
      </c>
      <c r="AY215" s="132">
        <v>45587</v>
      </c>
      <c r="AZ215" s="133" t="s">
        <v>1869</v>
      </c>
      <c r="BA215" s="130">
        <v>45588</v>
      </c>
      <c r="BB215" s="124" t="s">
        <v>1370</v>
      </c>
      <c r="BC215" s="109" t="s">
        <v>1148</v>
      </c>
      <c r="BD215" s="123">
        <v>45589</v>
      </c>
      <c r="BE215" s="109" t="s">
        <v>1869</v>
      </c>
      <c r="BF215" s="197" t="s">
        <v>2475</v>
      </c>
    </row>
    <row r="216" spans="1:58" ht="28.8" x14ac:dyDescent="0.3">
      <c r="A216" s="134" t="s">
        <v>69</v>
      </c>
      <c r="B216" s="126" t="s">
        <v>2018</v>
      </c>
      <c r="C216" s="109" t="s">
        <v>1870</v>
      </c>
      <c r="D216" s="98">
        <v>45570</v>
      </c>
      <c r="E216" s="98">
        <v>45580</v>
      </c>
      <c r="F216" s="97">
        <v>22176</v>
      </c>
      <c r="G216" s="127" t="s">
        <v>1278</v>
      </c>
      <c r="H216" s="127" t="s">
        <v>1278</v>
      </c>
      <c r="I216" s="127" t="s">
        <v>1278</v>
      </c>
      <c r="J216" s="127" t="s">
        <v>1278</v>
      </c>
      <c r="K216" s="127" t="s">
        <v>1278</v>
      </c>
      <c r="L216" s="127" t="s">
        <v>1278</v>
      </c>
      <c r="M216" s="128">
        <v>45586</v>
      </c>
      <c r="N216" s="129" t="s">
        <v>1869</v>
      </c>
      <c r="O216" s="330" t="s">
        <v>1280</v>
      </c>
      <c r="P216" s="331"/>
      <c r="Q216" s="331"/>
      <c r="R216" s="331"/>
      <c r="S216" s="331"/>
      <c r="T216" s="331"/>
      <c r="U216" s="331"/>
      <c r="V216" s="332"/>
      <c r="W216" s="96" t="s">
        <v>1278</v>
      </c>
      <c r="X216" s="96" t="s">
        <v>1278</v>
      </c>
      <c r="Y216" s="96" t="s">
        <v>1278</v>
      </c>
      <c r="Z216" s="98">
        <v>45586</v>
      </c>
      <c r="AA216" s="97" t="s">
        <v>1869</v>
      </c>
      <c r="AB216" s="106" t="s">
        <v>1280</v>
      </c>
      <c r="AC216" s="107" t="s">
        <v>1280</v>
      </c>
      <c r="AD216" s="106" t="s">
        <v>2476</v>
      </c>
      <c r="AE216" s="108" t="s">
        <v>1280</v>
      </c>
      <c r="AF216" s="109" t="s">
        <v>1280</v>
      </c>
      <c r="AG216" s="109" t="s">
        <v>1280</v>
      </c>
      <c r="AH216" s="109" t="s">
        <v>1280</v>
      </c>
      <c r="AI216" s="143" t="s">
        <v>1278</v>
      </c>
      <c r="AJ216" s="143" t="s">
        <v>1278</v>
      </c>
      <c r="AK216" s="143" t="s">
        <v>1278</v>
      </c>
      <c r="AL216" s="143" t="s">
        <v>1278</v>
      </c>
      <c r="AM216" s="143" t="s">
        <v>1278</v>
      </c>
      <c r="AN216" s="110" t="s">
        <v>1869</v>
      </c>
      <c r="AO216" s="144" t="s">
        <v>1278</v>
      </c>
      <c r="AP216" s="144" t="s">
        <v>1278</v>
      </c>
      <c r="AQ216" s="144" t="s">
        <v>1278</v>
      </c>
      <c r="AR216" s="144" t="s">
        <v>1278</v>
      </c>
      <c r="AS216" s="144" t="s">
        <v>1278</v>
      </c>
      <c r="AT216" s="111" t="s">
        <v>1280</v>
      </c>
      <c r="AU216" s="112">
        <v>45586</v>
      </c>
      <c r="AV216" s="113" t="s">
        <v>1869</v>
      </c>
      <c r="AW216" s="131">
        <v>45587</v>
      </c>
      <c r="AX216" s="107" t="s">
        <v>1869</v>
      </c>
      <c r="AY216" s="132">
        <v>45587</v>
      </c>
      <c r="AZ216" s="133" t="s">
        <v>1869</v>
      </c>
      <c r="BA216" s="130">
        <v>45588</v>
      </c>
      <c r="BB216" s="124" t="s">
        <v>1370</v>
      </c>
      <c r="BC216" s="109" t="s">
        <v>1149</v>
      </c>
      <c r="BD216" s="123">
        <v>45589</v>
      </c>
      <c r="BE216" s="109" t="s">
        <v>1869</v>
      </c>
      <c r="BF216" s="197" t="s">
        <v>2475</v>
      </c>
    </row>
    <row r="217" spans="1:58" x14ac:dyDescent="0.3">
      <c r="A217" s="134" t="s">
        <v>162</v>
      </c>
      <c r="B217" s="126" t="s">
        <v>2057</v>
      </c>
      <c r="C217" s="109" t="s">
        <v>1870</v>
      </c>
      <c r="D217" s="98">
        <v>45569</v>
      </c>
      <c r="E217" s="98">
        <v>45580</v>
      </c>
      <c r="F217" s="97">
        <v>22176</v>
      </c>
      <c r="G217" s="127" t="s">
        <v>1278</v>
      </c>
      <c r="H217" s="127" t="s">
        <v>1278</v>
      </c>
      <c r="I217" s="127" t="s">
        <v>1278</v>
      </c>
      <c r="J217" s="127" t="s">
        <v>1278</v>
      </c>
      <c r="K217" s="127" t="s">
        <v>1278</v>
      </c>
      <c r="L217" s="127" t="s">
        <v>1278</v>
      </c>
      <c r="M217" s="128">
        <v>45586</v>
      </c>
      <c r="N217" s="129" t="s">
        <v>1869</v>
      </c>
      <c r="O217" s="330" t="s">
        <v>1280</v>
      </c>
      <c r="P217" s="331"/>
      <c r="Q217" s="331"/>
      <c r="R217" s="331"/>
      <c r="S217" s="331"/>
      <c r="T217" s="331"/>
      <c r="U217" s="331"/>
      <c r="V217" s="332"/>
      <c r="W217" s="96" t="s">
        <v>1278</v>
      </c>
      <c r="X217" s="96" t="s">
        <v>1278</v>
      </c>
      <c r="Y217" s="96" t="s">
        <v>1278</v>
      </c>
      <c r="Z217" s="98">
        <v>45586</v>
      </c>
      <c r="AA217" s="97" t="s">
        <v>1869</v>
      </c>
      <c r="AB217" s="106" t="s">
        <v>1280</v>
      </c>
      <c r="AC217" s="107" t="s">
        <v>1280</v>
      </c>
      <c r="AD217" s="106" t="s">
        <v>2477</v>
      </c>
      <c r="AE217" s="108" t="s">
        <v>1280</v>
      </c>
      <c r="AF217" s="109" t="s">
        <v>1280</v>
      </c>
      <c r="AG217" s="109" t="s">
        <v>1280</v>
      </c>
      <c r="AH217" s="109" t="s">
        <v>1280</v>
      </c>
      <c r="AI217" s="143" t="s">
        <v>1278</v>
      </c>
      <c r="AJ217" s="143" t="s">
        <v>1278</v>
      </c>
      <c r="AK217" s="143" t="s">
        <v>1278</v>
      </c>
      <c r="AL217" s="143" t="s">
        <v>1278</v>
      </c>
      <c r="AM217" s="143" t="s">
        <v>1278</v>
      </c>
      <c r="AN217" s="110" t="s">
        <v>1869</v>
      </c>
      <c r="AO217" s="144" t="s">
        <v>1278</v>
      </c>
      <c r="AP217" s="144" t="s">
        <v>1278</v>
      </c>
      <c r="AQ217" s="144" t="s">
        <v>1278</v>
      </c>
      <c r="AR217" s="144" t="s">
        <v>1278</v>
      </c>
      <c r="AS217" s="144" t="s">
        <v>1278</v>
      </c>
      <c r="AT217" s="111" t="s">
        <v>1280</v>
      </c>
      <c r="AU217" s="112">
        <v>45586</v>
      </c>
      <c r="AV217" s="113" t="s">
        <v>1869</v>
      </c>
      <c r="AW217" s="131">
        <v>45587</v>
      </c>
      <c r="AX217" s="107" t="s">
        <v>1869</v>
      </c>
      <c r="AY217" s="132">
        <v>45587</v>
      </c>
      <c r="AZ217" s="133" t="s">
        <v>1869</v>
      </c>
      <c r="BA217" s="130">
        <v>45588</v>
      </c>
      <c r="BB217" s="124" t="s">
        <v>1370</v>
      </c>
      <c r="BC217" s="109" t="s">
        <v>1150</v>
      </c>
      <c r="BD217" s="123">
        <v>45589</v>
      </c>
      <c r="BE217" s="109" t="s">
        <v>1869</v>
      </c>
    </row>
    <row r="218" spans="1:58" x14ac:dyDescent="0.3">
      <c r="A218" s="134" t="s">
        <v>165</v>
      </c>
      <c r="B218" s="126" t="s">
        <v>2062</v>
      </c>
      <c r="C218" s="109" t="s">
        <v>1870</v>
      </c>
      <c r="D218" s="98">
        <v>45569</v>
      </c>
      <c r="E218" s="98">
        <v>45580</v>
      </c>
      <c r="F218" s="97">
        <v>22176</v>
      </c>
      <c r="G218" s="127" t="s">
        <v>1278</v>
      </c>
      <c r="H218" s="127" t="s">
        <v>1278</v>
      </c>
      <c r="I218" s="127" t="s">
        <v>1278</v>
      </c>
      <c r="J218" s="127" t="s">
        <v>1278</v>
      </c>
      <c r="K218" s="127" t="s">
        <v>1278</v>
      </c>
      <c r="L218" s="127" t="s">
        <v>1278</v>
      </c>
      <c r="M218" s="128">
        <v>45586</v>
      </c>
      <c r="N218" s="129" t="s">
        <v>1869</v>
      </c>
      <c r="O218" s="330" t="s">
        <v>1280</v>
      </c>
      <c r="P218" s="331"/>
      <c r="Q218" s="331"/>
      <c r="R218" s="331"/>
      <c r="S218" s="331"/>
      <c r="T218" s="331"/>
      <c r="U218" s="331"/>
      <c r="V218" s="332"/>
      <c r="W218" s="96" t="s">
        <v>1278</v>
      </c>
      <c r="X218" s="96" t="s">
        <v>1278</v>
      </c>
      <c r="Y218" s="96" t="s">
        <v>1278</v>
      </c>
      <c r="Z218" s="98">
        <v>45586</v>
      </c>
      <c r="AA218" s="97" t="s">
        <v>1869</v>
      </c>
      <c r="AB218" s="106" t="s">
        <v>1280</v>
      </c>
      <c r="AC218" s="107" t="s">
        <v>1280</v>
      </c>
      <c r="AD218" s="106" t="s">
        <v>2478</v>
      </c>
      <c r="AE218" s="108" t="s">
        <v>1280</v>
      </c>
      <c r="AF218" s="109" t="s">
        <v>1280</v>
      </c>
      <c r="AG218" s="109" t="s">
        <v>1280</v>
      </c>
      <c r="AH218" s="109" t="s">
        <v>1280</v>
      </c>
      <c r="AI218" s="143" t="s">
        <v>1278</v>
      </c>
      <c r="AJ218" s="143" t="s">
        <v>1278</v>
      </c>
      <c r="AK218" s="143" t="s">
        <v>1278</v>
      </c>
      <c r="AL218" s="143" t="s">
        <v>1278</v>
      </c>
      <c r="AM218" s="143" t="s">
        <v>1278</v>
      </c>
      <c r="AN218" s="110" t="s">
        <v>1869</v>
      </c>
      <c r="AO218" s="144" t="s">
        <v>1278</v>
      </c>
      <c r="AP218" s="144" t="s">
        <v>1278</v>
      </c>
      <c r="AQ218" s="144" t="s">
        <v>1278</v>
      </c>
      <c r="AR218" s="144" t="s">
        <v>1278</v>
      </c>
      <c r="AS218" s="144" t="s">
        <v>1278</v>
      </c>
      <c r="AT218" s="111" t="s">
        <v>1280</v>
      </c>
      <c r="AU218" s="112">
        <v>45586</v>
      </c>
      <c r="AV218" s="113" t="s">
        <v>1869</v>
      </c>
      <c r="AW218" s="131">
        <v>45587</v>
      </c>
      <c r="AX218" s="107" t="s">
        <v>1869</v>
      </c>
      <c r="AY218" s="132">
        <v>45587</v>
      </c>
      <c r="AZ218" s="133" t="s">
        <v>1869</v>
      </c>
      <c r="BA218" s="130">
        <v>45588</v>
      </c>
      <c r="BB218" s="124" t="s">
        <v>1370</v>
      </c>
      <c r="BC218" s="109" t="s">
        <v>1151</v>
      </c>
      <c r="BD218" s="123">
        <v>45589</v>
      </c>
      <c r="BE218" s="109" t="s">
        <v>1869</v>
      </c>
    </row>
    <row r="219" spans="1:58" x14ac:dyDescent="0.3">
      <c r="A219" s="134" t="s">
        <v>167</v>
      </c>
      <c r="B219" s="126" t="s">
        <v>2065</v>
      </c>
      <c r="C219" s="109" t="s">
        <v>1870</v>
      </c>
      <c r="D219" s="98">
        <v>45569</v>
      </c>
      <c r="E219" s="98">
        <v>45580</v>
      </c>
      <c r="F219" s="97">
        <v>22176</v>
      </c>
      <c r="G219" s="127" t="s">
        <v>1278</v>
      </c>
      <c r="H219" s="127" t="s">
        <v>1278</v>
      </c>
      <c r="I219" s="127" t="s">
        <v>1278</v>
      </c>
      <c r="J219" s="127" t="s">
        <v>1278</v>
      </c>
      <c r="K219" s="127" t="s">
        <v>1278</v>
      </c>
      <c r="L219" s="127" t="s">
        <v>1278</v>
      </c>
      <c r="M219" s="128">
        <v>45586</v>
      </c>
      <c r="N219" s="129" t="s">
        <v>1869</v>
      </c>
      <c r="O219" s="330" t="s">
        <v>1280</v>
      </c>
      <c r="P219" s="331"/>
      <c r="Q219" s="331"/>
      <c r="R219" s="331"/>
      <c r="S219" s="331"/>
      <c r="T219" s="331"/>
      <c r="U219" s="331"/>
      <c r="V219" s="332"/>
      <c r="W219" s="96" t="s">
        <v>1278</v>
      </c>
      <c r="X219" s="96" t="s">
        <v>1278</v>
      </c>
      <c r="Y219" s="96" t="s">
        <v>1278</v>
      </c>
      <c r="Z219" s="98">
        <v>45586</v>
      </c>
      <c r="AA219" s="97" t="s">
        <v>1869</v>
      </c>
      <c r="AB219" s="106" t="s">
        <v>1280</v>
      </c>
      <c r="AC219" s="107" t="s">
        <v>1280</v>
      </c>
      <c r="AD219" s="106" t="s">
        <v>2479</v>
      </c>
      <c r="AE219" s="108" t="s">
        <v>1280</v>
      </c>
      <c r="AF219" s="109" t="s">
        <v>1280</v>
      </c>
      <c r="AG219" s="109" t="s">
        <v>1280</v>
      </c>
      <c r="AH219" s="109" t="s">
        <v>1280</v>
      </c>
      <c r="AI219" s="143" t="s">
        <v>1278</v>
      </c>
      <c r="AJ219" s="143" t="s">
        <v>1278</v>
      </c>
      <c r="AK219" s="143" t="s">
        <v>1278</v>
      </c>
      <c r="AL219" s="143" t="s">
        <v>1278</v>
      </c>
      <c r="AM219" s="143" t="s">
        <v>1278</v>
      </c>
      <c r="AN219" s="110" t="s">
        <v>1869</v>
      </c>
      <c r="AO219" s="144" t="s">
        <v>1278</v>
      </c>
      <c r="AP219" s="144" t="s">
        <v>1278</v>
      </c>
      <c r="AQ219" s="144" t="s">
        <v>1278</v>
      </c>
      <c r="AR219" s="144" t="s">
        <v>1278</v>
      </c>
      <c r="AS219" s="144" t="s">
        <v>1278</v>
      </c>
      <c r="AT219" s="111" t="s">
        <v>1280</v>
      </c>
      <c r="AU219" s="112">
        <v>45586</v>
      </c>
      <c r="AV219" s="113" t="s">
        <v>1869</v>
      </c>
      <c r="AW219" s="131">
        <v>45587</v>
      </c>
      <c r="AX219" s="107" t="s">
        <v>1869</v>
      </c>
      <c r="AY219" s="132">
        <v>45587</v>
      </c>
      <c r="AZ219" s="133" t="s">
        <v>1869</v>
      </c>
      <c r="BA219" s="130">
        <v>45588</v>
      </c>
      <c r="BB219" s="124" t="s">
        <v>1370</v>
      </c>
      <c r="BC219" s="109" t="s">
        <v>1152</v>
      </c>
      <c r="BD219" s="123">
        <v>45589</v>
      </c>
      <c r="BE219" s="109" t="s">
        <v>1869</v>
      </c>
    </row>
    <row r="220" spans="1:58" x14ac:dyDescent="0.3">
      <c r="A220" s="134" t="s">
        <v>63</v>
      </c>
      <c r="B220" s="126" t="s">
        <v>2010</v>
      </c>
      <c r="C220" s="109" t="s">
        <v>1870</v>
      </c>
      <c r="D220" s="98">
        <v>45569</v>
      </c>
      <c r="E220" s="98">
        <v>45580</v>
      </c>
      <c r="F220" s="97">
        <v>22176</v>
      </c>
      <c r="G220" s="127" t="s">
        <v>1278</v>
      </c>
      <c r="H220" s="127" t="s">
        <v>1278</v>
      </c>
      <c r="I220" s="127" t="s">
        <v>1278</v>
      </c>
      <c r="J220" s="127" t="s">
        <v>1278</v>
      </c>
      <c r="K220" s="127" t="s">
        <v>1278</v>
      </c>
      <c r="L220" s="127" t="s">
        <v>1278</v>
      </c>
      <c r="M220" s="128">
        <v>45586</v>
      </c>
      <c r="N220" s="129" t="s">
        <v>1869</v>
      </c>
      <c r="O220" s="330" t="s">
        <v>1280</v>
      </c>
      <c r="P220" s="331"/>
      <c r="Q220" s="331"/>
      <c r="R220" s="331"/>
      <c r="S220" s="331"/>
      <c r="T220" s="331"/>
      <c r="U220" s="331"/>
      <c r="V220" s="332"/>
      <c r="W220" s="96" t="s">
        <v>1278</v>
      </c>
      <c r="X220" s="96" t="s">
        <v>1278</v>
      </c>
      <c r="Y220" s="96" t="s">
        <v>1278</v>
      </c>
      <c r="Z220" s="98">
        <v>45586</v>
      </c>
      <c r="AA220" s="97" t="s">
        <v>1869</v>
      </c>
      <c r="AB220" s="106" t="s">
        <v>1280</v>
      </c>
      <c r="AC220" s="107" t="s">
        <v>1280</v>
      </c>
      <c r="AD220" s="106" t="s">
        <v>2480</v>
      </c>
      <c r="AE220" s="108" t="s">
        <v>1280</v>
      </c>
      <c r="AF220" s="109" t="s">
        <v>1280</v>
      </c>
      <c r="AG220" s="109" t="s">
        <v>1280</v>
      </c>
      <c r="AH220" s="109" t="s">
        <v>1280</v>
      </c>
      <c r="AI220" s="143" t="s">
        <v>1278</v>
      </c>
      <c r="AJ220" s="143" t="s">
        <v>1278</v>
      </c>
      <c r="AK220" s="143" t="s">
        <v>1278</v>
      </c>
      <c r="AL220" s="143" t="s">
        <v>1278</v>
      </c>
      <c r="AM220" s="143" t="s">
        <v>1278</v>
      </c>
      <c r="AN220" s="110" t="s">
        <v>1869</v>
      </c>
      <c r="AO220" s="144" t="s">
        <v>1278</v>
      </c>
      <c r="AP220" s="144" t="s">
        <v>1278</v>
      </c>
      <c r="AQ220" s="144" t="s">
        <v>1278</v>
      </c>
      <c r="AR220" s="144" t="s">
        <v>1278</v>
      </c>
      <c r="AS220" s="144" t="s">
        <v>1278</v>
      </c>
      <c r="AT220" s="111" t="s">
        <v>1280</v>
      </c>
      <c r="AU220" s="112">
        <v>45586</v>
      </c>
      <c r="AV220" s="113" t="s">
        <v>1869</v>
      </c>
      <c r="AW220" s="131">
        <v>45587</v>
      </c>
      <c r="AX220" s="107" t="s">
        <v>1869</v>
      </c>
      <c r="AY220" s="132">
        <v>45587</v>
      </c>
      <c r="AZ220" s="133" t="s">
        <v>1869</v>
      </c>
      <c r="BA220" s="130">
        <v>45588</v>
      </c>
      <c r="BB220" s="124" t="s">
        <v>1370</v>
      </c>
      <c r="BC220" s="109" t="s">
        <v>1153</v>
      </c>
      <c r="BD220" s="123">
        <v>45589</v>
      </c>
      <c r="BE220" s="109" t="s">
        <v>1869</v>
      </c>
    </row>
    <row r="221" spans="1:58" x14ac:dyDescent="0.3">
      <c r="A221" s="134" t="s">
        <v>320</v>
      </c>
      <c r="B221" s="126" t="s">
        <v>2093</v>
      </c>
      <c r="C221" s="109" t="s">
        <v>1870</v>
      </c>
      <c r="D221" s="98">
        <v>45569</v>
      </c>
      <c r="E221" s="98">
        <v>45580</v>
      </c>
      <c r="F221" s="97">
        <v>22176</v>
      </c>
      <c r="G221" s="127" t="s">
        <v>1278</v>
      </c>
      <c r="H221" s="127" t="s">
        <v>1278</v>
      </c>
      <c r="I221" s="127" t="s">
        <v>1278</v>
      </c>
      <c r="J221" s="127" t="s">
        <v>1278</v>
      </c>
      <c r="K221" s="127" t="s">
        <v>1278</v>
      </c>
      <c r="L221" s="127" t="s">
        <v>1278</v>
      </c>
      <c r="M221" s="128">
        <v>45586</v>
      </c>
      <c r="N221" s="129" t="s">
        <v>1869</v>
      </c>
      <c r="O221" s="330" t="s">
        <v>1280</v>
      </c>
      <c r="P221" s="331"/>
      <c r="Q221" s="331"/>
      <c r="R221" s="331"/>
      <c r="S221" s="331"/>
      <c r="T221" s="331"/>
      <c r="U221" s="331"/>
      <c r="V221" s="332"/>
      <c r="W221" s="96" t="s">
        <v>1278</v>
      </c>
      <c r="X221" s="96" t="s">
        <v>1278</v>
      </c>
      <c r="Y221" s="96" t="s">
        <v>1278</v>
      </c>
      <c r="Z221" s="98">
        <v>45586</v>
      </c>
      <c r="AA221" s="97" t="s">
        <v>1869</v>
      </c>
      <c r="AB221" s="106" t="s">
        <v>1280</v>
      </c>
      <c r="AC221" s="107" t="s">
        <v>1280</v>
      </c>
      <c r="AD221" s="106" t="s">
        <v>2481</v>
      </c>
      <c r="AE221" s="108" t="s">
        <v>1280</v>
      </c>
      <c r="AF221" s="109" t="s">
        <v>1280</v>
      </c>
      <c r="AG221" s="109" t="s">
        <v>1280</v>
      </c>
      <c r="AH221" s="109" t="s">
        <v>1280</v>
      </c>
      <c r="AI221" s="143" t="s">
        <v>1278</v>
      </c>
      <c r="AJ221" s="143" t="s">
        <v>1278</v>
      </c>
      <c r="AK221" s="143" t="s">
        <v>1278</v>
      </c>
      <c r="AL221" s="143" t="s">
        <v>1278</v>
      </c>
      <c r="AM221" s="143" t="s">
        <v>1278</v>
      </c>
      <c r="AN221" s="110" t="s">
        <v>1869</v>
      </c>
      <c r="AO221" s="144" t="s">
        <v>1278</v>
      </c>
      <c r="AP221" s="144" t="s">
        <v>1278</v>
      </c>
      <c r="AQ221" s="144" t="s">
        <v>1278</v>
      </c>
      <c r="AR221" s="144" t="s">
        <v>1278</v>
      </c>
      <c r="AS221" s="144" t="s">
        <v>1278</v>
      </c>
      <c r="AT221" s="111" t="s">
        <v>1280</v>
      </c>
      <c r="AU221" s="112">
        <v>45586</v>
      </c>
      <c r="AV221" s="113" t="s">
        <v>1869</v>
      </c>
      <c r="AW221" s="131">
        <v>45587</v>
      </c>
      <c r="AX221" s="107" t="s">
        <v>1869</v>
      </c>
      <c r="AY221" s="132">
        <v>45587</v>
      </c>
      <c r="AZ221" s="133" t="s">
        <v>1869</v>
      </c>
      <c r="BA221" s="130">
        <v>45588</v>
      </c>
      <c r="BB221" s="124" t="s">
        <v>1370</v>
      </c>
      <c r="BC221" s="109" t="s">
        <v>1154</v>
      </c>
      <c r="BD221" s="123">
        <v>45589</v>
      </c>
      <c r="BE221" s="109" t="s">
        <v>1869</v>
      </c>
    </row>
    <row r="222" spans="1:58" x14ac:dyDescent="0.3">
      <c r="A222" s="134" t="s">
        <v>169</v>
      </c>
      <c r="B222" s="126" t="s">
        <v>2482</v>
      </c>
      <c r="C222" s="109" t="s">
        <v>1870</v>
      </c>
      <c r="D222" s="98">
        <v>45570</v>
      </c>
      <c r="E222" s="98">
        <v>45580</v>
      </c>
      <c r="F222" s="97">
        <v>22176</v>
      </c>
      <c r="G222" s="127" t="s">
        <v>1278</v>
      </c>
      <c r="H222" s="127" t="s">
        <v>1278</v>
      </c>
      <c r="I222" s="127" t="s">
        <v>1278</v>
      </c>
      <c r="J222" s="127" t="s">
        <v>1278</v>
      </c>
      <c r="K222" s="127" t="s">
        <v>1278</v>
      </c>
      <c r="L222" s="127" t="s">
        <v>1278</v>
      </c>
      <c r="M222" s="128">
        <v>45586</v>
      </c>
      <c r="N222" s="129" t="s">
        <v>1869</v>
      </c>
      <c r="O222" s="330" t="s">
        <v>1280</v>
      </c>
      <c r="P222" s="331"/>
      <c r="Q222" s="331"/>
      <c r="R222" s="331"/>
      <c r="S222" s="331"/>
      <c r="T222" s="331"/>
      <c r="U222" s="331"/>
      <c r="V222" s="332"/>
      <c r="W222" s="96" t="s">
        <v>1278</v>
      </c>
      <c r="X222" s="96" t="s">
        <v>1278</v>
      </c>
      <c r="Y222" s="96" t="s">
        <v>1278</v>
      </c>
      <c r="Z222" s="98">
        <v>45586</v>
      </c>
      <c r="AA222" s="97" t="s">
        <v>1869</v>
      </c>
      <c r="AB222" s="106" t="s">
        <v>1280</v>
      </c>
      <c r="AC222" s="107" t="s">
        <v>1280</v>
      </c>
      <c r="AD222" s="106" t="s">
        <v>2483</v>
      </c>
      <c r="AE222" s="108" t="s">
        <v>1280</v>
      </c>
      <c r="AF222" s="109" t="s">
        <v>1280</v>
      </c>
      <c r="AG222" s="109" t="s">
        <v>1280</v>
      </c>
      <c r="AH222" s="109" t="s">
        <v>1280</v>
      </c>
      <c r="AI222" s="143" t="s">
        <v>1278</v>
      </c>
      <c r="AJ222" s="143" t="s">
        <v>1278</v>
      </c>
      <c r="AK222" s="143" t="s">
        <v>1278</v>
      </c>
      <c r="AL222" s="143" t="s">
        <v>1278</v>
      </c>
      <c r="AM222" s="143" t="s">
        <v>1278</v>
      </c>
      <c r="AN222" s="110" t="s">
        <v>1869</v>
      </c>
      <c r="AO222" s="144" t="s">
        <v>1278</v>
      </c>
      <c r="AP222" s="144" t="s">
        <v>1278</v>
      </c>
      <c r="AQ222" s="144" t="s">
        <v>1278</v>
      </c>
      <c r="AR222" s="144" t="s">
        <v>1278</v>
      </c>
      <c r="AS222" s="144" t="s">
        <v>1278</v>
      </c>
      <c r="AT222" s="111" t="s">
        <v>1280</v>
      </c>
      <c r="AU222" s="112">
        <v>45586</v>
      </c>
      <c r="AV222" s="113" t="s">
        <v>1869</v>
      </c>
      <c r="AW222" s="131">
        <v>45587</v>
      </c>
      <c r="AX222" s="107" t="s">
        <v>1869</v>
      </c>
      <c r="AY222" s="132">
        <v>45587</v>
      </c>
      <c r="AZ222" s="133" t="s">
        <v>1869</v>
      </c>
      <c r="BA222" s="130">
        <v>45588</v>
      </c>
      <c r="BB222" s="124" t="s">
        <v>1370</v>
      </c>
      <c r="BC222" s="109" t="s">
        <v>1155</v>
      </c>
      <c r="BD222" s="123">
        <v>45589</v>
      </c>
      <c r="BE222" s="109" t="s">
        <v>1869</v>
      </c>
    </row>
    <row r="223" spans="1:58" x14ac:dyDescent="0.3">
      <c r="A223" s="134" t="s">
        <v>172</v>
      </c>
      <c r="B223" s="126" t="s">
        <v>2071</v>
      </c>
      <c r="C223" s="109" t="s">
        <v>1870</v>
      </c>
      <c r="D223" s="98">
        <v>45570</v>
      </c>
      <c r="E223" s="98">
        <v>45580</v>
      </c>
      <c r="F223" s="97">
        <v>22176</v>
      </c>
      <c r="G223" s="127" t="s">
        <v>1278</v>
      </c>
      <c r="H223" s="127" t="s">
        <v>1278</v>
      </c>
      <c r="I223" s="127" t="s">
        <v>1278</v>
      </c>
      <c r="J223" s="127" t="s">
        <v>1278</v>
      </c>
      <c r="K223" s="127" t="s">
        <v>1278</v>
      </c>
      <c r="L223" s="127" t="s">
        <v>1278</v>
      </c>
      <c r="M223" s="128">
        <v>45586</v>
      </c>
      <c r="N223" s="129" t="s">
        <v>1869</v>
      </c>
      <c r="O223" s="330" t="s">
        <v>1280</v>
      </c>
      <c r="P223" s="331"/>
      <c r="Q223" s="331"/>
      <c r="R223" s="331"/>
      <c r="S223" s="331"/>
      <c r="T223" s="331"/>
      <c r="U223" s="331"/>
      <c r="V223" s="332"/>
      <c r="W223" s="96" t="s">
        <v>1278</v>
      </c>
      <c r="X223" s="96" t="s">
        <v>1278</v>
      </c>
      <c r="Y223" s="96" t="s">
        <v>1278</v>
      </c>
      <c r="Z223" s="98">
        <v>45586</v>
      </c>
      <c r="AA223" s="97" t="s">
        <v>1869</v>
      </c>
      <c r="AB223" s="106" t="s">
        <v>1280</v>
      </c>
      <c r="AC223" s="107" t="s">
        <v>1280</v>
      </c>
      <c r="AD223" s="106" t="s">
        <v>2484</v>
      </c>
      <c r="AE223" s="108" t="s">
        <v>1280</v>
      </c>
      <c r="AF223" s="109" t="s">
        <v>1280</v>
      </c>
      <c r="AG223" s="109" t="s">
        <v>1280</v>
      </c>
      <c r="AH223" s="109" t="s">
        <v>1280</v>
      </c>
      <c r="AI223" s="143" t="s">
        <v>1278</v>
      </c>
      <c r="AJ223" s="143" t="s">
        <v>1278</v>
      </c>
      <c r="AK223" s="143" t="s">
        <v>1278</v>
      </c>
      <c r="AL223" s="143" t="s">
        <v>1278</v>
      </c>
      <c r="AM223" s="143" t="s">
        <v>1278</v>
      </c>
      <c r="AN223" s="110" t="s">
        <v>1869</v>
      </c>
      <c r="AO223" s="144" t="s">
        <v>1278</v>
      </c>
      <c r="AP223" s="144" t="s">
        <v>1278</v>
      </c>
      <c r="AQ223" s="144" t="s">
        <v>1278</v>
      </c>
      <c r="AR223" s="144" t="s">
        <v>1278</v>
      </c>
      <c r="AS223" s="144" t="s">
        <v>1278</v>
      </c>
      <c r="AT223" s="111" t="s">
        <v>1280</v>
      </c>
      <c r="AU223" s="112">
        <v>45586</v>
      </c>
      <c r="AV223" s="113" t="s">
        <v>1869</v>
      </c>
      <c r="AW223" s="131">
        <v>45587</v>
      </c>
      <c r="AX223" s="107" t="s">
        <v>1869</v>
      </c>
      <c r="AY223" s="132">
        <v>45587</v>
      </c>
      <c r="AZ223" s="133" t="s">
        <v>1869</v>
      </c>
      <c r="BA223" s="130">
        <v>45588</v>
      </c>
      <c r="BB223" s="124" t="s">
        <v>1370</v>
      </c>
      <c r="BC223" s="109" t="s">
        <v>1156</v>
      </c>
      <c r="BD223" s="123">
        <v>45589</v>
      </c>
      <c r="BE223" s="109" t="s">
        <v>1869</v>
      </c>
    </row>
    <row r="224" spans="1:58" x14ac:dyDescent="0.3">
      <c r="A224" s="134" t="s">
        <v>31</v>
      </c>
      <c r="B224" s="126" t="s">
        <v>2005</v>
      </c>
      <c r="C224" s="109" t="s">
        <v>1870</v>
      </c>
      <c r="D224" s="98">
        <v>45569</v>
      </c>
      <c r="E224" s="98">
        <v>45580</v>
      </c>
      <c r="F224" s="97">
        <v>22176</v>
      </c>
      <c r="G224" s="127" t="s">
        <v>1278</v>
      </c>
      <c r="H224" s="127" t="s">
        <v>1278</v>
      </c>
      <c r="I224" s="127" t="s">
        <v>1278</v>
      </c>
      <c r="J224" s="127" t="s">
        <v>1278</v>
      </c>
      <c r="K224" s="127" t="s">
        <v>1278</v>
      </c>
      <c r="L224" s="127" t="s">
        <v>1278</v>
      </c>
      <c r="M224" s="128">
        <v>45600</v>
      </c>
      <c r="N224" s="129" t="s">
        <v>1965</v>
      </c>
      <c r="O224" s="330" t="s">
        <v>1280</v>
      </c>
      <c r="P224" s="331"/>
      <c r="Q224" s="331"/>
      <c r="R224" s="331"/>
      <c r="S224" s="331"/>
      <c r="T224" s="331"/>
      <c r="U224" s="331"/>
      <c r="V224" s="332"/>
      <c r="W224" s="96" t="s">
        <v>1278</v>
      </c>
      <c r="X224" s="96" t="s">
        <v>1278</v>
      </c>
      <c r="Y224" s="96" t="s">
        <v>1278</v>
      </c>
      <c r="Z224" s="98">
        <v>45600</v>
      </c>
      <c r="AA224" s="97" t="s">
        <v>1965</v>
      </c>
      <c r="AB224" s="106" t="s">
        <v>1280</v>
      </c>
      <c r="AC224" s="107" t="s">
        <v>1280</v>
      </c>
      <c r="AD224" s="106" t="s">
        <v>2485</v>
      </c>
      <c r="AE224" s="108" t="s">
        <v>1280</v>
      </c>
      <c r="AF224" s="109" t="s">
        <v>1280</v>
      </c>
      <c r="AG224" s="109" t="s">
        <v>1280</v>
      </c>
      <c r="AH224" s="109" t="s">
        <v>1280</v>
      </c>
      <c r="AI224" s="143" t="s">
        <v>1278</v>
      </c>
      <c r="AJ224" s="143" t="s">
        <v>1278</v>
      </c>
      <c r="AK224" s="143" t="s">
        <v>1278</v>
      </c>
      <c r="AL224" s="143" t="s">
        <v>1278</v>
      </c>
      <c r="AM224" s="143" t="s">
        <v>1278</v>
      </c>
      <c r="AN224" s="110" t="s">
        <v>1965</v>
      </c>
      <c r="AO224" s="144" t="s">
        <v>1278</v>
      </c>
      <c r="AP224" s="144" t="s">
        <v>1278</v>
      </c>
      <c r="AQ224" s="144" t="s">
        <v>1278</v>
      </c>
      <c r="AR224" s="144" t="s">
        <v>1278</v>
      </c>
      <c r="AS224" s="144" t="s">
        <v>1278</v>
      </c>
      <c r="AT224" s="111" t="s">
        <v>1280</v>
      </c>
      <c r="AU224" s="112">
        <v>45600</v>
      </c>
      <c r="AV224" s="113" t="s">
        <v>1965</v>
      </c>
      <c r="AW224" s="131">
        <v>45600</v>
      </c>
      <c r="AX224" s="107" t="s">
        <v>1965</v>
      </c>
      <c r="AY224" s="132">
        <v>45600</v>
      </c>
      <c r="AZ224" s="133" t="s">
        <v>1965</v>
      </c>
      <c r="BA224" s="130">
        <v>45601</v>
      </c>
      <c r="BB224" s="124" t="s">
        <v>1370</v>
      </c>
      <c r="BC224" s="109" t="s">
        <v>1164</v>
      </c>
      <c r="BD224" s="123">
        <v>45615</v>
      </c>
      <c r="BE224" s="109" t="s">
        <v>1869</v>
      </c>
    </row>
    <row r="225" spans="1:57" x14ac:dyDescent="0.3">
      <c r="A225" s="134" t="s">
        <v>317</v>
      </c>
      <c r="B225" s="126" t="s">
        <v>2090</v>
      </c>
      <c r="C225" s="109" t="s">
        <v>1870</v>
      </c>
      <c r="D225" s="98">
        <v>45612</v>
      </c>
      <c r="E225" s="98">
        <v>45617</v>
      </c>
      <c r="F225" s="97">
        <v>22239</v>
      </c>
      <c r="G225" s="127" t="s">
        <v>1278</v>
      </c>
      <c r="H225" s="127" t="s">
        <v>1278</v>
      </c>
      <c r="I225" s="127" t="s">
        <v>1278</v>
      </c>
      <c r="J225" s="127" t="s">
        <v>1278</v>
      </c>
      <c r="K225" s="127" t="s">
        <v>1278</v>
      </c>
      <c r="L225" s="127" t="s">
        <v>1278</v>
      </c>
      <c r="M225" s="128">
        <v>45624</v>
      </c>
      <c r="N225" s="129" t="s">
        <v>1869</v>
      </c>
      <c r="O225" s="330" t="s">
        <v>1280</v>
      </c>
      <c r="P225" s="331"/>
      <c r="Q225" s="331"/>
      <c r="R225" s="331"/>
      <c r="S225" s="331"/>
      <c r="T225" s="331"/>
      <c r="U225" s="331"/>
      <c r="V225" s="332"/>
      <c r="W225" s="96" t="s">
        <v>1278</v>
      </c>
      <c r="X225" s="96" t="s">
        <v>1278</v>
      </c>
      <c r="Y225" s="96" t="s">
        <v>1278</v>
      </c>
      <c r="Z225" s="98">
        <v>45624</v>
      </c>
      <c r="AA225" s="97" t="s">
        <v>1869</v>
      </c>
      <c r="AB225" s="106" t="s">
        <v>1280</v>
      </c>
      <c r="AC225" s="107" t="s">
        <v>1280</v>
      </c>
      <c r="AD225" s="106" t="s">
        <v>2486</v>
      </c>
      <c r="AE225" s="108" t="s">
        <v>1280</v>
      </c>
      <c r="AF225" s="109" t="s">
        <v>1280</v>
      </c>
      <c r="AG225" s="109" t="s">
        <v>1280</v>
      </c>
      <c r="AH225" s="109" t="s">
        <v>1280</v>
      </c>
      <c r="AI225" s="143" t="s">
        <v>1278</v>
      </c>
      <c r="AJ225" s="143" t="s">
        <v>1278</v>
      </c>
      <c r="AK225" s="143" t="s">
        <v>1278</v>
      </c>
      <c r="AL225" s="143" t="s">
        <v>1278</v>
      </c>
      <c r="AM225" s="143" t="s">
        <v>1278</v>
      </c>
      <c r="AN225" s="110" t="s">
        <v>1869</v>
      </c>
      <c r="AO225" s="144" t="s">
        <v>1278</v>
      </c>
      <c r="AP225" s="144" t="s">
        <v>1278</v>
      </c>
      <c r="AQ225" s="144" t="s">
        <v>1278</v>
      </c>
      <c r="AR225" s="144" t="s">
        <v>1278</v>
      </c>
      <c r="AS225" s="144" t="s">
        <v>1278</v>
      </c>
      <c r="AT225" s="111" t="s">
        <v>1280</v>
      </c>
      <c r="AU225" s="112">
        <v>45624</v>
      </c>
      <c r="AV225" s="113" t="s">
        <v>1869</v>
      </c>
      <c r="AW225" s="131">
        <v>45630</v>
      </c>
      <c r="AX225" s="107" t="s">
        <v>1869</v>
      </c>
      <c r="AY225" s="132">
        <v>45628</v>
      </c>
      <c r="AZ225" s="133" t="s">
        <v>1869</v>
      </c>
      <c r="BA225" s="130">
        <v>45629</v>
      </c>
      <c r="BB225" s="124" t="s">
        <v>1370</v>
      </c>
      <c r="BC225" s="109" t="s">
        <v>1185</v>
      </c>
      <c r="BD225" s="123">
        <v>45630</v>
      </c>
      <c r="BE225" s="109" t="s">
        <v>1869</v>
      </c>
    </row>
    <row r="226" spans="1:57" x14ac:dyDescent="0.3">
      <c r="A226" s="134" t="s">
        <v>313</v>
      </c>
      <c r="B226" s="126" t="s">
        <v>2086</v>
      </c>
      <c r="C226" s="109" t="s">
        <v>1870</v>
      </c>
      <c r="D226" s="98">
        <v>45612</v>
      </c>
      <c r="E226" s="98">
        <v>45617</v>
      </c>
      <c r="F226" s="97">
        <v>22239</v>
      </c>
      <c r="G226" s="127" t="s">
        <v>1278</v>
      </c>
      <c r="H226" s="127" t="s">
        <v>1278</v>
      </c>
      <c r="I226" s="127" t="s">
        <v>1278</v>
      </c>
      <c r="J226" s="127" t="s">
        <v>1278</v>
      </c>
      <c r="K226" s="127" t="s">
        <v>1278</v>
      </c>
      <c r="L226" s="127" t="s">
        <v>1278</v>
      </c>
      <c r="M226" s="128">
        <v>45624</v>
      </c>
      <c r="N226" s="129" t="s">
        <v>1869</v>
      </c>
      <c r="O226" s="330" t="s">
        <v>1280</v>
      </c>
      <c r="P226" s="331"/>
      <c r="Q226" s="331"/>
      <c r="R226" s="331"/>
      <c r="S226" s="331"/>
      <c r="T226" s="331"/>
      <c r="U226" s="331"/>
      <c r="V226" s="332"/>
      <c r="W226" s="96" t="s">
        <v>1278</v>
      </c>
      <c r="X226" s="96" t="s">
        <v>1278</v>
      </c>
      <c r="Y226" s="96" t="s">
        <v>1278</v>
      </c>
      <c r="Z226" s="98">
        <v>45624</v>
      </c>
      <c r="AA226" s="97" t="s">
        <v>1869</v>
      </c>
      <c r="AB226" s="106" t="s">
        <v>1280</v>
      </c>
      <c r="AC226" s="107" t="s">
        <v>1280</v>
      </c>
      <c r="AD226" s="106" t="s">
        <v>2487</v>
      </c>
      <c r="AE226" s="108" t="s">
        <v>1280</v>
      </c>
      <c r="AF226" s="109" t="s">
        <v>1280</v>
      </c>
      <c r="AG226" s="109" t="s">
        <v>1280</v>
      </c>
      <c r="AH226" s="109" t="s">
        <v>1280</v>
      </c>
      <c r="AI226" s="143" t="s">
        <v>1278</v>
      </c>
      <c r="AJ226" s="143" t="s">
        <v>1278</v>
      </c>
      <c r="AK226" s="143" t="s">
        <v>1278</v>
      </c>
      <c r="AL226" s="143" t="s">
        <v>1278</v>
      </c>
      <c r="AM226" s="143" t="s">
        <v>1278</v>
      </c>
      <c r="AN226" s="110" t="s">
        <v>1869</v>
      </c>
      <c r="AO226" s="144" t="s">
        <v>1278</v>
      </c>
      <c r="AP226" s="144" t="s">
        <v>1278</v>
      </c>
      <c r="AQ226" s="144" t="s">
        <v>1278</v>
      </c>
      <c r="AR226" s="144" t="s">
        <v>1278</v>
      </c>
      <c r="AS226" s="144" t="s">
        <v>1278</v>
      </c>
      <c r="AT226" s="111" t="s">
        <v>1280</v>
      </c>
      <c r="AU226" s="112">
        <v>45624</v>
      </c>
      <c r="AV226" s="113" t="s">
        <v>1869</v>
      </c>
      <c r="AW226" s="131">
        <v>45630</v>
      </c>
      <c r="AX226" s="107" t="s">
        <v>1869</v>
      </c>
      <c r="AY226" s="132">
        <v>45628</v>
      </c>
      <c r="AZ226" s="133" t="s">
        <v>1869</v>
      </c>
      <c r="BA226" s="130">
        <v>45629</v>
      </c>
      <c r="BB226" s="124" t="s">
        <v>1370</v>
      </c>
      <c r="BC226" s="109" t="s">
        <v>1186</v>
      </c>
      <c r="BD226" s="123">
        <v>45630</v>
      </c>
      <c r="BE226" s="109" t="s">
        <v>1869</v>
      </c>
    </row>
    <row r="227" spans="1:57" x14ac:dyDescent="0.3">
      <c r="A227" s="134" t="s">
        <v>315</v>
      </c>
      <c r="B227" s="126" t="s">
        <v>2088</v>
      </c>
      <c r="C227" s="109" t="s">
        <v>1870</v>
      </c>
      <c r="D227" s="98">
        <v>45612</v>
      </c>
      <c r="E227" s="98">
        <v>45617</v>
      </c>
      <c r="F227" s="97">
        <v>22239</v>
      </c>
      <c r="G227" s="127" t="s">
        <v>1278</v>
      </c>
      <c r="H227" s="127" t="s">
        <v>1278</v>
      </c>
      <c r="I227" s="127" t="s">
        <v>1278</v>
      </c>
      <c r="J227" s="127" t="s">
        <v>1278</v>
      </c>
      <c r="K227" s="127" t="s">
        <v>1278</v>
      </c>
      <c r="L227" s="127" t="s">
        <v>1278</v>
      </c>
      <c r="M227" s="128">
        <v>45624</v>
      </c>
      <c r="N227" s="129" t="s">
        <v>1869</v>
      </c>
      <c r="O227" s="330" t="s">
        <v>1280</v>
      </c>
      <c r="P227" s="331"/>
      <c r="Q227" s="331"/>
      <c r="R227" s="331"/>
      <c r="S227" s="331"/>
      <c r="T227" s="331"/>
      <c r="U227" s="331"/>
      <c r="V227" s="332"/>
      <c r="W227" s="96" t="s">
        <v>1278</v>
      </c>
      <c r="X227" s="96" t="s">
        <v>1278</v>
      </c>
      <c r="Y227" s="96" t="s">
        <v>1278</v>
      </c>
      <c r="Z227" s="98">
        <v>45624</v>
      </c>
      <c r="AA227" s="97" t="s">
        <v>1869</v>
      </c>
      <c r="AB227" s="106" t="s">
        <v>1280</v>
      </c>
      <c r="AC227" s="107" t="s">
        <v>1280</v>
      </c>
      <c r="AD227" s="106" t="s">
        <v>2488</v>
      </c>
      <c r="AE227" s="108" t="s">
        <v>1280</v>
      </c>
      <c r="AF227" s="109" t="s">
        <v>1280</v>
      </c>
      <c r="AG227" s="109" t="s">
        <v>1280</v>
      </c>
      <c r="AH227" s="109" t="s">
        <v>1280</v>
      </c>
      <c r="AI227" s="143" t="s">
        <v>1278</v>
      </c>
      <c r="AJ227" s="143" t="s">
        <v>1278</v>
      </c>
      <c r="AK227" s="143" t="s">
        <v>1278</v>
      </c>
      <c r="AL227" s="143" t="s">
        <v>1278</v>
      </c>
      <c r="AM227" s="143" t="s">
        <v>1278</v>
      </c>
      <c r="AN227" s="110" t="s">
        <v>1869</v>
      </c>
      <c r="AO227" s="144" t="s">
        <v>1278</v>
      </c>
      <c r="AP227" s="144" t="s">
        <v>1278</v>
      </c>
      <c r="AQ227" s="144" t="s">
        <v>1278</v>
      </c>
      <c r="AR227" s="144" t="s">
        <v>1278</v>
      </c>
      <c r="AS227" s="144" t="s">
        <v>1278</v>
      </c>
      <c r="AT227" s="111" t="s">
        <v>1280</v>
      </c>
      <c r="AU227" s="112">
        <v>45624</v>
      </c>
      <c r="AV227" s="113" t="s">
        <v>1869</v>
      </c>
      <c r="AW227" s="131">
        <v>45630</v>
      </c>
      <c r="AX227" s="107" t="s">
        <v>1869</v>
      </c>
      <c r="AY227" s="132">
        <v>45628</v>
      </c>
      <c r="AZ227" s="133" t="s">
        <v>1869</v>
      </c>
      <c r="BA227" s="130">
        <v>45629</v>
      </c>
      <c r="BB227" s="124" t="s">
        <v>1370</v>
      </c>
      <c r="BC227" s="109" t="s">
        <v>1187</v>
      </c>
      <c r="BD227" s="123">
        <v>45630</v>
      </c>
      <c r="BE227" s="109" t="s">
        <v>1869</v>
      </c>
    </row>
    <row r="228" spans="1:57" x14ac:dyDescent="0.3">
      <c r="A228" s="134" t="s">
        <v>174</v>
      </c>
      <c r="B228" s="126" t="s">
        <v>2074</v>
      </c>
      <c r="C228" s="109" t="s">
        <v>1870</v>
      </c>
      <c r="D228" s="98">
        <v>45612</v>
      </c>
      <c r="E228" s="98">
        <v>45617</v>
      </c>
      <c r="F228" s="97">
        <v>22239</v>
      </c>
      <c r="G228" s="127" t="s">
        <v>1278</v>
      </c>
      <c r="H228" s="127" t="s">
        <v>1278</v>
      </c>
      <c r="I228" s="127" t="s">
        <v>1278</v>
      </c>
      <c r="J228" s="127" t="s">
        <v>1278</v>
      </c>
      <c r="K228" s="127" t="s">
        <v>1278</v>
      </c>
      <c r="L228" s="127" t="s">
        <v>1278</v>
      </c>
      <c r="M228" s="128">
        <v>45624</v>
      </c>
      <c r="N228" s="129" t="s">
        <v>1869</v>
      </c>
      <c r="O228" s="330" t="s">
        <v>1280</v>
      </c>
      <c r="P228" s="331"/>
      <c r="Q228" s="331"/>
      <c r="R228" s="331"/>
      <c r="S228" s="331"/>
      <c r="T228" s="331"/>
      <c r="U228" s="331"/>
      <c r="V228" s="332"/>
      <c r="W228" s="96" t="s">
        <v>1278</v>
      </c>
      <c r="X228" s="96" t="s">
        <v>1278</v>
      </c>
      <c r="Y228" s="96" t="s">
        <v>1278</v>
      </c>
      <c r="Z228" s="98">
        <v>45624</v>
      </c>
      <c r="AA228" s="97" t="s">
        <v>1869</v>
      </c>
      <c r="AB228" s="106" t="s">
        <v>1280</v>
      </c>
      <c r="AC228" s="107" t="s">
        <v>1280</v>
      </c>
      <c r="AD228" s="106" t="s">
        <v>2489</v>
      </c>
      <c r="AE228" s="108" t="s">
        <v>1280</v>
      </c>
      <c r="AF228" s="109" t="s">
        <v>1280</v>
      </c>
      <c r="AG228" s="109" t="s">
        <v>1280</v>
      </c>
      <c r="AH228" s="109" t="s">
        <v>1280</v>
      </c>
      <c r="AI228" s="143" t="s">
        <v>1278</v>
      </c>
      <c r="AJ228" s="143" t="s">
        <v>1278</v>
      </c>
      <c r="AK228" s="143" t="s">
        <v>1278</v>
      </c>
      <c r="AL228" s="143" t="s">
        <v>1278</v>
      </c>
      <c r="AM228" s="143" t="s">
        <v>1278</v>
      </c>
      <c r="AN228" s="110" t="s">
        <v>1869</v>
      </c>
      <c r="AO228" s="144" t="s">
        <v>1278</v>
      </c>
      <c r="AP228" s="144" t="s">
        <v>1278</v>
      </c>
      <c r="AQ228" s="144" t="s">
        <v>1278</v>
      </c>
      <c r="AR228" s="144" t="s">
        <v>1278</v>
      </c>
      <c r="AS228" s="144" t="s">
        <v>1278</v>
      </c>
      <c r="AT228" s="111" t="s">
        <v>1280</v>
      </c>
      <c r="AU228" s="112">
        <v>45624</v>
      </c>
      <c r="AV228" s="113" t="s">
        <v>1869</v>
      </c>
      <c r="AW228" s="131">
        <v>45630</v>
      </c>
      <c r="AX228" s="107" t="s">
        <v>1869</v>
      </c>
      <c r="AY228" s="132">
        <v>45628</v>
      </c>
      <c r="AZ228" s="133" t="s">
        <v>1869</v>
      </c>
      <c r="BA228" s="130">
        <v>45629</v>
      </c>
      <c r="BB228" s="124" t="s">
        <v>1370</v>
      </c>
      <c r="BC228" s="109" t="s">
        <v>1188</v>
      </c>
      <c r="BD228" s="123">
        <v>45630</v>
      </c>
      <c r="BE228" s="109" t="s">
        <v>1869</v>
      </c>
    </row>
    <row r="229" spans="1:57" x14ac:dyDescent="0.3">
      <c r="A229" s="134" t="s">
        <v>176</v>
      </c>
      <c r="B229" s="126" t="s">
        <v>2077</v>
      </c>
      <c r="C229" s="109" t="s">
        <v>1870</v>
      </c>
      <c r="D229" s="98">
        <v>45612</v>
      </c>
      <c r="E229" s="98">
        <v>45617</v>
      </c>
      <c r="F229" s="97">
        <v>22239</v>
      </c>
      <c r="G229" s="127" t="s">
        <v>1278</v>
      </c>
      <c r="H229" s="127" t="s">
        <v>1278</v>
      </c>
      <c r="I229" s="127" t="s">
        <v>1278</v>
      </c>
      <c r="J229" s="127" t="s">
        <v>1278</v>
      </c>
      <c r="K229" s="127" t="s">
        <v>1278</v>
      </c>
      <c r="L229" s="127" t="s">
        <v>1278</v>
      </c>
      <c r="M229" s="128">
        <v>45624</v>
      </c>
      <c r="N229" s="129" t="s">
        <v>1869</v>
      </c>
      <c r="O229" s="330" t="s">
        <v>1280</v>
      </c>
      <c r="P229" s="331"/>
      <c r="Q229" s="331"/>
      <c r="R229" s="331"/>
      <c r="S229" s="331"/>
      <c r="T229" s="331"/>
      <c r="U229" s="331"/>
      <c r="V229" s="332"/>
      <c r="W229" s="96" t="s">
        <v>1278</v>
      </c>
      <c r="X229" s="96" t="s">
        <v>1278</v>
      </c>
      <c r="Y229" s="96" t="s">
        <v>1278</v>
      </c>
      <c r="Z229" s="98">
        <v>45624</v>
      </c>
      <c r="AA229" s="97" t="s">
        <v>1869</v>
      </c>
      <c r="AB229" s="106" t="s">
        <v>1280</v>
      </c>
      <c r="AC229" s="107" t="s">
        <v>1280</v>
      </c>
      <c r="AD229" s="106" t="s">
        <v>2490</v>
      </c>
      <c r="AE229" s="108" t="s">
        <v>1280</v>
      </c>
      <c r="AF229" s="109" t="s">
        <v>1280</v>
      </c>
      <c r="AG229" s="109" t="s">
        <v>1280</v>
      </c>
      <c r="AH229" s="109" t="s">
        <v>1280</v>
      </c>
      <c r="AI229" s="143" t="s">
        <v>1278</v>
      </c>
      <c r="AJ229" s="143" t="s">
        <v>1278</v>
      </c>
      <c r="AK229" s="143" t="s">
        <v>1278</v>
      </c>
      <c r="AL229" s="143" t="s">
        <v>1278</v>
      </c>
      <c r="AM229" s="143" t="s">
        <v>1278</v>
      </c>
      <c r="AN229" s="110" t="s">
        <v>1869</v>
      </c>
      <c r="AO229" s="144" t="s">
        <v>1278</v>
      </c>
      <c r="AP229" s="144" t="s">
        <v>1278</v>
      </c>
      <c r="AQ229" s="144" t="s">
        <v>1278</v>
      </c>
      <c r="AR229" s="144" t="s">
        <v>1278</v>
      </c>
      <c r="AS229" s="144" t="s">
        <v>1278</v>
      </c>
      <c r="AT229" s="111" t="s">
        <v>1280</v>
      </c>
      <c r="AU229" s="112">
        <v>45624</v>
      </c>
      <c r="AV229" s="113" t="s">
        <v>1869</v>
      </c>
      <c r="AW229" s="131">
        <v>45630</v>
      </c>
      <c r="AX229" s="107" t="s">
        <v>1869</v>
      </c>
      <c r="AY229" s="132">
        <v>45628</v>
      </c>
      <c r="AZ229" s="133" t="s">
        <v>1869</v>
      </c>
      <c r="BA229" s="130">
        <v>45629</v>
      </c>
      <c r="BB229" s="124" t="s">
        <v>1370</v>
      </c>
      <c r="BC229" s="109" t="s">
        <v>1189</v>
      </c>
      <c r="BD229" s="123">
        <v>45630</v>
      </c>
      <c r="BE229" s="109" t="s">
        <v>1869</v>
      </c>
    </row>
    <row r="230" spans="1:57" x14ac:dyDescent="0.3">
      <c r="A230" s="134" t="s">
        <v>135</v>
      </c>
      <c r="B230" s="85" t="s">
        <v>2020</v>
      </c>
      <c r="C230" s="109" t="s">
        <v>2316</v>
      </c>
      <c r="D230" s="98">
        <v>45672</v>
      </c>
      <c r="E230" s="98">
        <v>45685</v>
      </c>
      <c r="F230" s="97">
        <v>22362</v>
      </c>
      <c r="G230" s="127" t="s">
        <v>1278</v>
      </c>
      <c r="H230" s="127" t="s">
        <v>1278</v>
      </c>
      <c r="I230" s="127" t="s">
        <v>1278</v>
      </c>
      <c r="J230" s="127" t="s">
        <v>1278</v>
      </c>
      <c r="K230" s="127" t="s">
        <v>1278</v>
      </c>
      <c r="L230" s="127" t="s">
        <v>1278</v>
      </c>
      <c r="M230" s="128">
        <v>45685</v>
      </c>
      <c r="N230" s="129" t="s">
        <v>3299</v>
      </c>
      <c r="O230" s="330" t="s">
        <v>1280</v>
      </c>
      <c r="P230" s="331"/>
      <c r="Q230" s="331"/>
      <c r="R230" s="331"/>
      <c r="S230" s="331"/>
      <c r="T230" s="331"/>
      <c r="U230" s="331"/>
      <c r="V230" s="332"/>
      <c r="W230" s="96" t="s">
        <v>1278</v>
      </c>
      <c r="X230" s="96" t="s">
        <v>1278</v>
      </c>
      <c r="Y230" s="96" t="s">
        <v>1278</v>
      </c>
      <c r="Z230" s="98">
        <v>45625</v>
      </c>
      <c r="AA230" s="97" t="s">
        <v>3299</v>
      </c>
      <c r="AB230" s="106" t="s">
        <v>1280</v>
      </c>
      <c r="AC230" s="107" t="s">
        <v>1280</v>
      </c>
      <c r="AD230" s="106" t="s">
        <v>3305</v>
      </c>
      <c r="AE230" s="108" t="s">
        <v>1280</v>
      </c>
      <c r="AF230" s="109" t="s">
        <v>1280</v>
      </c>
      <c r="AG230" s="109" t="s">
        <v>1280</v>
      </c>
      <c r="AH230" s="109" t="s">
        <v>1280</v>
      </c>
      <c r="AI230" s="143" t="s">
        <v>1278</v>
      </c>
      <c r="AJ230" s="143" t="s">
        <v>1278</v>
      </c>
      <c r="AK230" s="143" t="s">
        <v>1278</v>
      </c>
      <c r="AL230" s="143" t="s">
        <v>1278</v>
      </c>
      <c r="AM230" s="143" t="s">
        <v>1278</v>
      </c>
      <c r="AN230" s="110" t="s">
        <v>3299</v>
      </c>
      <c r="AO230" s="144" t="s">
        <v>1278</v>
      </c>
      <c r="AP230" s="144" t="s">
        <v>1278</v>
      </c>
      <c r="AQ230" s="144" t="s">
        <v>1278</v>
      </c>
      <c r="AR230" s="144" t="s">
        <v>1278</v>
      </c>
      <c r="AS230" s="144" t="s">
        <v>1278</v>
      </c>
      <c r="AT230" s="111" t="s">
        <v>1280</v>
      </c>
      <c r="AU230" s="112">
        <v>45685</v>
      </c>
      <c r="AV230" s="113" t="s">
        <v>3299</v>
      </c>
      <c r="AY230" s="132">
        <v>45686</v>
      </c>
      <c r="AZ230" s="133" t="s">
        <v>3299</v>
      </c>
      <c r="BA230" s="130">
        <v>45694</v>
      </c>
      <c r="BB230" s="124" t="s">
        <v>1370</v>
      </c>
    </row>
    <row r="231" spans="1:57" x14ac:dyDescent="0.3">
      <c r="A231" s="134" t="s">
        <v>27</v>
      </c>
      <c r="B231" s="126" t="s">
        <v>2024</v>
      </c>
      <c r="C231" s="109" t="s">
        <v>2316</v>
      </c>
      <c r="D231" s="98">
        <v>45672</v>
      </c>
      <c r="E231" s="98">
        <v>45685</v>
      </c>
      <c r="F231" s="97">
        <v>22362</v>
      </c>
      <c r="G231" s="127" t="s">
        <v>1278</v>
      </c>
      <c r="H231" s="127" t="s">
        <v>1278</v>
      </c>
      <c r="I231" s="127" t="s">
        <v>1278</v>
      </c>
      <c r="J231" s="127" t="s">
        <v>1278</v>
      </c>
      <c r="K231" s="127" t="s">
        <v>1278</v>
      </c>
      <c r="L231" s="127" t="s">
        <v>1278</v>
      </c>
      <c r="M231" s="128">
        <v>45685</v>
      </c>
      <c r="N231" s="129" t="s">
        <v>3299</v>
      </c>
      <c r="O231" s="330" t="s">
        <v>1280</v>
      </c>
      <c r="P231" s="331"/>
      <c r="Q231" s="331"/>
      <c r="R231" s="331"/>
      <c r="S231" s="331"/>
      <c r="T231" s="331"/>
      <c r="U231" s="331"/>
      <c r="V231" s="332"/>
      <c r="W231" s="96" t="s">
        <v>1278</v>
      </c>
      <c r="X231" s="96" t="s">
        <v>1278</v>
      </c>
      <c r="Y231" s="96" t="s">
        <v>1278</v>
      </c>
      <c r="Z231" s="98">
        <v>45685</v>
      </c>
      <c r="AA231" s="97" t="s">
        <v>3299</v>
      </c>
      <c r="AB231" s="106" t="s">
        <v>1280</v>
      </c>
      <c r="AC231" s="107" t="s">
        <v>1280</v>
      </c>
      <c r="AD231" s="106" t="s">
        <v>3306</v>
      </c>
      <c r="AE231" s="108" t="s">
        <v>1280</v>
      </c>
      <c r="AF231" s="109" t="s">
        <v>1280</v>
      </c>
      <c r="AG231" s="109" t="s">
        <v>1280</v>
      </c>
      <c r="AH231" s="109" t="s">
        <v>1280</v>
      </c>
      <c r="AI231" s="143" t="s">
        <v>1278</v>
      </c>
      <c r="AJ231" s="143" t="s">
        <v>1278</v>
      </c>
      <c r="AK231" s="143" t="s">
        <v>1278</v>
      </c>
      <c r="AL231" s="143" t="s">
        <v>1278</v>
      </c>
      <c r="AM231" s="143" t="s">
        <v>1278</v>
      </c>
      <c r="AN231" s="110" t="s">
        <v>3299</v>
      </c>
      <c r="AO231" s="144" t="s">
        <v>1278</v>
      </c>
      <c r="AP231" s="144" t="s">
        <v>1278</v>
      </c>
      <c r="AQ231" s="144" t="s">
        <v>1278</v>
      </c>
      <c r="AR231" s="144" t="s">
        <v>1278</v>
      </c>
      <c r="AS231" s="144" t="s">
        <v>1278</v>
      </c>
      <c r="AT231" s="111" t="s">
        <v>1280</v>
      </c>
      <c r="AU231" s="112">
        <v>45686</v>
      </c>
      <c r="AV231" s="113" t="s">
        <v>3299</v>
      </c>
      <c r="AY231" s="132">
        <v>45686</v>
      </c>
      <c r="AZ231" s="133" t="s">
        <v>3299</v>
      </c>
      <c r="BA231" s="130">
        <v>45694</v>
      </c>
      <c r="BB231" s="124" t="s">
        <v>1370</v>
      </c>
    </row>
    <row r="232" spans="1:57" x14ac:dyDescent="0.3">
      <c r="A232" s="134" t="s">
        <v>140</v>
      </c>
      <c r="B232" s="126" t="s">
        <v>2027</v>
      </c>
      <c r="C232" s="109" t="s">
        <v>2316</v>
      </c>
      <c r="D232" s="98">
        <v>45672</v>
      </c>
      <c r="E232" s="98">
        <v>45685</v>
      </c>
      <c r="F232" s="97">
        <v>22362</v>
      </c>
      <c r="G232" s="127" t="s">
        <v>1278</v>
      </c>
      <c r="H232" s="127" t="s">
        <v>1278</v>
      </c>
      <c r="I232" s="127" t="s">
        <v>1278</v>
      </c>
      <c r="J232" s="127" t="s">
        <v>1278</v>
      </c>
      <c r="K232" s="127" t="s">
        <v>1278</v>
      </c>
      <c r="L232" s="127" t="s">
        <v>1278</v>
      </c>
      <c r="M232" s="128">
        <v>45686</v>
      </c>
      <c r="N232" s="129" t="s">
        <v>3299</v>
      </c>
      <c r="O232" s="330" t="s">
        <v>1280</v>
      </c>
      <c r="P232" s="331"/>
      <c r="Q232" s="331"/>
      <c r="R232" s="331"/>
      <c r="S232" s="331"/>
      <c r="T232" s="331"/>
      <c r="U232" s="331"/>
      <c r="V232" s="332"/>
      <c r="W232" s="96" t="s">
        <v>1278</v>
      </c>
      <c r="X232" s="96" t="s">
        <v>1278</v>
      </c>
      <c r="Y232" s="96" t="s">
        <v>1278</v>
      </c>
      <c r="Z232" s="98">
        <v>45686</v>
      </c>
      <c r="AA232" s="97" t="s">
        <v>3299</v>
      </c>
      <c r="AB232" s="106" t="s">
        <v>1280</v>
      </c>
      <c r="AC232" s="107" t="s">
        <v>1280</v>
      </c>
      <c r="AD232" s="106" t="s">
        <v>3307</v>
      </c>
      <c r="AE232" s="108" t="s">
        <v>1280</v>
      </c>
      <c r="AF232" s="109" t="s">
        <v>1280</v>
      </c>
      <c r="AG232" s="109" t="s">
        <v>1280</v>
      </c>
      <c r="AH232" s="109" t="s">
        <v>1280</v>
      </c>
      <c r="AI232" s="143" t="s">
        <v>1278</v>
      </c>
      <c r="AJ232" s="143" t="s">
        <v>1278</v>
      </c>
      <c r="AK232" s="143" t="s">
        <v>1278</v>
      </c>
      <c r="AL232" s="143" t="s">
        <v>1278</v>
      </c>
      <c r="AM232" s="143" t="s">
        <v>1278</v>
      </c>
      <c r="AN232" s="110" t="s">
        <v>3299</v>
      </c>
      <c r="AO232" s="144" t="s">
        <v>1278</v>
      </c>
      <c r="AP232" s="144" t="s">
        <v>1278</v>
      </c>
      <c r="AQ232" s="144" t="s">
        <v>1278</v>
      </c>
      <c r="AR232" s="144" t="s">
        <v>1278</v>
      </c>
      <c r="AS232" s="144" t="s">
        <v>1278</v>
      </c>
      <c r="AT232" s="111" t="s">
        <v>1280</v>
      </c>
      <c r="AU232" s="112">
        <v>45686</v>
      </c>
      <c r="AV232" s="113" t="s">
        <v>3299</v>
      </c>
      <c r="AY232" s="132">
        <v>45686</v>
      </c>
      <c r="AZ232" s="133" t="s">
        <v>3299</v>
      </c>
      <c r="BA232" s="130">
        <v>45694</v>
      </c>
      <c r="BB232" s="124" t="s">
        <v>1370</v>
      </c>
    </row>
    <row r="233" spans="1:57" x14ac:dyDescent="0.3">
      <c r="A233" s="134" t="s">
        <v>142</v>
      </c>
      <c r="B233" s="85" t="s">
        <v>2030</v>
      </c>
      <c r="C233" s="109" t="s">
        <v>2316</v>
      </c>
      <c r="D233" s="98">
        <v>45672</v>
      </c>
      <c r="E233" s="98">
        <v>45685</v>
      </c>
      <c r="F233" s="97">
        <v>22362</v>
      </c>
      <c r="G233" s="127" t="s">
        <v>1278</v>
      </c>
      <c r="H233" s="127" t="s">
        <v>1278</v>
      </c>
      <c r="I233" s="127" t="s">
        <v>1278</v>
      </c>
      <c r="J233" s="127" t="s">
        <v>1278</v>
      </c>
      <c r="K233" s="127" t="s">
        <v>1278</v>
      </c>
      <c r="L233" s="127" t="s">
        <v>1278</v>
      </c>
      <c r="M233" s="128">
        <v>45686</v>
      </c>
      <c r="N233" s="129" t="s">
        <v>3299</v>
      </c>
      <c r="O233" s="330" t="s">
        <v>1280</v>
      </c>
      <c r="P233" s="331"/>
      <c r="Q233" s="331"/>
      <c r="R233" s="331"/>
      <c r="S233" s="331"/>
      <c r="T233" s="331"/>
      <c r="U233" s="331"/>
      <c r="V233" s="332"/>
      <c r="W233" s="96" t="s">
        <v>1278</v>
      </c>
      <c r="X233" s="96" t="s">
        <v>1278</v>
      </c>
      <c r="Y233" s="96" t="s">
        <v>1278</v>
      </c>
      <c r="Z233" s="98">
        <v>45686</v>
      </c>
      <c r="AA233" s="97" t="s">
        <v>3299</v>
      </c>
      <c r="AB233" s="106" t="s">
        <v>1280</v>
      </c>
      <c r="AC233" s="107" t="s">
        <v>1280</v>
      </c>
      <c r="AD233" s="106" t="s">
        <v>3308</v>
      </c>
      <c r="AE233" s="108" t="s">
        <v>1280</v>
      </c>
      <c r="AF233" s="109" t="s">
        <v>1280</v>
      </c>
      <c r="AG233" s="109" t="s">
        <v>1280</v>
      </c>
      <c r="AH233" s="109" t="s">
        <v>1280</v>
      </c>
      <c r="AI233" s="143" t="s">
        <v>1278</v>
      </c>
      <c r="AJ233" s="143" t="s">
        <v>1278</v>
      </c>
      <c r="AK233" s="143" t="s">
        <v>1278</v>
      </c>
      <c r="AL233" s="143" t="s">
        <v>1278</v>
      </c>
      <c r="AM233" s="143" t="s">
        <v>1278</v>
      </c>
      <c r="AN233" s="110" t="s">
        <v>3299</v>
      </c>
      <c r="AO233" s="144" t="s">
        <v>1278</v>
      </c>
      <c r="AP233" s="144" t="s">
        <v>1278</v>
      </c>
      <c r="AQ233" s="144" t="s">
        <v>1278</v>
      </c>
      <c r="AR233" s="144" t="s">
        <v>1278</v>
      </c>
      <c r="AS233" s="144" t="s">
        <v>1278</v>
      </c>
      <c r="AT233" s="111" t="s">
        <v>1280</v>
      </c>
      <c r="AU233" s="112">
        <v>45686</v>
      </c>
      <c r="AV233" s="113" t="s">
        <v>3299</v>
      </c>
      <c r="AY233" s="132">
        <v>45686</v>
      </c>
      <c r="AZ233" s="133" t="s">
        <v>3299</v>
      </c>
      <c r="BA233" s="130">
        <v>45694</v>
      </c>
      <c r="BB233" s="124" t="s">
        <v>1370</v>
      </c>
    </row>
    <row r="234" spans="1:57" x14ac:dyDescent="0.3">
      <c r="A234" s="134" t="s">
        <v>144</v>
      </c>
      <c r="B234" s="126" t="s">
        <v>2033</v>
      </c>
      <c r="C234" s="109" t="s">
        <v>2316</v>
      </c>
      <c r="D234" s="98">
        <v>45673</v>
      </c>
      <c r="E234" s="98">
        <v>45685</v>
      </c>
      <c r="F234" s="97">
        <v>22362</v>
      </c>
      <c r="G234" s="127" t="s">
        <v>1278</v>
      </c>
      <c r="H234" s="127" t="s">
        <v>1278</v>
      </c>
      <c r="I234" s="127" t="s">
        <v>1278</v>
      </c>
      <c r="J234" s="127" t="s">
        <v>1278</v>
      </c>
      <c r="K234" s="127" t="s">
        <v>1278</v>
      </c>
      <c r="L234" s="127" t="s">
        <v>1278</v>
      </c>
      <c r="M234" s="128">
        <v>45686</v>
      </c>
      <c r="N234" s="129" t="s">
        <v>3299</v>
      </c>
      <c r="O234" s="330" t="s">
        <v>1280</v>
      </c>
      <c r="P234" s="331"/>
      <c r="Q234" s="331"/>
      <c r="R234" s="331"/>
      <c r="S234" s="331"/>
      <c r="T234" s="331"/>
      <c r="U234" s="331"/>
      <c r="V234" s="332"/>
      <c r="W234" s="96" t="s">
        <v>1278</v>
      </c>
      <c r="X234" s="96" t="s">
        <v>1278</v>
      </c>
      <c r="Y234" s="96" t="s">
        <v>1278</v>
      </c>
      <c r="Z234" s="98">
        <v>45686</v>
      </c>
      <c r="AA234" s="97" t="s">
        <v>3299</v>
      </c>
      <c r="AB234" s="106" t="s">
        <v>1280</v>
      </c>
      <c r="AC234" s="107" t="s">
        <v>1280</v>
      </c>
      <c r="AD234" s="106" t="s">
        <v>3309</v>
      </c>
      <c r="AE234" s="108" t="s">
        <v>1280</v>
      </c>
      <c r="AF234" s="109" t="s">
        <v>1280</v>
      </c>
      <c r="AG234" s="109" t="s">
        <v>1280</v>
      </c>
      <c r="AH234" s="109" t="s">
        <v>1280</v>
      </c>
      <c r="AI234" s="143" t="s">
        <v>1278</v>
      </c>
      <c r="AJ234" s="143" t="s">
        <v>1278</v>
      </c>
      <c r="AK234" s="143" t="s">
        <v>1278</v>
      </c>
      <c r="AL234" s="143" t="s">
        <v>1278</v>
      </c>
      <c r="AM234" s="143" t="s">
        <v>1278</v>
      </c>
      <c r="AN234" s="110" t="s">
        <v>3299</v>
      </c>
      <c r="AO234" s="144" t="s">
        <v>1278</v>
      </c>
      <c r="AP234" s="144" t="s">
        <v>1278</v>
      </c>
      <c r="AQ234" s="144" t="s">
        <v>1278</v>
      </c>
      <c r="AR234" s="144" t="s">
        <v>1278</v>
      </c>
      <c r="AS234" s="144" t="s">
        <v>1278</v>
      </c>
      <c r="AT234" s="111" t="s">
        <v>1280</v>
      </c>
      <c r="AU234" s="112">
        <v>45686</v>
      </c>
      <c r="AV234" s="113" t="s">
        <v>3299</v>
      </c>
      <c r="AY234" s="132">
        <v>45686</v>
      </c>
      <c r="AZ234" s="133" t="s">
        <v>3299</v>
      </c>
      <c r="BA234" s="130">
        <v>45694</v>
      </c>
      <c r="BB234" s="124" t="s">
        <v>1370</v>
      </c>
    </row>
    <row r="235" spans="1:57" x14ac:dyDescent="0.3">
      <c r="A235" s="134" t="s">
        <v>147</v>
      </c>
      <c r="B235" s="126" t="s">
        <v>2036</v>
      </c>
      <c r="C235" s="109" t="s">
        <v>2316</v>
      </c>
      <c r="D235" s="98">
        <v>45673</v>
      </c>
      <c r="E235" s="98">
        <v>45685</v>
      </c>
      <c r="F235" s="97">
        <v>22362</v>
      </c>
      <c r="G235" s="127" t="s">
        <v>1278</v>
      </c>
      <c r="H235" s="127" t="s">
        <v>1278</v>
      </c>
      <c r="I235" s="127" t="s">
        <v>1278</v>
      </c>
      <c r="J235" s="127" t="s">
        <v>1278</v>
      </c>
      <c r="K235" s="127" t="s">
        <v>1278</v>
      </c>
      <c r="L235" s="127" t="s">
        <v>1278</v>
      </c>
      <c r="M235" s="128">
        <v>45686</v>
      </c>
      <c r="N235" s="129" t="s">
        <v>3299</v>
      </c>
      <c r="O235" s="330" t="s">
        <v>1280</v>
      </c>
      <c r="P235" s="331"/>
      <c r="Q235" s="331"/>
      <c r="R235" s="331"/>
      <c r="S235" s="331"/>
      <c r="T235" s="331"/>
      <c r="U235" s="331"/>
      <c r="V235" s="332"/>
      <c r="W235" s="96" t="s">
        <v>1278</v>
      </c>
      <c r="X235" s="96" t="s">
        <v>1278</v>
      </c>
      <c r="Y235" s="96" t="s">
        <v>1278</v>
      </c>
      <c r="Z235" s="98">
        <v>45686</v>
      </c>
      <c r="AA235" s="97" t="s">
        <v>3299</v>
      </c>
      <c r="AB235" s="106" t="s">
        <v>1280</v>
      </c>
      <c r="AC235" s="107" t="s">
        <v>1280</v>
      </c>
      <c r="AD235" s="106" t="s">
        <v>3310</v>
      </c>
      <c r="AE235" s="108" t="s">
        <v>1280</v>
      </c>
      <c r="AF235" s="109" t="s">
        <v>1280</v>
      </c>
      <c r="AG235" s="109" t="s">
        <v>1280</v>
      </c>
      <c r="AH235" s="109" t="s">
        <v>1280</v>
      </c>
      <c r="AI235" s="143" t="s">
        <v>1278</v>
      </c>
      <c r="AJ235" s="143" t="s">
        <v>1278</v>
      </c>
      <c r="AK235" s="143" t="s">
        <v>1278</v>
      </c>
      <c r="AL235" s="143" t="s">
        <v>1278</v>
      </c>
      <c r="AM235" s="143" t="s">
        <v>1278</v>
      </c>
      <c r="AN235" s="110" t="s">
        <v>3299</v>
      </c>
      <c r="AO235" s="144" t="s">
        <v>1278</v>
      </c>
      <c r="AP235" s="144" t="s">
        <v>1278</v>
      </c>
      <c r="AQ235" s="144" t="s">
        <v>1278</v>
      </c>
      <c r="AR235" s="144" t="s">
        <v>1278</v>
      </c>
      <c r="AS235" s="144" t="s">
        <v>1278</v>
      </c>
      <c r="AT235" s="111" t="s">
        <v>1280</v>
      </c>
      <c r="AU235" s="112">
        <v>45686</v>
      </c>
      <c r="AV235" s="113" t="s">
        <v>3299</v>
      </c>
      <c r="AY235" s="132">
        <v>45686</v>
      </c>
      <c r="AZ235" s="133" t="s">
        <v>3299</v>
      </c>
      <c r="BA235" s="130">
        <v>45694</v>
      </c>
      <c r="BB235" s="124" t="s">
        <v>1370</v>
      </c>
    </row>
    <row r="236" spans="1:57" x14ac:dyDescent="0.3">
      <c r="A236" s="134" t="s">
        <v>149</v>
      </c>
      <c r="B236" s="126" t="s">
        <v>2039</v>
      </c>
      <c r="C236" s="109" t="s">
        <v>2316</v>
      </c>
      <c r="D236" s="98">
        <v>45673</v>
      </c>
      <c r="E236" s="98">
        <v>45685</v>
      </c>
      <c r="F236" s="97">
        <v>22362</v>
      </c>
      <c r="G236" s="127" t="s">
        <v>1278</v>
      </c>
      <c r="H236" s="127" t="s">
        <v>1278</v>
      </c>
      <c r="I236" s="127" t="s">
        <v>1278</v>
      </c>
      <c r="J236" s="127" t="s">
        <v>1278</v>
      </c>
      <c r="K236" s="127" t="s">
        <v>1278</v>
      </c>
      <c r="L236" s="127" t="s">
        <v>1278</v>
      </c>
      <c r="M236" s="128">
        <v>45686</v>
      </c>
      <c r="N236" s="129" t="s">
        <v>3299</v>
      </c>
      <c r="O236" s="330" t="s">
        <v>1280</v>
      </c>
      <c r="P236" s="331"/>
      <c r="Q236" s="331"/>
      <c r="R236" s="331"/>
      <c r="S236" s="331"/>
      <c r="T236" s="331"/>
      <c r="U236" s="331"/>
      <c r="V236" s="332"/>
      <c r="W236" s="96" t="s">
        <v>1278</v>
      </c>
      <c r="X236" s="96" t="s">
        <v>1278</v>
      </c>
      <c r="Y236" s="96" t="s">
        <v>1278</v>
      </c>
      <c r="Z236" s="98">
        <v>45686</v>
      </c>
      <c r="AA236" s="97" t="s">
        <v>3299</v>
      </c>
      <c r="AB236" s="106" t="s">
        <v>1280</v>
      </c>
      <c r="AC236" s="107" t="s">
        <v>1280</v>
      </c>
      <c r="AD236" s="106" t="s">
        <v>3311</v>
      </c>
      <c r="AE236" s="108" t="s">
        <v>1280</v>
      </c>
      <c r="AF236" s="109" t="s">
        <v>1280</v>
      </c>
      <c r="AG236" s="109" t="s">
        <v>1280</v>
      </c>
      <c r="AH236" s="109" t="s">
        <v>1280</v>
      </c>
      <c r="AI236" s="143" t="s">
        <v>1278</v>
      </c>
      <c r="AJ236" s="143" t="s">
        <v>1278</v>
      </c>
      <c r="AK236" s="143" t="s">
        <v>1278</v>
      </c>
      <c r="AL236" s="143" t="s">
        <v>1278</v>
      </c>
      <c r="AM236" s="143" t="s">
        <v>1278</v>
      </c>
      <c r="AN236" s="110" t="s">
        <v>3299</v>
      </c>
      <c r="AO236" s="144" t="s">
        <v>1278</v>
      </c>
      <c r="AP236" s="144" t="s">
        <v>1278</v>
      </c>
      <c r="AQ236" s="144" t="s">
        <v>1278</v>
      </c>
      <c r="AR236" s="144" t="s">
        <v>1278</v>
      </c>
      <c r="AS236" s="144" t="s">
        <v>1278</v>
      </c>
      <c r="AT236" s="111" t="s">
        <v>1280</v>
      </c>
      <c r="AU236" s="112">
        <v>45686</v>
      </c>
      <c r="AV236" s="113" t="s">
        <v>3299</v>
      </c>
      <c r="AY236" s="132">
        <v>45686</v>
      </c>
      <c r="AZ236" s="133" t="s">
        <v>3299</v>
      </c>
      <c r="BA236" s="130">
        <v>45694</v>
      </c>
      <c r="BB236" s="124" t="s">
        <v>1370</v>
      </c>
    </row>
    <row r="237" spans="1:57" x14ac:dyDescent="0.3">
      <c r="A237" s="134" t="s">
        <v>151</v>
      </c>
      <c r="B237" s="126" t="s">
        <v>2042</v>
      </c>
      <c r="C237" s="109" t="s">
        <v>2316</v>
      </c>
      <c r="D237" s="98">
        <v>45673</v>
      </c>
      <c r="E237" s="98">
        <v>45685</v>
      </c>
      <c r="F237" s="97">
        <v>22362</v>
      </c>
      <c r="G237" s="127" t="s">
        <v>1278</v>
      </c>
      <c r="H237" s="127" t="s">
        <v>1278</v>
      </c>
      <c r="I237" s="127" t="s">
        <v>1278</v>
      </c>
      <c r="J237" s="127" t="s">
        <v>1278</v>
      </c>
      <c r="K237" s="127" t="s">
        <v>1278</v>
      </c>
      <c r="L237" s="127" t="s">
        <v>1278</v>
      </c>
      <c r="M237" s="128">
        <v>45686</v>
      </c>
      <c r="N237" s="129" t="s">
        <v>3299</v>
      </c>
      <c r="O237" s="330" t="s">
        <v>1280</v>
      </c>
      <c r="P237" s="331"/>
      <c r="Q237" s="331"/>
      <c r="R237" s="331"/>
      <c r="S237" s="331"/>
      <c r="T237" s="331"/>
      <c r="U237" s="331"/>
      <c r="V237" s="332"/>
      <c r="W237" s="96" t="s">
        <v>1278</v>
      </c>
      <c r="X237" s="96" t="s">
        <v>1278</v>
      </c>
      <c r="Y237" s="96" t="s">
        <v>1278</v>
      </c>
      <c r="Z237" s="98">
        <v>45686</v>
      </c>
      <c r="AA237" s="97" t="s">
        <v>3299</v>
      </c>
      <c r="AB237" s="106" t="s">
        <v>1280</v>
      </c>
      <c r="AC237" s="107" t="s">
        <v>1280</v>
      </c>
      <c r="AD237" s="106" t="s">
        <v>3312</v>
      </c>
      <c r="AE237" s="108" t="s">
        <v>1280</v>
      </c>
      <c r="AF237" s="109" t="s">
        <v>1280</v>
      </c>
      <c r="AG237" s="109" t="s">
        <v>1280</v>
      </c>
      <c r="AH237" s="109" t="s">
        <v>1280</v>
      </c>
      <c r="AI237" s="143" t="s">
        <v>1278</v>
      </c>
      <c r="AJ237" s="143" t="s">
        <v>1278</v>
      </c>
      <c r="AK237" s="143" t="s">
        <v>1278</v>
      </c>
      <c r="AL237" s="143" t="s">
        <v>1278</v>
      </c>
      <c r="AM237" s="143" t="s">
        <v>1278</v>
      </c>
      <c r="AN237" s="110" t="s">
        <v>3299</v>
      </c>
      <c r="AO237" s="144" t="s">
        <v>1278</v>
      </c>
      <c r="AP237" s="144" t="s">
        <v>1278</v>
      </c>
      <c r="AQ237" s="144" t="s">
        <v>1278</v>
      </c>
      <c r="AR237" s="144" t="s">
        <v>1278</v>
      </c>
      <c r="AS237" s="144" t="s">
        <v>1278</v>
      </c>
      <c r="AT237" s="111" t="s">
        <v>1280</v>
      </c>
      <c r="AU237" s="112">
        <v>45686</v>
      </c>
      <c r="AV237" s="113" t="s">
        <v>3299</v>
      </c>
      <c r="AY237" s="132">
        <v>45686</v>
      </c>
      <c r="AZ237" s="133" t="s">
        <v>3299</v>
      </c>
      <c r="BA237" s="130">
        <v>45694</v>
      </c>
      <c r="BB237" s="124" t="s">
        <v>1370</v>
      </c>
    </row>
    <row r="238" spans="1:57" x14ac:dyDescent="0.3">
      <c r="A238" s="134" t="s">
        <v>153</v>
      </c>
      <c r="B238" s="126" t="s">
        <v>2045</v>
      </c>
      <c r="C238" s="109" t="s">
        <v>2316</v>
      </c>
      <c r="D238" s="98">
        <v>45673</v>
      </c>
      <c r="E238" s="98">
        <v>45685</v>
      </c>
      <c r="F238" s="97">
        <v>22362</v>
      </c>
      <c r="G238" s="127" t="s">
        <v>1278</v>
      </c>
      <c r="H238" s="127" t="s">
        <v>1278</v>
      </c>
      <c r="I238" s="127" t="s">
        <v>1278</v>
      </c>
      <c r="J238" s="127" t="s">
        <v>1278</v>
      </c>
      <c r="K238" s="127" t="s">
        <v>1278</v>
      </c>
      <c r="L238" s="127" t="s">
        <v>1278</v>
      </c>
      <c r="M238" s="128">
        <v>45686</v>
      </c>
      <c r="N238" s="129" t="s">
        <v>3299</v>
      </c>
      <c r="O238" s="330" t="s">
        <v>1280</v>
      </c>
      <c r="P238" s="331"/>
      <c r="Q238" s="331"/>
      <c r="R238" s="331"/>
      <c r="S238" s="331"/>
      <c r="T238" s="331"/>
      <c r="U238" s="331"/>
      <c r="V238" s="332"/>
      <c r="W238" s="96" t="s">
        <v>1278</v>
      </c>
      <c r="X238" s="96" t="s">
        <v>1278</v>
      </c>
      <c r="Y238" s="96" t="s">
        <v>1278</v>
      </c>
      <c r="Z238" s="98">
        <v>45686</v>
      </c>
      <c r="AA238" s="97" t="s">
        <v>3299</v>
      </c>
      <c r="AB238" s="106" t="s">
        <v>1280</v>
      </c>
      <c r="AC238" s="107" t="s">
        <v>1280</v>
      </c>
      <c r="AD238" s="106" t="s">
        <v>3313</v>
      </c>
      <c r="AE238" s="108" t="s">
        <v>1280</v>
      </c>
      <c r="AF238" s="109" t="s">
        <v>1280</v>
      </c>
      <c r="AG238" s="109" t="s">
        <v>1280</v>
      </c>
      <c r="AH238" s="109" t="s">
        <v>1280</v>
      </c>
      <c r="AI238" s="143" t="s">
        <v>1278</v>
      </c>
      <c r="AJ238" s="143" t="s">
        <v>1278</v>
      </c>
      <c r="AK238" s="143" t="s">
        <v>1278</v>
      </c>
      <c r="AL238" s="143" t="s">
        <v>1278</v>
      </c>
      <c r="AM238" s="143" t="s">
        <v>1278</v>
      </c>
      <c r="AN238" s="110" t="s">
        <v>3299</v>
      </c>
      <c r="AO238" s="144" t="s">
        <v>1278</v>
      </c>
      <c r="AP238" s="144" t="s">
        <v>1278</v>
      </c>
      <c r="AQ238" s="144" t="s">
        <v>1278</v>
      </c>
      <c r="AR238" s="144" t="s">
        <v>1278</v>
      </c>
      <c r="AS238" s="144" t="s">
        <v>1278</v>
      </c>
      <c r="AT238" s="111" t="s">
        <v>1280</v>
      </c>
      <c r="AU238" s="112">
        <v>45686</v>
      </c>
      <c r="AV238" s="113" t="s">
        <v>3299</v>
      </c>
      <c r="AY238" s="132">
        <v>45686</v>
      </c>
      <c r="AZ238" s="133" t="s">
        <v>3299</v>
      </c>
      <c r="BA238" s="130">
        <v>45694</v>
      </c>
      <c r="BB238" s="124" t="s">
        <v>1370</v>
      </c>
    </row>
    <row r="239" spans="1:57" x14ac:dyDescent="0.3">
      <c r="A239" s="134" t="s">
        <v>155</v>
      </c>
      <c r="B239" s="126" t="s">
        <v>2048</v>
      </c>
      <c r="C239" s="109" t="s">
        <v>2316</v>
      </c>
      <c r="D239" s="98">
        <v>45673</v>
      </c>
      <c r="E239" s="98">
        <v>45685</v>
      </c>
      <c r="F239" s="97">
        <v>22362</v>
      </c>
      <c r="G239" s="127" t="s">
        <v>1278</v>
      </c>
      <c r="H239" s="127" t="s">
        <v>1278</v>
      </c>
      <c r="I239" s="127" t="s">
        <v>1278</v>
      </c>
      <c r="J239" s="127" t="s">
        <v>1278</v>
      </c>
      <c r="K239" s="127" t="s">
        <v>1278</v>
      </c>
      <c r="L239" s="127" t="s">
        <v>1278</v>
      </c>
      <c r="M239" s="128">
        <v>45686</v>
      </c>
      <c r="N239" s="129" t="s">
        <v>3299</v>
      </c>
      <c r="O239" s="330" t="s">
        <v>1280</v>
      </c>
      <c r="P239" s="331"/>
      <c r="Q239" s="331"/>
      <c r="R239" s="331"/>
      <c r="S239" s="331"/>
      <c r="T239" s="331"/>
      <c r="U239" s="331"/>
      <c r="V239" s="332"/>
      <c r="W239" s="96" t="s">
        <v>1278</v>
      </c>
      <c r="X239" s="96" t="s">
        <v>1278</v>
      </c>
      <c r="Y239" s="96" t="s">
        <v>1278</v>
      </c>
      <c r="Z239" s="98">
        <v>45686</v>
      </c>
      <c r="AA239" s="97" t="s">
        <v>3299</v>
      </c>
      <c r="AB239" s="106" t="s">
        <v>1280</v>
      </c>
      <c r="AC239" s="107" t="s">
        <v>1280</v>
      </c>
      <c r="AD239" s="106" t="s">
        <v>3314</v>
      </c>
      <c r="AE239" s="108" t="s">
        <v>1280</v>
      </c>
      <c r="AF239" s="109" t="s">
        <v>1280</v>
      </c>
      <c r="AG239" s="109" t="s">
        <v>1280</v>
      </c>
      <c r="AH239" s="109" t="s">
        <v>1280</v>
      </c>
      <c r="AI239" s="143" t="s">
        <v>1278</v>
      </c>
      <c r="AJ239" s="143" t="s">
        <v>1278</v>
      </c>
      <c r="AK239" s="143" t="s">
        <v>1278</v>
      </c>
      <c r="AL239" s="143" t="s">
        <v>1278</v>
      </c>
      <c r="AM239" s="143" t="s">
        <v>1278</v>
      </c>
      <c r="AN239" s="110" t="s">
        <v>3299</v>
      </c>
      <c r="AO239" s="144" t="s">
        <v>1278</v>
      </c>
      <c r="AP239" s="144" t="s">
        <v>1278</v>
      </c>
      <c r="AQ239" s="144" t="s">
        <v>1278</v>
      </c>
      <c r="AR239" s="144" t="s">
        <v>1278</v>
      </c>
      <c r="AS239" s="144" t="s">
        <v>1278</v>
      </c>
      <c r="AT239" s="111" t="s">
        <v>1280</v>
      </c>
      <c r="AU239" s="112">
        <v>45686</v>
      </c>
      <c r="AV239" s="113" t="s">
        <v>3299</v>
      </c>
      <c r="AY239" s="132">
        <v>45686</v>
      </c>
      <c r="AZ239" s="133" t="s">
        <v>3299</v>
      </c>
      <c r="BA239" s="130">
        <v>45694</v>
      </c>
      <c r="BB239" s="124" t="s">
        <v>1370</v>
      </c>
    </row>
    <row r="240" spans="1:57" x14ac:dyDescent="0.3">
      <c r="A240" s="134" t="s">
        <v>157</v>
      </c>
      <c r="B240" s="85" t="s">
        <v>2051</v>
      </c>
      <c r="C240" s="109" t="s">
        <v>2316</v>
      </c>
      <c r="D240" s="98">
        <v>45687</v>
      </c>
      <c r="E240" s="98">
        <v>45691</v>
      </c>
      <c r="F240" s="97">
        <v>22390</v>
      </c>
      <c r="G240" s="127" t="s">
        <v>1278</v>
      </c>
      <c r="H240" s="127" t="s">
        <v>1278</v>
      </c>
      <c r="I240" s="127" t="s">
        <v>1278</v>
      </c>
      <c r="J240" s="127" t="s">
        <v>1278</v>
      </c>
      <c r="K240" s="127" t="s">
        <v>1278</v>
      </c>
      <c r="L240" s="127" t="s">
        <v>1278</v>
      </c>
      <c r="M240" s="128">
        <v>45692</v>
      </c>
      <c r="N240" s="129" t="s">
        <v>3299</v>
      </c>
      <c r="O240" s="330" t="s">
        <v>1280</v>
      </c>
      <c r="P240" s="331"/>
      <c r="Q240" s="331"/>
      <c r="R240" s="331"/>
      <c r="S240" s="331"/>
      <c r="T240" s="331"/>
      <c r="U240" s="331"/>
      <c r="V240" s="332"/>
      <c r="W240" s="96" t="s">
        <v>1278</v>
      </c>
      <c r="X240" s="96" t="s">
        <v>1278</v>
      </c>
      <c r="Y240" s="96" t="s">
        <v>1278</v>
      </c>
      <c r="Z240" s="98">
        <v>45692</v>
      </c>
      <c r="AA240" s="97" t="s">
        <v>3299</v>
      </c>
      <c r="AB240" s="106" t="s">
        <v>1280</v>
      </c>
      <c r="AC240" s="107" t="s">
        <v>1280</v>
      </c>
      <c r="AD240" s="106" t="s">
        <v>3315</v>
      </c>
      <c r="AE240" s="108" t="s">
        <v>1280</v>
      </c>
      <c r="AF240" s="109" t="s">
        <v>1280</v>
      </c>
      <c r="AG240" s="109" t="s">
        <v>1280</v>
      </c>
      <c r="AH240" s="109" t="s">
        <v>1280</v>
      </c>
      <c r="AI240" s="143" t="s">
        <v>1278</v>
      </c>
      <c r="AJ240" s="143" t="s">
        <v>1278</v>
      </c>
      <c r="AK240" s="143" t="s">
        <v>1278</v>
      </c>
      <c r="AL240" s="143" t="s">
        <v>1278</v>
      </c>
      <c r="AM240" s="143" t="s">
        <v>1278</v>
      </c>
      <c r="AN240" s="110" t="s">
        <v>3299</v>
      </c>
      <c r="AO240" s="144" t="s">
        <v>1278</v>
      </c>
      <c r="AP240" s="144" t="s">
        <v>1278</v>
      </c>
      <c r="AQ240" s="144" t="s">
        <v>1278</v>
      </c>
      <c r="AR240" s="144" t="s">
        <v>1278</v>
      </c>
      <c r="AS240" s="144" t="s">
        <v>1278</v>
      </c>
      <c r="AT240" s="111" t="s">
        <v>1280</v>
      </c>
      <c r="AU240" s="112">
        <v>45692</v>
      </c>
      <c r="AV240" s="113" t="s">
        <v>3299</v>
      </c>
      <c r="BA240" s="130">
        <v>45694</v>
      </c>
      <c r="BB240" s="124" t="s">
        <v>1370</v>
      </c>
    </row>
    <row r="241" spans="1:54" x14ac:dyDescent="0.3">
      <c r="A241" s="134" t="s">
        <v>160</v>
      </c>
      <c r="B241" s="126" t="s">
        <v>2054</v>
      </c>
      <c r="C241" s="109" t="s">
        <v>2316</v>
      </c>
      <c r="D241" s="98">
        <v>45687</v>
      </c>
      <c r="E241" s="98">
        <v>45691</v>
      </c>
      <c r="F241" s="97">
        <v>22390</v>
      </c>
      <c r="G241" s="127" t="s">
        <v>1278</v>
      </c>
      <c r="H241" s="127" t="s">
        <v>1278</v>
      </c>
      <c r="I241" s="127" t="s">
        <v>1278</v>
      </c>
      <c r="J241" s="127" t="s">
        <v>1278</v>
      </c>
      <c r="K241" s="127" t="s">
        <v>1278</v>
      </c>
      <c r="L241" s="127" t="s">
        <v>1278</v>
      </c>
      <c r="M241" s="128">
        <v>45692</v>
      </c>
      <c r="N241" s="129" t="s">
        <v>3299</v>
      </c>
      <c r="O241" s="330" t="s">
        <v>1280</v>
      </c>
      <c r="P241" s="331"/>
      <c r="Q241" s="331"/>
      <c r="R241" s="331"/>
      <c r="S241" s="331"/>
      <c r="T241" s="331"/>
      <c r="U241" s="331"/>
      <c r="V241" s="332"/>
      <c r="W241" s="96" t="s">
        <v>1278</v>
      </c>
      <c r="X241" s="96" t="s">
        <v>1278</v>
      </c>
      <c r="Y241" s="96" t="s">
        <v>1278</v>
      </c>
      <c r="Z241" s="98">
        <v>45692</v>
      </c>
      <c r="AA241" s="97" t="s">
        <v>3299</v>
      </c>
      <c r="AB241" s="106" t="s">
        <v>1280</v>
      </c>
      <c r="AC241" s="107" t="s">
        <v>1280</v>
      </c>
      <c r="AD241" s="106" t="s">
        <v>3317</v>
      </c>
      <c r="AE241" s="108" t="s">
        <v>1280</v>
      </c>
      <c r="AF241" s="109" t="s">
        <v>1280</v>
      </c>
      <c r="AG241" s="109" t="s">
        <v>1280</v>
      </c>
      <c r="AH241" s="109" t="s">
        <v>1280</v>
      </c>
      <c r="AI241" s="143" t="s">
        <v>1278</v>
      </c>
      <c r="AJ241" s="143" t="s">
        <v>1278</v>
      </c>
      <c r="AK241" s="143" t="s">
        <v>1278</v>
      </c>
      <c r="AL241" s="143" t="s">
        <v>1278</v>
      </c>
      <c r="AM241" s="143" t="s">
        <v>1278</v>
      </c>
      <c r="AN241" s="110" t="s">
        <v>3299</v>
      </c>
      <c r="AO241" s="144" t="s">
        <v>1278</v>
      </c>
      <c r="AP241" s="144" t="s">
        <v>1278</v>
      </c>
      <c r="AQ241" s="144" t="s">
        <v>1278</v>
      </c>
      <c r="AR241" s="144" t="s">
        <v>1278</v>
      </c>
      <c r="AS241" s="144" t="s">
        <v>1278</v>
      </c>
      <c r="AT241" s="111" t="s">
        <v>1280</v>
      </c>
      <c r="AU241" s="112">
        <v>45692</v>
      </c>
      <c r="AV241" s="113" t="s">
        <v>3299</v>
      </c>
      <c r="BA241" s="130">
        <v>45694</v>
      </c>
      <c r="BB241" s="124" t="s">
        <v>1370</v>
      </c>
    </row>
    <row r="242" spans="1:54" x14ac:dyDescent="0.3">
      <c r="A242" s="134" t="s">
        <v>309</v>
      </c>
      <c r="B242" s="126" t="s">
        <v>2080</v>
      </c>
      <c r="C242" s="109" t="s">
        <v>2316</v>
      </c>
      <c r="D242" s="98">
        <v>45687</v>
      </c>
      <c r="E242" s="98">
        <v>45691</v>
      </c>
      <c r="F242" s="97">
        <v>22390</v>
      </c>
      <c r="G242" s="127" t="s">
        <v>1278</v>
      </c>
      <c r="H242" s="127" t="s">
        <v>1278</v>
      </c>
      <c r="I242" s="127" t="s">
        <v>1278</v>
      </c>
      <c r="J242" s="127" t="s">
        <v>1278</v>
      </c>
      <c r="K242" s="127" t="s">
        <v>1278</v>
      </c>
      <c r="L242" s="127" t="s">
        <v>1278</v>
      </c>
      <c r="M242" s="128">
        <v>45692</v>
      </c>
      <c r="N242" s="129" t="s">
        <v>3299</v>
      </c>
      <c r="O242" s="330" t="s">
        <v>1280</v>
      </c>
      <c r="P242" s="331"/>
      <c r="Q242" s="331"/>
      <c r="R242" s="331"/>
      <c r="S242" s="331"/>
      <c r="T242" s="331"/>
      <c r="U242" s="331"/>
      <c r="V242" s="332"/>
      <c r="W242" s="96" t="s">
        <v>1278</v>
      </c>
      <c r="X242" s="96" t="s">
        <v>1278</v>
      </c>
      <c r="Y242" s="96" t="s">
        <v>1278</v>
      </c>
      <c r="Z242" s="98">
        <v>45692</v>
      </c>
      <c r="AA242" s="97" t="s">
        <v>3299</v>
      </c>
      <c r="AB242" s="106" t="s">
        <v>1280</v>
      </c>
      <c r="AC242" s="107" t="s">
        <v>1280</v>
      </c>
      <c r="AD242" s="106" t="s">
        <v>3316</v>
      </c>
      <c r="AE242" s="108" t="s">
        <v>1280</v>
      </c>
      <c r="AF242" s="109" t="s">
        <v>1280</v>
      </c>
      <c r="AG242" s="109" t="s">
        <v>1280</v>
      </c>
      <c r="AH242" s="109" t="s">
        <v>1280</v>
      </c>
      <c r="AI242" s="143" t="s">
        <v>1278</v>
      </c>
      <c r="AJ242" s="143" t="s">
        <v>1278</v>
      </c>
      <c r="AK242" s="143" t="s">
        <v>1278</v>
      </c>
      <c r="AL242" s="143" t="s">
        <v>1278</v>
      </c>
      <c r="AM242" s="143" t="s">
        <v>1278</v>
      </c>
      <c r="AN242" s="110" t="s">
        <v>3299</v>
      </c>
      <c r="AO242" s="144" t="s">
        <v>1278</v>
      </c>
      <c r="AP242" s="144" t="s">
        <v>1278</v>
      </c>
      <c r="AQ242" s="144" t="s">
        <v>1278</v>
      </c>
      <c r="AR242" s="144" t="s">
        <v>1278</v>
      </c>
      <c r="AS242" s="144" t="s">
        <v>1278</v>
      </c>
      <c r="AT242" s="111" t="s">
        <v>1280</v>
      </c>
      <c r="AU242" s="112">
        <v>45692</v>
      </c>
      <c r="AV242" s="113" t="s">
        <v>3299</v>
      </c>
      <c r="BA242" s="130">
        <v>45694</v>
      </c>
      <c r="BB242" s="124" t="s">
        <v>1370</v>
      </c>
    </row>
    <row r="243" spans="1:54" x14ac:dyDescent="0.3">
      <c r="A243" s="134" t="s">
        <v>324</v>
      </c>
      <c r="B243" s="126" t="s">
        <v>2082</v>
      </c>
      <c r="C243" s="109" t="s">
        <v>2316</v>
      </c>
      <c r="D243" s="98">
        <v>45687</v>
      </c>
      <c r="E243" s="98">
        <v>45691</v>
      </c>
      <c r="F243" s="97">
        <v>22390</v>
      </c>
      <c r="G243" s="127" t="s">
        <v>1278</v>
      </c>
      <c r="H243" s="127" t="s">
        <v>1278</v>
      </c>
      <c r="I243" s="127" t="s">
        <v>1278</v>
      </c>
      <c r="J243" s="127" t="s">
        <v>1278</v>
      </c>
      <c r="K243" s="127" t="s">
        <v>1278</v>
      </c>
      <c r="L243" s="127" t="s">
        <v>1278</v>
      </c>
      <c r="M243" s="128">
        <v>45692</v>
      </c>
      <c r="N243" s="129" t="s">
        <v>3299</v>
      </c>
      <c r="O243" s="330" t="s">
        <v>1280</v>
      </c>
      <c r="P243" s="331"/>
      <c r="Q243" s="331"/>
      <c r="R243" s="331"/>
      <c r="S243" s="331"/>
      <c r="T243" s="331"/>
      <c r="U243" s="331"/>
      <c r="V243" s="332"/>
      <c r="W243" s="96" t="s">
        <v>1278</v>
      </c>
      <c r="X243" s="96" t="s">
        <v>1278</v>
      </c>
      <c r="Y243" s="96" t="s">
        <v>1278</v>
      </c>
      <c r="Z243" s="98">
        <v>45692</v>
      </c>
      <c r="AA243" s="97" t="s">
        <v>3299</v>
      </c>
      <c r="AB243" s="106" t="s">
        <v>1280</v>
      </c>
      <c r="AC243" s="107" t="s">
        <v>1280</v>
      </c>
      <c r="AD243" s="106" t="s">
        <v>3318</v>
      </c>
      <c r="AE243" s="108" t="s">
        <v>1280</v>
      </c>
      <c r="AF243" s="109" t="s">
        <v>1280</v>
      </c>
      <c r="AG243" s="109" t="s">
        <v>1280</v>
      </c>
      <c r="AH243" s="109" t="s">
        <v>1280</v>
      </c>
      <c r="AI243" s="143" t="s">
        <v>1278</v>
      </c>
      <c r="AJ243" s="143" t="s">
        <v>1278</v>
      </c>
      <c r="AK243" s="143" t="s">
        <v>1278</v>
      </c>
      <c r="AL243" s="143" t="s">
        <v>1278</v>
      </c>
      <c r="AM243" s="143" t="s">
        <v>1278</v>
      </c>
      <c r="AN243" s="110" t="s">
        <v>3299</v>
      </c>
      <c r="AO243" s="144" t="s">
        <v>1278</v>
      </c>
      <c r="AP243" s="144" t="s">
        <v>1278</v>
      </c>
      <c r="AQ243" s="144" t="s">
        <v>1278</v>
      </c>
      <c r="AR243" s="144" t="s">
        <v>1278</v>
      </c>
      <c r="AS243" s="144" t="s">
        <v>1278</v>
      </c>
      <c r="AT243" s="111" t="s">
        <v>1280</v>
      </c>
      <c r="AU243" s="112">
        <v>45692</v>
      </c>
      <c r="AV243" s="113" t="s">
        <v>3299</v>
      </c>
      <c r="BA243" s="130">
        <v>45694</v>
      </c>
      <c r="BB243" s="124" t="s">
        <v>1370</v>
      </c>
    </row>
    <row r="244" spans="1:54" x14ac:dyDescent="0.3">
      <c r="A244" s="134" t="s">
        <v>311</v>
      </c>
      <c r="B244" s="126" t="s">
        <v>2084</v>
      </c>
      <c r="C244" s="109" t="s">
        <v>2316</v>
      </c>
      <c r="D244" s="98">
        <v>45687</v>
      </c>
      <c r="E244" s="98">
        <v>45691</v>
      </c>
      <c r="F244" s="97">
        <v>22390</v>
      </c>
      <c r="G244" s="127" t="s">
        <v>1278</v>
      </c>
      <c r="H244" s="127" t="s">
        <v>1278</v>
      </c>
      <c r="I244" s="127" t="s">
        <v>1278</v>
      </c>
      <c r="J244" s="127" t="s">
        <v>1278</v>
      </c>
      <c r="K244" s="127" t="s">
        <v>1278</v>
      </c>
      <c r="L244" s="127" t="s">
        <v>1278</v>
      </c>
      <c r="M244" s="128">
        <v>45692</v>
      </c>
      <c r="N244" s="129" t="s">
        <v>3299</v>
      </c>
      <c r="O244" s="330" t="s">
        <v>1280</v>
      </c>
      <c r="P244" s="331"/>
      <c r="Q244" s="331"/>
      <c r="R244" s="331"/>
      <c r="S244" s="331"/>
      <c r="T244" s="331"/>
      <c r="U244" s="331"/>
      <c r="V244" s="332"/>
      <c r="W244" s="96" t="s">
        <v>1278</v>
      </c>
      <c r="X244" s="96" t="s">
        <v>1278</v>
      </c>
      <c r="Y244" s="96" t="s">
        <v>1278</v>
      </c>
      <c r="Z244" s="98">
        <v>45692</v>
      </c>
      <c r="AA244" s="97" t="s">
        <v>3299</v>
      </c>
      <c r="AB244" s="106" t="s">
        <v>1280</v>
      </c>
      <c r="AC244" s="107" t="s">
        <v>1280</v>
      </c>
      <c r="AD244" s="106" t="s">
        <v>3319</v>
      </c>
      <c r="AE244" s="108" t="s">
        <v>1280</v>
      </c>
      <c r="AF244" s="109" t="s">
        <v>1280</v>
      </c>
      <c r="AG244" s="109" t="s">
        <v>1280</v>
      </c>
      <c r="AH244" s="109" t="s">
        <v>1280</v>
      </c>
      <c r="AI244" s="143" t="s">
        <v>1278</v>
      </c>
      <c r="AJ244" s="143" t="s">
        <v>1278</v>
      </c>
      <c r="AK244" s="143" t="s">
        <v>1278</v>
      </c>
      <c r="AL244" s="143" t="s">
        <v>1278</v>
      </c>
      <c r="AM244" s="143" t="s">
        <v>1278</v>
      </c>
      <c r="AN244" s="110" t="s">
        <v>3299</v>
      </c>
      <c r="AO244" s="144" t="s">
        <v>1278</v>
      </c>
      <c r="AP244" s="144" t="s">
        <v>1278</v>
      </c>
      <c r="AQ244" s="144" t="s">
        <v>1278</v>
      </c>
      <c r="AR244" s="144" t="s">
        <v>1278</v>
      </c>
      <c r="AS244" s="144" t="s">
        <v>1278</v>
      </c>
      <c r="AT244" s="111" t="s">
        <v>1280</v>
      </c>
      <c r="AU244" s="112">
        <v>45692</v>
      </c>
      <c r="AV244" s="113" t="s">
        <v>3299</v>
      </c>
      <c r="BA244" s="130">
        <v>45694</v>
      </c>
      <c r="BB244" s="124" t="s">
        <v>1370</v>
      </c>
    </row>
    <row r="245" spans="1:54" x14ac:dyDescent="0.3">
      <c r="A245" s="134" t="s">
        <v>65</v>
      </c>
      <c r="B245" s="126" t="s">
        <v>2014</v>
      </c>
      <c r="C245" s="109" t="s">
        <v>2316</v>
      </c>
      <c r="D245" s="98">
        <v>45688</v>
      </c>
      <c r="E245" s="98">
        <v>45691</v>
      </c>
      <c r="F245" s="97">
        <v>22390</v>
      </c>
      <c r="G245" s="127" t="s">
        <v>1278</v>
      </c>
      <c r="H245" s="127" t="s">
        <v>1278</v>
      </c>
      <c r="I245" s="127" t="s">
        <v>1278</v>
      </c>
      <c r="J245" s="127" t="s">
        <v>1278</v>
      </c>
      <c r="K245" s="127" t="s">
        <v>1278</v>
      </c>
      <c r="L245" s="127" t="s">
        <v>1278</v>
      </c>
      <c r="M245" s="128">
        <v>45693</v>
      </c>
      <c r="N245" s="129" t="s">
        <v>3299</v>
      </c>
      <c r="O245" s="330" t="s">
        <v>1280</v>
      </c>
      <c r="P245" s="331"/>
      <c r="Q245" s="331"/>
      <c r="R245" s="331"/>
      <c r="S245" s="331"/>
      <c r="T245" s="331"/>
      <c r="U245" s="331"/>
      <c r="V245" s="332"/>
      <c r="W245" s="96" t="s">
        <v>1278</v>
      </c>
      <c r="X245" s="96" t="s">
        <v>1278</v>
      </c>
      <c r="Y245" s="96" t="s">
        <v>1278</v>
      </c>
      <c r="Z245" s="98">
        <v>45693</v>
      </c>
      <c r="AA245" s="97" t="s">
        <v>3299</v>
      </c>
      <c r="AB245" s="106" t="s">
        <v>1280</v>
      </c>
      <c r="AC245" s="107" t="s">
        <v>1280</v>
      </c>
      <c r="AD245" s="106" t="s">
        <v>3320</v>
      </c>
      <c r="AE245" s="108" t="s">
        <v>1280</v>
      </c>
      <c r="AF245" s="109" t="s">
        <v>1280</v>
      </c>
      <c r="AG245" s="109" t="s">
        <v>1280</v>
      </c>
      <c r="AH245" s="109" t="s">
        <v>1280</v>
      </c>
      <c r="AI245" s="143" t="s">
        <v>1278</v>
      </c>
      <c r="AJ245" s="143" t="s">
        <v>1278</v>
      </c>
      <c r="AK245" s="143" t="s">
        <v>1278</v>
      </c>
      <c r="AL245" s="143" t="s">
        <v>1278</v>
      </c>
      <c r="AM245" s="143" t="s">
        <v>1278</v>
      </c>
      <c r="AN245" s="110" t="s">
        <v>3299</v>
      </c>
      <c r="AO245" s="144" t="s">
        <v>1278</v>
      </c>
      <c r="AP245" s="144" t="s">
        <v>1278</v>
      </c>
      <c r="AQ245" s="144" t="s">
        <v>1278</v>
      </c>
      <c r="AR245" s="144" t="s">
        <v>1278</v>
      </c>
      <c r="AS245" s="144" t="s">
        <v>1278</v>
      </c>
      <c r="AT245" s="111" t="s">
        <v>1280</v>
      </c>
      <c r="AU245" s="112">
        <v>45693</v>
      </c>
      <c r="AV245" s="113" t="s">
        <v>3299</v>
      </c>
      <c r="BA245" s="130">
        <v>45694</v>
      </c>
      <c r="BB245" s="124" t="s">
        <v>1370</v>
      </c>
    </row>
    <row r="246" spans="1:54" x14ac:dyDescent="0.3">
      <c r="A246" s="134" t="s">
        <v>67</v>
      </c>
      <c r="B246" s="126" t="s">
        <v>2016</v>
      </c>
      <c r="C246" s="109" t="s">
        <v>2316</v>
      </c>
      <c r="D246" s="98">
        <v>45688</v>
      </c>
      <c r="E246" s="98">
        <v>45691</v>
      </c>
      <c r="F246" s="97">
        <v>22390</v>
      </c>
      <c r="G246" s="127" t="s">
        <v>1278</v>
      </c>
      <c r="H246" s="127" t="s">
        <v>1278</v>
      </c>
      <c r="I246" s="127" t="s">
        <v>1278</v>
      </c>
      <c r="J246" s="127" t="s">
        <v>1278</v>
      </c>
      <c r="K246" s="127" t="s">
        <v>1278</v>
      </c>
      <c r="L246" s="127" t="s">
        <v>1278</v>
      </c>
      <c r="M246" s="128">
        <v>45693</v>
      </c>
      <c r="N246" s="129" t="s">
        <v>3299</v>
      </c>
      <c r="O246" s="330" t="s">
        <v>1280</v>
      </c>
      <c r="P246" s="331"/>
      <c r="Q246" s="331"/>
      <c r="R246" s="331"/>
      <c r="S246" s="331"/>
      <c r="T246" s="331"/>
      <c r="U246" s="331"/>
      <c r="V246" s="332"/>
      <c r="W246" s="96" t="s">
        <v>1278</v>
      </c>
      <c r="X246" s="96" t="s">
        <v>1278</v>
      </c>
      <c r="Y246" s="96" t="s">
        <v>1278</v>
      </c>
      <c r="Z246" s="98">
        <v>45693</v>
      </c>
      <c r="AA246" s="97" t="s">
        <v>3299</v>
      </c>
      <c r="AB246" s="106" t="s">
        <v>1280</v>
      </c>
      <c r="AC246" s="107" t="s">
        <v>1280</v>
      </c>
      <c r="AD246" s="106" t="s">
        <v>3321</v>
      </c>
      <c r="AE246" s="108" t="s">
        <v>1280</v>
      </c>
      <c r="AF246" s="109" t="s">
        <v>1280</v>
      </c>
      <c r="AG246" s="109" t="s">
        <v>1280</v>
      </c>
      <c r="AH246" s="109" t="s">
        <v>1280</v>
      </c>
      <c r="AI246" s="143" t="s">
        <v>1278</v>
      </c>
      <c r="AJ246" s="143" t="s">
        <v>1278</v>
      </c>
      <c r="AK246" s="143" t="s">
        <v>1278</v>
      </c>
      <c r="AL246" s="143" t="s">
        <v>1278</v>
      </c>
      <c r="AM246" s="143" t="s">
        <v>1278</v>
      </c>
      <c r="AN246" s="110" t="s">
        <v>3299</v>
      </c>
      <c r="AO246" s="144" t="s">
        <v>1278</v>
      </c>
      <c r="AP246" s="144" t="s">
        <v>1278</v>
      </c>
      <c r="AQ246" s="144" t="s">
        <v>1278</v>
      </c>
      <c r="AR246" s="144" t="s">
        <v>1278</v>
      </c>
      <c r="AS246" s="144" t="s">
        <v>1278</v>
      </c>
      <c r="AT246" s="111" t="s">
        <v>1280</v>
      </c>
      <c r="AU246" s="112">
        <v>45693</v>
      </c>
      <c r="AV246" s="113" t="s">
        <v>3299</v>
      </c>
      <c r="BA246" s="130">
        <v>45694</v>
      </c>
      <c r="BB246" s="124" t="s">
        <v>1370</v>
      </c>
    </row>
    <row r="247" spans="1:54" x14ac:dyDescent="0.3">
      <c r="A247" s="134" t="s">
        <v>69</v>
      </c>
      <c r="B247" s="126" t="s">
        <v>2018</v>
      </c>
      <c r="C247" s="109" t="s">
        <v>2316</v>
      </c>
      <c r="D247" s="98">
        <v>45688</v>
      </c>
      <c r="E247" s="98">
        <v>45691</v>
      </c>
      <c r="F247" s="97">
        <v>22390</v>
      </c>
      <c r="G247" s="127" t="s">
        <v>1278</v>
      </c>
      <c r="H247" s="127" t="s">
        <v>1278</v>
      </c>
      <c r="I247" s="127" t="s">
        <v>1278</v>
      </c>
      <c r="J247" s="127" t="s">
        <v>1278</v>
      </c>
      <c r="K247" s="127" t="s">
        <v>1278</v>
      </c>
      <c r="L247" s="127" t="s">
        <v>1278</v>
      </c>
      <c r="M247" s="128">
        <v>45693</v>
      </c>
      <c r="N247" s="129" t="s">
        <v>3299</v>
      </c>
      <c r="O247" s="330" t="s">
        <v>1280</v>
      </c>
      <c r="P247" s="331"/>
      <c r="Q247" s="331"/>
      <c r="R247" s="331"/>
      <c r="S247" s="331"/>
      <c r="T247" s="331"/>
      <c r="U247" s="331"/>
      <c r="V247" s="332"/>
      <c r="W247" s="96" t="s">
        <v>1278</v>
      </c>
      <c r="X247" s="96" t="s">
        <v>1278</v>
      </c>
      <c r="Y247" s="96" t="s">
        <v>1278</v>
      </c>
      <c r="Z247" s="98">
        <v>45693</v>
      </c>
      <c r="AA247" s="97" t="s">
        <v>3299</v>
      </c>
      <c r="AB247" s="106" t="s">
        <v>1280</v>
      </c>
      <c r="AC247" s="107" t="s">
        <v>1280</v>
      </c>
      <c r="AD247" s="106" t="s">
        <v>3322</v>
      </c>
      <c r="AE247" s="108" t="s">
        <v>1280</v>
      </c>
      <c r="AF247" s="109" t="s">
        <v>1280</v>
      </c>
      <c r="AG247" s="109" t="s">
        <v>1280</v>
      </c>
      <c r="AH247" s="109" t="s">
        <v>1280</v>
      </c>
      <c r="AI247" s="143" t="s">
        <v>1278</v>
      </c>
      <c r="AJ247" s="143" t="s">
        <v>1278</v>
      </c>
      <c r="AK247" s="143" t="s">
        <v>1278</v>
      </c>
      <c r="AL247" s="143" t="s">
        <v>1278</v>
      </c>
      <c r="AM247" s="143" t="s">
        <v>1278</v>
      </c>
      <c r="AN247" s="110" t="s">
        <v>3299</v>
      </c>
      <c r="AO247" s="144" t="s">
        <v>1278</v>
      </c>
      <c r="AP247" s="144" t="s">
        <v>1278</v>
      </c>
      <c r="AQ247" s="144" t="s">
        <v>1278</v>
      </c>
      <c r="AR247" s="144" t="s">
        <v>1278</v>
      </c>
      <c r="AS247" s="144" t="s">
        <v>1278</v>
      </c>
      <c r="AT247" s="111" t="s">
        <v>1280</v>
      </c>
      <c r="AU247" s="112">
        <v>45693</v>
      </c>
      <c r="AV247" s="113" t="s">
        <v>3299</v>
      </c>
      <c r="BA247" s="130">
        <v>45694</v>
      </c>
      <c r="BB247" s="124" t="s">
        <v>1370</v>
      </c>
    </row>
    <row r="248" spans="1:54" x14ac:dyDescent="0.3">
      <c r="A248" s="134" t="s">
        <v>169</v>
      </c>
      <c r="B248" s="85" t="s">
        <v>2191</v>
      </c>
      <c r="C248" s="109" t="s">
        <v>2316</v>
      </c>
      <c r="D248" s="98">
        <v>45688</v>
      </c>
      <c r="E248" s="98">
        <v>45691</v>
      </c>
      <c r="F248" s="97">
        <v>22390</v>
      </c>
      <c r="G248" s="127" t="s">
        <v>1278</v>
      </c>
      <c r="H248" s="127" t="s">
        <v>1278</v>
      </c>
      <c r="I248" s="127" t="s">
        <v>1278</v>
      </c>
      <c r="J248" s="127" t="s">
        <v>1278</v>
      </c>
      <c r="K248" s="127" t="s">
        <v>1278</v>
      </c>
      <c r="L248" s="127" t="s">
        <v>1278</v>
      </c>
      <c r="M248" s="128">
        <v>45693</v>
      </c>
      <c r="N248" s="129" t="s">
        <v>3299</v>
      </c>
      <c r="O248" s="330" t="s">
        <v>1280</v>
      </c>
      <c r="P248" s="331"/>
      <c r="Q248" s="331"/>
      <c r="R248" s="331"/>
      <c r="S248" s="331"/>
      <c r="T248" s="331"/>
      <c r="U248" s="331"/>
      <c r="V248" s="332"/>
      <c r="W248" s="96" t="s">
        <v>1278</v>
      </c>
      <c r="X248" s="96" t="s">
        <v>1278</v>
      </c>
      <c r="Y248" s="96" t="s">
        <v>1278</v>
      </c>
      <c r="Z248" s="98">
        <v>45693</v>
      </c>
      <c r="AA248" s="97" t="s">
        <v>3299</v>
      </c>
      <c r="AB248" s="106" t="s">
        <v>1280</v>
      </c>
      <c r="AC248" s="107" t="s">
        <v>1280</v>
      </c>
      <c r="AD248" s="106" t="s">
        <v>3323</v>
      </c>
      <c r="AE248" s="108" t="s">
        <v>1280</v>
      </c>
      <c r="AF248" s="109" t="s">
        <v>1280</v>
      </c>
      <c r="AG248" s="109" t="s">
        <v>1280</v>
      </c>
      <c r="AH248" s="109" t="s">
        <v>1280</v>
      </c>
      <c r="AI248" s="143" t="s">
        <v>1278</v>
      </c>
      <c r="AJ248" s="143" t="s">
        <v>1278</v>
      </c>
      <c r="AK248" s="143" t="s">
        <v>1278</v>
      </c>
      <c r="AL248" s="143" t="s">
        <v>1278</v>
      </c>
      <c r="AM248" s="143" t="s">
        <v>1278</v>
      </c>
      <c r="AN248" s="110" t="s">
        <v>3299</v>
      </c>
      <c r="AO248" s="144" t="s">
        <v>1278</v>
      </c>
      <c r="AP248" s="144" t="s">
        <v>1278</v>
      </c>
      <c r="AQ248" s="144" t="s">
        <v>1278</v>
      </c>
      <c r="AR248" s="144" t="s">
        <v>1278</v>
      </c>
      <c r="AS248" s="144" t="s">
        <v>1278</v>
      </c>
      <c r="AT248" s="111" t="s">
        <v>1280</v>
      </c>
      <c r="AU248" s="112">
        <v>45693</v>
      </c>
      <c r="AV248" s="113" t="s">
        <v>3299</v>
      </c>
      <c r="BA248" s="130">
        <v>45694</v>
      </c>
      <c r="BB248" s="124" t="s">
        <v>1370</v>
      </c>
    </row>
    <row r="249" spans="1:54" x14ac:dyDescent="0.3">
      <c r="A249" s="134" t="s">
        <v>172</v>
      </c>
      <c r="B249" s="85" t="s">
        <v>2071</v>
      </c>
      <c r="C249" s="109" t="s">
        <v>2316</v>
      </c>
      <c r="D249" s="98">
        <v>45688</v>
      </c>
      <c r="E249" s="98">
        <v>45691</v>
      </c>
      <c r="F249" s="97">
        <v>22390</v>
      </c>
      <c r="G249" s="127" t="s">
        <v>1278</v>
      </c>
      <c r="H249" s="127" t="s">
        <v>1278</v>
      </c>
      <c r="I249" s="127" t="s">
        <v>1278</v>
      </c>
      <c r="J249" s="127" t="s">
        <v>1278</v>
      </c>
      <c r="K249" s="127" t="s">
        <v>1278</v>
      </c>
      <c r="L249" s="127" t="s">
        <v>1278</v>
      </c>
      <c r="M249" s="128">
        <v>45693</v>
      </c>
      <c r="N249" s="129" t="s">
        <v>3299</v>
      </c>
      <c r="O249" s="330" t="s">
        <v>1280</v>
      </c>
      <c r="P249" s="331"/>
      <c r="Q249" s="331"/>
      <c r="R249" s="331"/>
      <c r="S249" s="331"/>
      <c r="T249" s="331"/>
      <c r="U249" s="331"/>
      <c r="V249" s="332"/>
      <c r="W249" s="96" t="s">
        <v>1278</v>
      </c>
      <c r="X249" s="96" t="s">
        <v>1278</v>
      </c>
      <c r="Y249" s="96" t="s">
        <v>1278</v>
      </c>
      <c r="Z249" s="98">
        <v>45693</v>
      </c>
      <c r="AA249" s="97" t="s">
        <v>3299</v>
      </c>
      <c r="AB249" s="106" t="s">
        <v>1280</v>
      </c>
      <c r="AC249" s="107" t="s">
        <v>1280</v>
      </c>
      <c r="AD249" s="106" t="s">
        <v>3324</v>
      </c>
      <c r="AE249" s="108" t="s">
        <v>1280</v>
      </c>
      <c r="AF249" s="109" t="s">
        <v>1280</v>
      </c>
      <c r="AG249" s="109" t="s">
        <v>1280</v>
      </c>
      <c r="AH249" s="109" t="s">
        <v>1280</v>
      </c>
      <c r="AI249" s="143" t="s">
        <v>1278</v>
      </c>
      <c r="AJ249" s="143" t="s">
        <v>1278</v>
      </c>
      <c r="AK249" s="143" t="s">
        <v>1278</v>
      </c>
      <c r="AL249" s="143" t="s">
        <v>1278</v>
      </c>
      <c r="AM249" s="143" t="s">
        <v>1278</v>
      </c>
      <c r="AN249" s="110" t="s">
        <v>3299</v>
      </c>
      <c r="AO249" s="144" t="s">
        <v>1278</v>
      </c>
      <c r="AP249" s="144" t="s">
        <v>1278</v>
      </c>
      <c r="AQ249" s="144" t="s">
        <v>1278</v>
      </c>
      <c r="AR249" s="144" t="s">
        <v>1278</v>
      </c>
      <c r="AS249" s="144" t="s">
        <v>1278</v>
      </c>
      <c r="AT249" s="111" t="s">
        <v>1280</v>
      </c>
      <c r="AU249" s="112">
        <v>45693</v>
      </c>
      <c r="AV249" s="113" t="s">
        <v>3299</v>
      </c>
      <c r="BA249" s="130">
        <v>45694</v>
      </c>
      <c r="BB249" s="124" t="s">
        <v>1370</v>
      </c>
    </row>
  </sheetData>
  <mergeCells count="255">
    <mergeCell ref="O249:V249"/>
    <mergeCell ref="O240:V240"/>
    <mergeCell ref="O241:V241"/>
    <mergeCell ref="O242:V242"/>
    <mergeCell ref="O243:V243"/>
    <mergeCell ref="O244:V244"/>
    <mergeCell ref="O245:V245"/>
    <mergeCell ref="O246:V246"/>
    <mergeCell ref="O247:V247"/>
    <mergeCell ref="O248:V248"/>
    <mergeCell ref="O207:V207"/>
    <mergeCell ref="W198:Y198"/>
    <mergeCell ref="W196:Y196"/>
    <mergeCell ref="W197:Y197"/>
    <mergeCell ref="O174:S174"/>
    <mergeCell ref="O175:S175"/>
    <mergeCell ref="O165:S165"/>
    <mergeCell ref="O166:S166"/>
    <mergeCell ref="O167:S167"/>
    <mergeCell ref="O168:S168"/>
    <mergeCell ref="O169:S169"/>
    <mergeCell ref="O170:S170"/>
    <mergeCell ref="O171:S171"/>
    <mergeCell ref="O172:S172"/>
    <mergeCell ref="O173:S173"/>
    <mergeCell ref="O192:V192"/>
    <mergeCell ref="O193:V193"/>
    <mergeCell ref="O194:V194"/>
    <mergeCell ref="O195:V195"/>
    <mergeCell ref="O176:V176"/>
    <mergeCell ref="O177:V177"/>
    <mergeCell ref="O178:V178"/>
    <mergeCell ref="O179:V179"/>
    <mergeCell ref="O180:V180"/>
    <mergeCell ref="O181:V181"/>
    <mergeCell ref="O182:V182"/>
    <mergeCell ref="O35:S35"/>
    <mergeCell ref="O36:S36"/>
    <mergeCell ref="O37:S37"/>
    <mergeCell ref="O82:S82"/>
    <mergeCell ref="O83:S83"/>
    <mergeCell ref="O84:S84"/>
    <mergeCell ref="O77:S77"/>
    <mergeCell ref="O78:S78"/>
    <mergeCell ref="O79:S79"/>
    <mergeCell ref="O80:S80"/>
    <mergeCell ref="O81:S81"/>
    <mergeCell ref="O72:S72"/>
    <mergeCell ref="O73:S73"/>
    <mergeCell ref="O74:S74"/>
    <mergeCell ref="O75:S75"/>
    <mergeCell ref="O76:S76"/>
    <mergeCell ref="O71:S71"/>
    <mergeCell ref="O92:S92"/>
    <mergeCell ref="O93:S93"/>
    <mergeCell ref="O94:S94"/>
    <mergeCell ref="O95:S95"/>
    <mergeCell ref="O96:S96"/>
    <mergeCell ref="O100:S100"/>
    <mergeCell ref="W49:Y49"/>
    <mergeCell ref="W50:Y50"/>
    <mergeCell ref="O86:S86"/>
    <mergeCell ref="O87:S87"/>
    <mergeCell ref="O88:S88"/>
    <mergeCell ref="O89:S89"/>
    <mergeCell ref="O90:S90"/>
    <mergeCell ref="W85:Y85"/>
    <mergeCell ref="O67:S67"/>
    <mergeCell ref="O68:S68"/>
    <mergeCell ref="O69:S69"/>
    <mergeCell ref="O70:S70"/>
    <mergeCell ref="W66:Y66"/>
    <mergeCell ref="W63:Y63"/>
    <mergeCell ref="W58:Y58"/>
    <mergeCell ref="W59:Y59"/>
    <mergeCell ref="W65:Y65"/>
    <mergeCell ref="W62:Y62"/>
    <mergeCell ref="W64:Y64"/>
    <mergeCell ref="W51:Y51"/>
    <mergeCell ref="W56:Y56"/>
    <mergeCell ref="W57:Y57"/>
    <mergeCell ref="W54:Y54"/>
    <mergeCell ref="O33:S33"/>
    <mergeCell ref="O25:S25"/>
    <mergeCell ref="W42:Y42"/>
    <mergeCell ref="W43:Y43"/>
    <mergeCell ref="W48:Y48"/>
    <mergeCell ref="O7:S7"/>
    <mergeCell ref="O8:S8"/>
    <mergeCell ref="O9:S9"/>
    <mergeCell ref="O34:S34"/>
    <mergeCell ref="O22:S22"/>
    <mergeCell ref="O15:S15"/>
    <mergeCell ref="O16:S16"/>
    <mergeCell ref="O17:S17"/>
    <mergeCell ref="O18:S18"/>
    <mergeCell ref="O19:S19"/>
    <mergeCell ref="O20:S20"/>
    <mergeCell ref="O21:S21"/>
    <mergeCell ref="O32:S32"/>
    <mergeCell ref="W44:Y44"/>
    <mergeCell ref="W45:Y45"/>
    <mergeCell ref="W46:Y46"/>
    <mergeCell ref="W47:Y47"/>
    <mergeCell ref="O27:S27"/>
    <mergeCell ref="O28:S28"/>
    <mergeCell ref="O29:S29"/>
    <mergeCell ref="O10:S10"/>
    <mergeCell ref="AF2:AH2"/>
    <mergeCell ref="O30:S30"/>
    <mergeCell ref="O31:S31"/>
    <mergeCell ref="O26:S26"/>
    <mergeCell ref="O11:S11"/>
    <mergeCell ref="O12:S12"/>
    <mergeCell ref="O24:S24"/>
    <mergeCell ref="O23:S23"/>
    <mergeCell ref="O13:S13"/>
    <mergeCell ref="O14:S14"/>
    <mergeCell ref="A1:BF1"/>
    <mergeCell ref="A2:A3"/>
    <mergeCell ref="B2:B3"/>
    <mergeCell ref="C2:C3"/>
    <mergeCell ref="D2:D3"/>
    <mergeCell ref="E2:E3"/>
    <mergeCell ref="F2:F3"/>
    <mergeCell ref="G2:N2"/>
    <mergeCell ref="O2:V2"/>
    <mergeCell ref="W2:AA2"/>
    <mergeCell ref="BC2:BE2"/>
    <mergeCell ref="BF2:BF3"/>
    <mergeCell ref="BA2:BB2"/>
    <mergeCell ref="AY2:AZ2"/>
    <mergeCell ref="AI2:AN2"/>
    <mergeCell ref="AW2:AX2"/>
    <mergeCell ref="AO2:AV2"/>
    <mergeCell ref="W131:Y131"/>
    <mergeCell ref="W132:Y132"/>
    <mergeCell ref="W133:Y133"/>
    <mergeCell ref="W99:Y99"/>
    <mergeCell ref="W55:Y55"/>
    <mergeCell ref="W53:Y53"/>
    <mergeCell ref="W52:Y52"/>
    <mergeCell ref="O102:S102"/>
    <mergeCell ref="O103:S103"/>
    <mergeCell ref="O114:S114"/>
    <mergeCell ref="O91:S91"/>
    <mergeCell ref="O115:S115"/>
    <mergeCell ref="O116:S116"/>
    <mergeCell ref="O117:S117"/>
    <mergeCell ref="O109:S109"/>
    <mergeCell ref="O127:S127"/>
    <mergeCell ref="O112:S112"/>
    <mergeCell ref="O113:S113"/>
    <mergeCell ref="O104:S104"/>
    <mergeCell ref="O105:S105"/>
    <mergeCell ref="O106:S106"/>
    <mergeCell ref="O107:S107"/>
    <mergeCell ref="O97:S97"/>
    <mergeCell ref="O98:S98"/>
    <mergeCell ref="O101:S101"/>
    <mergeCell ref="O118:S118"/>
    <mergeCell ref="O119:S119"/>
    <mergeCell ref="O120:S120"/>
    <mergeCell ref="O121:S121"/>
    <mergeCell ref="O122:S122"/>
    <mergeCell ref="O123:S123"/>
    <mergeCell ref="O124:S124"/>
    <mergeCell ref="O125:S125"/>
    <mergeCell ref="O126:S126"/>
    <mergeCell ref="O148:S148"/>
    <mergeCell ref="O146:S146"/>
    <mergeCell ref="O147:S147"/>
    <mergeCell ref="O144:S144"/>
    <mergeCell ref="O156:S156"/>
    <mergeCell ref="O157:S157"/>
    <mergeCell ref="O158:S158"/>
    <mergeCell ref="O159:S159"/>
    <mergeCell ref="O145:S145"/>
    <mergeCell ref="O143:S143"/>
    <mergeCell ref="O128:S128"/>
    <mergeCell ref="O129:S129"/>
    <mergeCell ref="O130:S130"/>
    <mergeCell ref="O160:S160"/>
    <mergeCell ref="O161:S161"/>
    <mergeCell ref="O155:S155"/>
    <mergeCell ref="O152:S152"/>
    <mergeCell ref="O153:S153"/>
    <mergeCell ref="O164:S164"/>
    <mergeCell ref="O108:S108"/>
    <mergeCell ref="O110:S110"/>
    <mergeCell ref="O111:S111"/>
    <mergeCell ref="O154:S154"/>
    <mergeCell ref="O134:S134"/>
    <mergeCell ref="O135:S135"/>
    <mergeCell ref="O136:S136"/>
    <mergeCell ref="O137:S137"/>
    <mergeCell ref="O138:S138"/>
    <mergeCell ref="O139:S139"/>
    <mergeCell ref="O140:S140"/>
    <mergeCell ref="O141:S141"/>
    <mergeCell ref="O142:S142"/>
    <mergeCell ref="O149:S149"/>
    <mergeCell ref="O150:S150"/>
    <mergeCell ref="O151:S151"/>
    <mergeCell ref="O162:S162"/>
    <mergeCell ref="O163:S163"/>
    <mergeCell ref="O214:V214"/>
    <mergeCell ref="O183:V183"/>
    <mergeCell ref="O184:V184"/>
    <mergeCell ref="O185:V185"/>
    <mergeCell ref="O186:V186"/>
    <mergeCell ref="O187:V187"/>
    <mergeCell ref="O188:V188"/>
    <mergeCell ref="O189:V189"/>
    <mergeCell ref="O190:V190"/>
    <mergeCell ref="O191:V191"/>
    <mergeCell ref="O208:V208"/>
    <mergeCell ref="O209:V209"/>
    <mergeCell ref="O210:V210"/>
    <mergeCell ref="O211:V211"/>
    <mergeCell ref="O212:V212"/>
    <mergeCell ref="O213:V213"/>
    <mergeCell ref="O199:V199"/>
    <mergeCell ref="O200:V200"/>
    <mergeCell ref="O201:V201"/>
    <mergeCell ref="O202:V202"/>
    <mergeCell ref="O203:V203"/>
    <mergeCell ref="O204:V204"/>
    <mergeCell ref="O205:V205"/>
    <mergeCell ref="O206:V206"/>
    <mergeCell ref="O225:V225"/>
    <mergeCell ref="O226:V226"/>
    <mergeCell ref="O227:V227"/>
    <mergeCell ref="O228:V228"/>
    <mergeCell ref="O229:V229"/>
    <mergeCell ref="O215:V215"/>
    <mergeCell ref="O216:V216"/>
    <mergeCell ref="O217:V217"/>
    <mergeCell ref="O218:V218"/>
    <mergeCell ref="O219:V219"/>
    <mergeCell ref="O220:V220"/>
    <mergeCell ref="O221:V221"/>
    <mergeCell ref="O222:V222"/>
    <mergeCell ref="O223:V223"/>
    <mergeCell ref="O224:V224"/>
    <mergeCell ref="O233:V233"/>
    <mergeCell ref="O234:V234"/>
    <mergeCell ref="O235:V235"/>
    <mergeCell ref="O236:V236"/>
    <mergeCell ref="O237:V237"/>
    <mergeCell ref="O238:V238"/>
    <mergeCell ref="O239:V239"/>
    <mergeCell ref="O230:V230"/>
    <mergeCell ref="O231:V231"/>
    <mergeCell ref="O232:V232"/>
  </mergeCells>
  <phoneticPr fontId="18" type="noConversion"/>
  <conditionalFormatting sqref="E4:E59 E165:E2108">
    <cfRule type="containsBlanks" priority="32" stopIfTrue="1">
      <formula>LEN(TRIM(E4))=0</formula>
    </cfRule>
    <cfRule type="cellIs" dxfId="29" priority="33" stopIfTrue="1" operator="lessThanOrEqual">
      <formula>$D4+14</formula>
    </cfRule>
    <cfRule type="cellIs" dxfId="28" priority="34" operator="greaterThanOrEqual">
      <formula>$D4+14</formula>
    </cfRule>
  </conditionalFormatting>
  <conditionalFormatting sqref="E61:E163">
    <cfRule type="containsBlanks" priority="215" stopIfTrue="1">
      <formula>LEN(TRIM(E61))=0</formula>
    </cfRule>
    <cfRule type="cellIs" dxfId="27" priority="216" stopIfTrue="1" operator="lessThanOrEqual">
      <formula>$D61+14</formula>
    </cfRule>
    <cfRule type="cellIs" dxfId="26" priority="217" operator="greaterThanOrEqual">
      <formula>$D61+14</formula>
    </cfRule>
  </conditionalFormatting>
  <conditionalFormatting sqref="AT1:AT1048576">
    <cfRule type="cellIs" dxfId="25" priority="1" operator="equal">
      <formula>"Yes"</formula>
    </cfRule>
  </conditionalFormatting>
  <conditionalFormatting sqref="BA4:BA5">
    <cfRule type="cellIs" dxfId="24" priority="81" stopIfTrue="1" operator="lessThanOrEqual">
      <formula>#REF!+14</formula>
    </cfRule>
    <cfRule type="cellIs" dxfId="23" priority="82" operator="greaterThanOrEqual">
      <formula>#REF!+14</formula>
    </cfRule>
  </conditionalFormatting>
  <conditionalFormatting sqref="BA4:BA29">
    <cfRule type="containsBlanks" priority="77" stopIfTrue="1">
      <formula>LEN(TRIM(BA4))=0</formula>
    </cfRule>
  </conditionalFormatting>
  <conditionalFormatting sqref="BA6:BA29 BA250:BA1512">
    <cfRule type="cellIs" dxfId="22" priority="78" stopIfTrue="1" operator="lessThanOrEqual">
      <formula>$E5+14</formula>
    </cfRule>
    <cfRule type="cellIs" dxfId="21" priority="79" operator="greaterThanOrEqual">
      <formula>$E5+14</formula>
    </cfRule>
  </conditionalFormatting>
  <conditionalFormatting sqref="BA31:BA249">
    <cfRule type="cellIs" dxfId="20" priority="3" stopIfTrue="1" operator="lessThanOrEqual">
      <formula>$E30+14</formula>
    </cfRule>
    <cfRule type="cellIs" dxfId="19" priority="4" operator="greaterThanOrEqual">
      <formula>$E30+14</formula>
    </cfRule>
  </conditionalFormatting>
  <conditionalFormatting sqref="BA31:BA1512">
    <cfRule type="containsBlanks" priority="2" stopIfTrue="1">
      <formula>LEN(TRIM(BA31))=0</formula>
    </cfRule>
  </conditionalFormatting>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49"/>
  <sheetViews>
    <sheetView zoomScale="120" zoomScaleNormal="120" workbookViewId="0">
      <pane xSplit="4" ySplit="3" topLeftCell="AW146" activePane="bottomRight" state="frozen"/>
      <selection pane="topRight" activeCell="E1" sqref="E1"/>
      <selection pane="bottomLeft" activeCell="A4" sqref="A4"/>
      <selection pane="bottomRight" activeCell="A134" sqref="A129:XFD134"/>
    </sheetView>
  </sheetViews>
  <sheetFormatPr defaultRowHeight="14.4" x14ac:dyDescent="0.3"/>
  <cols>
    <col min="1" max="1" width="13" style="99" customWidth="1"/>
    <col min="2" max="2" width="23.6640625" style="137" bestFit="1" customWidth="1"/>
    <col min="3" max="3" width="17.6640625" style="134" bestFit="1" customWidth="1"/>
    <col min="4" max="4" width="14.33203125" style="98" customWidth="1"/>
    <col min="5" max="5" width="12.33203125" style="98" customWidth="1"/>
    <col min="6" max="6" width="14.33203125" style="97" customWidth="1"/>
    <col min="7" max="8" width="9.33203125" style="127" customWidth="1"/>
    <col min="9" max="9" width="9.6640625" style="127" customWidth="1"/>
    <col min="10" max="10" width="9.33203125" style="127" customWidth="1"/>
    <col min="11" max="11" width="12.6640625" style="127" bestFit="1" customWidth="1"/>
    <col min="12" max="12" width="13.6640625" style="127" bestFit="1" customWidth="1"/>
    <col min="13" max="13" width="12.6640625" style="128" bestFit="1" customWidth="1"/>
    <col min="14" max="14" width="7.6640625" style="129" customWidth="1"/>
    <col min="15" max="20" width="9.33203125" style="125" customWidth="1"/>
    <col min="21" max="21" width="11.44140625" style="130" bestFit="1" customWidth="1"/>
    <col min="22" max="22" width="6.6640625" style="121" customWidth="1"/>
    <col min="23" max="25" width="9.33203125" style="96" customWidth="1"/>
    <col min="26" max="26" width="12.6640625" style="98" bestFit="1" customWidth="1"/>
    <col min="27" max="27" width="9.33203125" style="97" customWidth="1"/>
    <col min="28" max="28" width="23.44140625" style="106" bestFit="1" customWidth="1"/>
    <col min="29" max="29" width="24.6640625" style="107" bestFit="1" customWidth="1"/>
    <col min="30" max="30" width="25.5546875" style="106" bestFit="1" customWidth="1"/>
    <col min="31" max="31" width="27.6640625" style="108" bestFit="1" customWidth="1"/>
    <col min="32" max="32" width="15.44140625" style="109" customWidth="1"/>
    <col min="33" max="33" width="14.44140625" style="109" bestFit="1" customWidth="1"/>
    <col min="34" max="34" width="14.44140625" style="109" customWidth="1"/>
    <col min="35" max="37" width="9.33203125" style="109" customWidth="1"/>
    <col min="38" max="38" width="13.44140625" style="109" customWidth="1"/>
    <col min="39" max="39" width="9.33203125" style="109" customWidth="1"/>
    <col min="40" max="40" width="9.33203125" style="110" customWidth="1"/>
    <col min="41" max="41" width="11.6640625" style="111" customWidth="1"/>
    <col min="42" max="42" width="13" style="111" customWidth="1"/>
    <col min="43" max="43" width="13.5546875" style="111" customWidth="1"/>
    <col min="44" max="44" width="12.33203125" style="111" customWidth="1"/>
    <col min="45" max="46" width="11" style="111" customWidth="1"/>
    <col min="47" max="47" width="12.6640625" style="112" bestFit="1" customWidth="1"/>
    <col min="48" max="48" width="6.6640625" style="113" customWidth="1"/>
    <col min="49" max="49" width="11.44140625" style="131" bestFit="1" customWidth="1"/>
    <col min="50" max="50" width="10.6640625" style="107" customWidth="1"/>
    <col min="51" max="51" width="11.44140625" style="132" bestFit="1" customWidth="1"/>
    <col min="52" max="52" width="9.33203125" style="133" customWidth="1"/>
    <col min="53" max="53" width="11.44140625" style="130" bestFit="1" customWidth="1"/>
    <col min="54" max="54" width="9.33203125" style="124" customWidth="1"/>
    <col min="55" max="55" width="13.44140625" style="109" bestFit="1" customWidth="1"/>
    <col min="56" max="56" width="11.33203125" style="123" bestFit="1" customWidth="1"/>
    <col min="57" max="57" width="9.33203125" style="109" customWidth="1"/>
    <col min="58" max="58" width="54.44140625" style="95" customWidth="1"/>
  </cols>
  <sheetData>
    <row r="1" spans="1:58" ht="23.7" customHeight="1" x14ac:dyDescent="0.45">
      <c r="A1" s="290" t="s">
        <v>1225</v>
      </c>
      <c r="B1" s="358"/>
      <c r="C1" s="303"/>
      <c r="D1" s="298"/>
      <c r="E1" s="298"/>
      <c r="F1" s="299"/>
      <c r="G1" s="338"/>
      <c r="H1" s="338"/>
      <c r="I1" s="338"/>
      <c r="J1" s="338"/>
      <c r="K1" s="338"/>
      <c r="L1" s="338"/>
      <c r="M1" s="339"/>
      <c r="N1" s="340"/>
      <c r="O1" s="334"/>
      <c r="P1" s="334"/>
      <c r="Q1" s="334"/>
      <c r="R1" s="334"/>
      <c r="S1" s="334"/>
      <c r="T1" s="334"/>
      <c r="U1" s="335"/>
      <c r="V1" s="330"/>
      <c r="W1" s="284"/>
      <c r="X1" s="284"/>
      <c r="Y1" s="284"/>
      <c r="Z1" s="298"/>
      <c r="AA1" s="299"/>
      <c r="AB1" s="300"/>
      <c r="AC1" s="301"/>
      <c r="AD1" s="300"/>
      <c r="AE1" s="302"/>
      <c r="AF1" s="303"/>
      <c r="AG1" s="303"/>
      <c r="AH1" s="303"/>
      <c r="AI1" s="303"/>
      <c r="AJ1" s="303"/>
      <c r="AK1" s="303"/>
      <c r="AL1" s="303"/>
      <c r="AM1" s="303"/>
      <c r="AN1" s="304"/>
      <c r="AO1" s="305"/>
      <c r="AP1" s="305"/>
      <c r="AQ1" s="305"/>
      <c r="AR1" s="305"/>
      <c r="AS1" s="305"/>
      <c r="AT1" s="305"/>
      <c r="AU1" s="306"/>
      <c r="AV1" s="307"/>
      <c r="AW1" s="341"/>
      <c r="AX1" s="301"/>
      <c r="AY1" s="342"/>
      <c r="AZ1" s="343"/>
      <c r="BA1" s="335"/>
      <c r="BB1" s="344"/>
      <c r="BC1" s="303"/>
      <c r="BD1" s="345"/>
      <c r="BE1" s="303"/>
      <c r="BF1" s="315"/>
    </row>
    <row r="2" spans="1:58" ht="44.25" customHeight="1" x14ac:dyDescent="0.3">
      <c r="A2" s="322" t="s">
        <v>1</v>
      </c>
      <c r="B2" s="323" t="s">
        <v>1226</v>
      </c>
      <c r="C2" s="322" t="s">
        <v>1227</v>
      </c>
      <c r="D2" s="325" t="s">
        <v>1228</v>
      </c>
      <c r="E2" s="325" t="s">
        <v>1229</v>
      </c>
      <c r="F2" s="324" t="s">
        <v>1230</v>
      </c>
      <c r="G2" s="320" t="s">
        <v>1231</v>
      </c>
      <c r="H2" s="338"/>
      <c r="I2" s="338"/>
      <c r="J2" s="338"/>
      <c r="K2" s="338"/>
      <c r="L2" s="338"/>
      <c r="M2" s="339"/>
      <c r="N2" s="340"/>
      <c r="O2" s="318" t="s">
        <v>1232</v>
      </c>
      <c r="P2" s="334"/>
      <c r="Q2" s="334"/>
      <c r="R2" s="334"/>
      <c r="S2" s="334"/>
      <c r="T2" s="334"/>
      <c r="U2" s="335"/>
      <c r="V2" s="330"/>
      <c r="W2" s="321" t="s">
        <v>1233</v>
      </c>
      <c r="X2" s="284"/>
      <c r="Y2" s="284"/>
      <c r="Z2" s="298"/>
      <c r="AA2" s="299"/>
      <c r="AB2" s="178" t="s">
        <v>1234</v>
      </c>
      <c r="AC2" s="9" t="s">
        <v>1235</v>
      </c>
      <c r="AD2" s="178" t="s">
        <v>1236</v>
      </c>
      <c r="AE2" s="10" t="s">
        <v>1237</v>
      </c>
      <c r="AF2" s="327" t="s">
        <v>1238</v>
      </c>
      <c r="AG2" s="328"/>
      <c r="AH2" s="329"/>
      <c r="AI2" s="322" t="s">
        <v>1239</v>
      </c>
      <c r="AJ2" s="303"/>
      <c r="AK2" s="303"/>
      <c r="AL2" s="303"/>
      <c r="AM2" s="303"/>
      <c r="AN2" s="304"/>
      <c r="AO2" s="324" t="s">
        <v>1240</v>
      </c>
      <c r="AP2" s="305"/>
      <c r="AQ2" s="305"/>
      <c r="AR2" s="305"/>
      <c r="AS2" s="305"/>
      <c r="AT2" s="305"/>
      <c r="AU2" s="306"/>
      <c r="AV2" s="307"/>
      <c r="AW2" s="316" t="s">
        <v>1241</v>
      </c>
      <c r="AX2" s="301"/>
      <c r="AY2" s="317" t="s">
        <v>1242</v>
      </c>
      <c r="AZ2" s="343"/>
      <c r="BA2" s="318" t="s">
        <v>1243</v>
      </c>
      <c r="BB2" s="344"/>
      <c r="BC2" s="319" t="s">
        <v>1244</v>
      </c>
      <c r="BD2" s="345"/>
      <c r="BE2" s="303"/>
      <c r="BF2" s="326" t="s">
        <v>1245</v>
      </c>
    </row>
    <row r="3" spans="1:58" ht="72" customHeight="1" x14ac:dyDescent="0.3">
      <c r="A3" s="292"/>
      <c r="B3" s="358"/>
      <c r="C3" s="303"/>
      <c r="D3" s="298"/>
      <c r="E3" s="298"/>
      <c r="F3" s="299"/>
      <c r="G3" s="5" t="s">
        <v>1246</v>
      </c>
      <c r="H3" s="6" t="s">
        <v>1247</v>
      </c>
      <c r="I3" s="6" t="s">
        <v>1248</v>
      </c>
      <c r="J3" s="6" t="s">
        <v>1249</v>
      </c>
      <c r="K3" s="6" t="s">
        <v>1250</v>
      </c>
      <c r="L3" s="6" t="s">
        <v>1879</v>
      </c>
      <c r="M3" s="6" t="s">
        <v>1252</v>
      </c>
      <c r="N3" s="5" t="s">
        <v>1253</v>
      </c>
      <c r="O3" s="8" t="s">
        <v>1254</v>
      </c>
      <c r="P3" s="8" t="s">
        <v>1255</v>
      </c>
      <c r="Q3" s="8" t="s">
        <v>1256</v>
      </c>
      <c r="R3" s="8" t="s">
        <v>1257</v>
      </c>
      <c r="S3" s="8" t="s">
        <v>1258</v>
      </c>
      <c r="T3" s="8" t="s">
        <v>1259</v>
      </c>
      <c r="U3" s="8" t="s">
        <v>1252</v>
      </c>
      <c r="V3" s="7" t="s">
        <v>1253</v>
      </c>
      <c r="W3" s="180" t="s">
        <v>1256</v>
      </c>
      <c r="X3" s="180" t="s">
        <v>1260</v>
      </c>
      <c r="Y3" s="180" t="s">
        <v>1257</v>
      </c>
      <c r="Z3" s="180" t="s">
        <v>1252</v>
      </c>
      <c r="AA3" s="179" t="s">
        <v>1253</v>
      </c>
      <c r="AB3" s="178" t="s">
        <v>1261</v>
      </c>
      <c r="AC3" s="9" t="s">
        <v>1261</v>
      </c>
      <c r="AD3" s="178" t="s">
        <v>1261</v>
      </c>
      <c r="AE3" s="10" t="s">
        <v>1261</v>
      </c>
      <c r="AF3" s="11" t="s">
        <v>1262</v>
      </c>
      <c r="AG3" s="11" t="s">
        <v>1263</v>
      </c>
      <c r="AH3" s="11" t="s">
        <v>1264</v>
      </c>
      <c r="AI3" s="11" t="s">
        <v>1265</v>
      </c>
      <c r="AJ3" s="11" t="s">
        <v>1266</v>
      </c>
      <c r="AK3" s="11" t="s">
        <v>1263</v>
      </c>
      <c r="AL3" s="11" t="s">
        <v>1267</v>
      </c>
      <c r="AM3" s="11" t="s">
        <v>1268</v>
      </c>
      <c r="AN3" s="11" t="s">
        <v>1253</v>
      </c>
      <c r="AO3" s="179" t="s">
        <v>1269</v>
      </c>
      <c r="AP3" s="179" t="s">
        <v>1270</v>
      </c>
      <c r="AQ3" s="179" t="s">
        <v>1271</v>
      </c>
      <c r="AR3" s="179" t="s">
        <v>1272</v>
      </c>
      <c r="AS3" s="179" t="s">
        <v>1273</v>
      </c>
      <c r="AT3" s="179" t="s">
        <v>1274</v>
      </c>
      <c r="AU3" s="180" t="s">
        <v>1275</v>
      </c>
      <c r="AV3" s="179" t="s">
        <v>1253</v>
      </c>
      <c r="AW3" s="14" t="s">
        <v>1275</v>
      </c>
      <c r="AX3" s="9" t="s">
        <v>1253</v>
      </c>
      <c r="AY3" s="15" t="s">
        <v>1275</v>
      </c>
      <c r="AZ3" s="12" t="s">
        <v>1253</v>
      </c>
      <c r="BA3" s="13" t="s">
        <v>1275</v>
      </c>
      <c r="BB3" s="176" t="s">
        <v>1253</v>
      </c>
      <c r="BC3" s="177" t="s">
        <v>1261</v>
      </c>
      <c r="BD3" s="16" t="s">
        <v>1275</v>
      </c>
      <c r="BE3" s="177" t="s">
        <v>1253</v>
      </c>
      <c r="BF3" s="315"/>
    </row>
    <row r="4" spans="1:58" x14ac:dyDescent="0.3">
      <c r="A4" s="99" t="s">
        <v>34</v>
      </c>
      <c r="B4" s="137" t="s">
        <v>2491</v>
      </c>
      <c r="C4" s="99" t="s">
        <v>1277</v>
      </c>
      <c r="D4" s="67">
        <v>44288</v>
      </c>
      <c r="E4" s="67">
        <v>44300</v>
      </c>
      <c r="F4" s="65" t="s">
        <v>2492</v>
      </c>
      <c r="G4" s="101" t="s">
        <v>1278</v>
      </c>
      <c r="H4" s="101" t="s">
        <v>1278</v>
      </c>
      <c r="I4" s="101" t="s">
        <v>1278</v>
      </c>
      <c r="J4" s="101" t="s">
        <v>1278</v>
      </c>
      <c r="K4" s="101" t="s">
        <v>1278</v>
      </c>
      <c r="L4" s="101" t="s">
        <v>1278</v>
      </c>
      <c r="M4" s="102">
        <v>44308</v>
      </c>
      <c r="N4" s="89" t="s">
        <v>1287</v>
      </c>
      <c r="O4" s="125" t="s">
        <v>1278</v>
      </c>
      <c r="P4" s="125" t="s">
        <v>1278</v>
      </c>
      <c r="Q4" s="125" t="s">
        <v>1278</v>
      </c>
      <c r="R4" s="125" t="s">
        <v>1278</v>
      </c>
      <c r="S4" s="125" t="s">
        <v>1278</v>
      </c>
      <c r="U4" s="118">
        <v>44313</v>
      </c>
      <c r="V4" s="66" t="s">
        <v>1287</v>
      </c>
      <c r="W4" s="283" t="s">
        <v>1517</v>
      </c>
      <c r="X4" s="284"/>
      <c r="Y4" s="284"/>
      <c r="Z4" s="67">
        <v>44308</v>
      </c>
      <c r="AA4" s="68" t="s">
        <v>1287</v>
      </c>
      <c r="AB4" s="22" t="s">
        <v>2493</v>
      </c>
      <c r="AC4" s="20" t="s">
        <v>2494</v>
      </c>
      <c r="AD4" s="22" t="s">
        <v>2495</v>
      </c>
      <c r="AE4" s="21" t="s">
        <v>1517</v>
      </c>
      <c r="AF4" s="71" t="s">
        <v>1278</v>
      </c>
      <c r="AG4" s="71" t="s">
        <v>1278</v>
      </c>
      <c r="AH4" s="109" t="s">
        <v>1517</v>
      </c>
      <c r="AI4" s="71" t="s">
        <v>1278</v>
      </c>
      <c r="AJ4" s="71" t="s">
        <v>1278</v>
      </c>
      <c r="AK4" s="71" t="s">
        <v>1278</v>
      </c>
      <c r="AL4" s="71" t="s">
        <v>1278</v>
      </c>
      <c r="AM4" s="71" t="s">
        <v>1278</v>
      </c>
      <c r="AN4" s="70" t="s">
        <v>1287</v>
      </c>
      <c r="AO4" s="69" t="s">
        <v>1278</v>
      </c>
      <c r="AP4" s="69" t="s">
        <v>1278</v>
      </c>
      <c r="AQ4" s="69" t="s">
        <v>1278</v>
      </c>
      <c r="AR4" s="69" t="s">
        <v>1278</v>
      </c>
      <c r="AS4" s="69" t="s">
        <v>1278</v>
      </c>
      <c r="AT4" s="111" t="s">
        <v>1280</v>
      </c>
      <c r="AU4" s="67">
        <v>44313</v>
      </c>
      <c r="AV4" s="68" t="s">
        <v>1287</v>
      </c>
      <c r="AW4" s="26">
        <v>44313</v>
      </c>
      <c r="AX4" s="115" t="s">
        <v>1287</v>
      </c>
      <c r="AY4" s="25">
        <v>44313</v>
      </c>
      <c r="AZ4" s="117" t="s">
        <v>1287</v>
      </c>
      <c r="BA4" s="105">
        <v>44314</v>
      </c>
      <c r="BB4" s="119" t="s">
        <v>1284</v>
      </c>
      <c r="BC4" t="s">
        <v>2496</v>
      </c>
      <c r="BD4" t="s">
        <v>1286</v>
      </c>
      <c r="BE4" t="s">
        <v>1287</v>
      </c>
    </row>
    <row r="5" spans="1:58" x14ac:dyDescent="0.3">
      <c r="A5" s="99" t="s">
        <v>71</v>
      </c>
      <c r="B5" s="137" t="s">
        <v>2497</v>
      </c>
      <c r="C5" s="109" t="s">
        <v>1870</v>
      </c>
      <c r="D5" s="98">
        <v>44449</v>
      </c>
      <c r="E5" s="98">
        <v>44456</v>
      </c>
      <c r="F5" s="97" t="s">
        <v>2498</v>
      </c>
      <c r="G5" s="101" t="s">
        <v>1278</v>
      </c>
      <c r="H5" s="101" t="s">
        <v>1278</v>
      </c>
      <c r="I5" s="101" t="s">
        <v>1278</v>
      </c>
      <c r="J5" s="101" t="s">
        <v>1278</v>
      </c>
      <c r="K5" s="101" t="s">
        <v>1278</v>
      </c>
      <c r="L5" s="101" t="s">
        <v>1278</v>
      </c>
      <c r="M5" s="128">
        <v>44467</v>
      </c>
      <c r="N5" s="129" t="s">
        <v>1284</v>
      </c>
      <c r="O5" s="352" t="s">
        <v>1517</v>
      </c>
      <c r="P5" s="334"/>
      <c r="Q5" s="334"/>
      <c r="R5" s="334"/>
      <c r="S5" s="334"/>
      <c r="U5" s="130">
        <v>44467</v>
      </c>
      <c r="V5" s="121" t="s">
        <v>1284</v>
      </c>
      <c r="W5" s="96" t="s">
        <v>1278</v>
      </c>
      <c r="X5" s="96" t="s">
        <v>1278</v>
      </c>
      <c r="Y5" s="96" t="s">
        <v>1278</v>
      </c>
      <c r="Z5" s="98">
        <v>44467</v>
      </c>
      <c r="AA5" s="97" t="s">
        <v>1284</v>
      </c>
      <c r="AB5" s="106" t="s">
        <v>1517</v>
      </c>
      <c r="AC5" s="107" t="s">
        <v>1517</v>
      </c>
      <c r="AD5" s="106" t="s">
        <v>2499</v>
      </c>
      <c r="AE5" s="21" t="s">
        <v>1517</v>
      </c>
      <c r="AF5" s="109" t="s">
        <v>1517</v>
      </c>
      <c r="AG5" s="109" t="s">
        <v>1517</v>
      </c>
      <c r="AH5" s="109" t="s">
        <v>1517</v>
      </c>
      <c r="AI5" s="71" t="s">
        <v>1278</v>
      </c>
      <c r="AJ5" s="71" t="s">
        <v>1278</v>
      </c>
      <c r="AK5" s="71" t="s">
        <v>1278</v>
      </c>
      <c r="AL5" s="143" t="s">
        <v>1278</v>
      </c>
      <c r="AM5" s="71" t="s">
        <v>1278</v>
      </c>
      <c r="AN5" s="110" t="s">
        <v>2500</v>
      </c>
      <c r="AO5" s="69" t="s">
        <v>1278</v>
      </c>
      <c r="AP5" s="69" t="s">
        <v>1278</v>
      </c>
      <c r="AQ5" s="69" t="s">
        <v>1278</v>
      </c>
      <c r="AR5" s="69" t="s">
        <v>1278</v>
      </c>
      <c r="AS5" s="69" t="s">
        <v>1278</v>
      </c>
      <c r="AT5" s="111" t="s">
        <v>1280</v>
      </c>
      <c r="AU5" s="112">
        <v>44467</v>
      </c>
      <c r="AV5" s="113" t="s">
        <v>1284</v>
      </c>
      <c r="AW5" s="131">
        <v>44467</v>
      </c>
      <c r="AX5" s="107" t="s">
        <v>1284</v>
      </c>
      <c r="AY5" s="132">
        <v>44467</v>
      </c>
      <c r="AZ5" s="133" t="s">
        <v>1284</v>
      </c>
      <c r="BA5" s="130">
        <v>44469</v>
      </c>
      <c r="BB5" s="124" t="s">
        <v>1284</v>
      </c>
      <c r="BC5" s="109" t="s">
        <v>70</v>
      </c>
      <c r="BD5" s="123">
        <v>44482</v>
      </c>
      <c r="BE5" s="109" t="s">
        <v>1284</v>
      </c>
    </row>
    <row r="6" spans="1:58" x14ac:dyDescent="0.3">
      <c r="A6" s="99" t="s">
        <v>73</v>
      </c>
      <c r="B6" s="137" t="s">
        <v>2501</v>
      </c>
      <c r="C6" s="109" t="s">
        <v>1870</v>
      </c>
      <c r="D6" s="98">
        <v>44449</v>
      </c>
      <c r="E6" s="98">
        <v>44456</v>
      </c>
      <c r="F6" s="97" t="s">
        <v>2498</v>
      </c>
      <c r="G6" s="101" t="s">
        <v>1278</v>
      </c>
      <c r="H6" s="101" t="s">
        <v>1278</v>
      </c>
      <c r="I6" s="101" t="s">
        <v>1278</v>
      </c>
      <c r="J6" s="101" t="s">
        <v>1278</v>
      </c>
      <c r="K6" s="101" t="s">
        <v>1278</v>
      </c>
      <c r="L6" s="101" t="s">
        <v>1278</v>
      </c>
      <c r="M6" s="128">
        <v>44467</v>
      </c>
      <c r="N6" s="129" t="s">
        <v>1284</v>
      </c>
      <c r="O6" s="352" t="s">
        <v>1517</v>
      </c>
      <c r="P6" s="334"/>
      <c r="Q6" s="334"/>
      <c r="R6" s="334"/>
      <c r="S6" s="334"/>
      <c r="U6" s="130">
        <v>44467</v>
      </c>
      <c r="V6" s="121" t="s">
        <v>1284</v>
      </c>
      <c r="W6" s="96" t="s">
        <v>1278</v>
      </c>
      <c r="X6" s="96" t="s">
        <v>1278</v>
      </c>
      <c r="Y6" s="96" t="s">
        <v>1278</v>
      </c>
      <c r="Z6" s="98">
        <v>44467</v>
      </c>
      <c r="AA6" s="97" t="s">
        <v>1284</v>
      </c>
      <c r="AB6" s="106" t="s">
        <v>1517</v>
      </c>
      <c r="AC6" s="107" t="s">
        <v>1517</v>
      </c>
      <c r="AD6" s="106" t="s">
        <v>2502</v>
      </c>
      <c r="AE6" s="21" t="s">
        <v>1517</v>
      </c>
      <c r="AF6" s="109" t="s">
        <v>1517</v>
      </c>
      <c r="AG6" s="109" t="s">
        <v>1517</v>
      </c>
      <c r="AH6" s="109" t="s">
        <v>1517</v>
      </c>
      <c r="AI6" s="71" t="s">
        <v>1278</v>
      </c>
      <c r="AJ6" s="71" t="s">
        <v>1278</v>
      </c>
      <c r="AK6" s="71" t="s">
        <v>1278</v>
      </c>
      <c r="AL6" s="143" t="s">
        <v>1278</v>
      </c>
      <c r="AM6" s="71" t="s">
        <v>1278</v>
      </c>
      <c r="AN6" s="110" t="s">
        <v>2500</v>
      </c>
      <c r="AO6" s="69" t="s">
        <v>1278</v>
      </c>
      <c r="AP6" s="69" t="s">
        <v>1278</v>
      </c>
      <c r="AQ6" s="69" t="s">
        <v>1278</v>
      </c>
      <c r="AR6" s="69" t="s">
        <v>1278</v>
      </c>
      <c r="AS6" s="69" t="s">
        <v>1278</v>
      </c>
      <c r="AT6" s="111" t="s">
        <v>1280</v>
      </c>
      <c r="AU6" s="112">
        <v>44467</v>
      </c>
      <c r="AV6" s="113" t="s">
        <v>1284</v>
      </c>
      <c r="AW6" s="131">
        <v>44467</v>
      </c>
      <c r="AX6" s="107" t="s">
        <v>1284</v>
      </c>
      <c r="AY6" s="132">
        <v>44467</v>
      </c>
      <c r="AZ6" s="133" t="s">
        <v>1284</v>
      </c>
      <c r="BA6" s="130">
        <v>44469</v>
      </c>
      <c r="BB6" s="124" t="s">
        <v>1284</v>
      </c>
      <c r="BC6" s="109" t="s">
        <v>72</v>
      </c>
      <c r="BD6" s="123">
        <v>44482</v>
      </c>
      <c r="BE6" s="109" t="s">
        <v>1284</v>
      </c>
    </row>
    <row r="7" spans="1:58" x14ac:dyDescent="0.3">
      <c r="A7" s="99" t="s">
        <v>75</v>
      </c>
      <c r="B7" s="137" t="s">
        <v>2503</v>
      </c>
      <c r="C7" s="109" t="s">
        <v>1870</v>
      </c>
      <c r="D7" s="98">
        <v>44449</v>
      </c>
      <c r="E7" s="98">
        <v>44456</v>
      </c>
      <c r="F7" s="97" t="s">
        <v>2498</v>
      </c>
      <c r="G7" s="101" t="s">
        <v>1278</v>
      </c>
      <c r="H7" s="101" t="s">
        <v>1278</v>
      </c>
      <c r="I7" s="101" t="s">
        <v>1278</v>
      </c>
      <c r="J7" s="101" t="s">
        <v>1278</v>
      </c>
      <c r="K7" s="101" t="s">
        <v>1278</v>
      </c>
      <c r="L7" s="101" t="s">
        <v>1278</v>
      </c>
      <c r="M7" s="128">
        <v>44467</v>
      </c>
      <c r="N7" s="129" t="s">
        <v>1284</v>
      </c>
      <c r="O7" s="352" t="s">
        <v>1517</v>
      </c>
      <c r="P7" s="334"/>
      <c r="Q7" s="334"/>
      <c r="R7" s="334"/>
      <c r="S7" s="334"/>
      <c r="U7" s="130">
        <v>44467</v>
      </c>
      <c r="V7" s="121" t="s">
        <v>1284</v>
      </c>
      <c r="W7" s="96" t="s">
        <v>1278</v>
      </c>
      <c r="X7" s="96" t="s">
        <v>1278</v>
      </c>
      <c r="Y7" s="96" t="s">
        <v>1278</v>
      </c>
      <c r="Z7" s="98">
        <v>44467</v>
      </c>
      <c r="AA7" s="97" t="s">
        <v>1284</v>
      </c>
      <c r="AB7" s="106" t="s">
        <v>1517</v>
      </c>
      <c r="AC7" s="107" t="s">
        <v>1517</v>
      </c>
      <c r="AD7" s="106" t="s">
        <v>2504</v>
      </c>
      <c r="AE7" s="21" t="s">
        <v>1517</v>
      </c>
      <c r="AF7" s="109" t="s">
        <v>1517</v>
      </c>
      <c r="AG7" s="109" t="s">
        <v>1517</v>
      </c>
      <c r="AH7" s="109" t="s">
        <v>1517</v>
      </c>
      <c r="AI7" s="71" t="s">
        <v>1278</v>
      </c>
      <c r="AJ7" s="71" t="s">
        <v>1278</v>
      </c>
      <c r="AK7" s="71" t="s">
        <v>1278</v>
      </c>
      <c r="AL7" s="143" t="s">
        <v>1278</v>
      </c>
      <c r="AM7" s="71" t="s">
        <v>1278</v>
      </c>
      <c r="AN7" s="110" t="s">
        <v>2500</v>
      </c>
      <c r="AO7" s="69" t="s">
        <v>1278</v>
      </c>
      <c r="AP7" s="69" t="s">
        <v>1278</v>
      </c>
      <c r="AQ7" s="69" t="s">
        <v>1278</v>
      </c>
      <c r="AR7" s="69" t="s">
        <v>1278</v>
      </c>
      <c r="AS7" s="69" t="s">
        <v>1278</v>
      </c>
      <c r="AT7" s="111" t="s">
        <v>1280</v>
      </c>
      <c r="AU7" s="112">
        <v>44467</v>
      </c>
      <c r="AV7" s="113" t="s">
        <v>1284</v>
      </c>
      <c r="AW7" s="131">
        <v>44467</v>
      </c>
      <c r="AX7" s="107" t="s">
        <v>1284</v>
      </c>
      <c r="AY7" s="132">
        <v>44467</v>
      </c>
      <c r="AZ7" s="133" t="s">
        <v>1284</v>
      </c>
      <c r="BA7" s="130">
        <v>44469</v>
      </c>
      <c r="BB7" s="124" t="s">
        <v>1284</v>
      </c>
      <c r="BC7" s="109" t="s">
        <v>92</v>
      </c>
      <c r="BD7" s="123">
        <v>44482</v>
      </c>
      <c r="BE7" s="109" t="s">
        <v>1284</v>
      </c>
    </row>
    <row r="8" spans="1:58" x14ac:dyDescent="0.3">
      <c r="A8" s="99" t="s">
        <v>77</v>
      </c>
      <c r="B8" s="137" t="s">
        <v>2505</v>
      </c>
      <c r="C8" s="109" t="s">
        <v>1870</v>
      </c>
      <c r="D8" s="98">
        <v>44449</v>
      </c>
      <c r="E8" s="98">
        <v>44456</v>
      </c>
      <c r="F8" s="97" t="s">
        <v>2498</v>
      </c>
      <c r="G8" s="101" t="s">
        <v>1278</v>
      </c>
      <c r="H8" s="101" t="s">
        <v>1278</v>
      </c>
      <c r="I8" s="101" t="s">
        <v>1278</v>
      </c>
      <c r="J8" s="101" t="s">
        <v>1278</v>
      </c>
      <c r="K8" s="101" t="s">
        <v>1278</v>
      </c>
      <c r="L8" s="101" t="s">
        <v>1278</v>
      </c>
      <c r="M8" s="128">
        <v>44467</v>
      </c>
      <c r="N8" s="129" t="s">
        <v>1284</v>
      </c>
      <c r="O8" s="352" t="s">
        <v>1517</v>
      </c>
      <c r="P8" s="334"/>
      <c r="Q8" s="334"/>
      <c r="R8" s="334"/>
      <c r="S8" s="334"/>
      <c r="U8" s="130">
        <v>44467</v>
      </c>
      <c r="V8" s="121" t="s">
        <v>1284</v>
      </c>
      <c r="W8" s="96" t="s">
        <v>1278</v>
      </c>
      <c r="X8" s="96" t="s">
        <v>1278</v>
      </c>
      <c r="Y8" s="96" t="s">
        <v>1278</v>
      </c>
      <c r="Z8" s="98">
        <v>44467</v>
      </c>
      <c r="AA8" s="97" t="s">
        <v>1284</v>
      </c>
      <c r="AB8" s="106" t="s">
        <v>1517</v>
      </c>
      <c r="AC8" s="107" t="s">
        <v>1517</v>
      </c>
      <c r="AD8" s="106" t="s">
        <v>2506</v>
      </c>
      <c r="AE8" s="21" t="s">
        <v>1517</v>
      </c>
      <c r="AF8" s="109" t="s">
        <v>1517</v>
      </c>
      <c r="AG8" s="109" t="s">
        <v>1517</v>
      </c>
      <c r="AH8" s="109" t="s">
        <v>1517</v>
      </c>
      <c r="AI8" s="71" t="s">
        <v>1278</v>
      </c>
      <c r="AJ8" s="71" t="s">
        <v>1278</v>
      </c>
      <c r="AK8" s="71" t="s">
        <v>1278</v>
      </c>
      <c r="AL8" s="143" t="s">
        <v>1278</v>
      </c>
      <c r="AM8" s="71" t="s">
        <v>1278</v>
      </c>
      <c r="AN8" s="110" t="s">
        <v>2500</v>
      </c>
      <c r="AO8" s="69" t="s">
        <v>1278</v>
      </c>
      <c r="AP8" s="69" t="s">
        <v>1278</v>
      </c>
      <c r="AQ8" s="69" t="s">
        <v>1278</v>
      </c>
      <c r="AR8" s="69" t="s">
        <v>1278</v>
      </c>
      <c r="AS8" s="69" t="s">
        <v>1278</v>
      </c>
      <c r="AT8" s="111" t="s">
        <v>1280</v>
      </c>
      <c r="AU8" s="112">
        <v>44467</v>
      </c>
      <c r="AV8" s="113" t="s">
        <v>1284</v>
      </c>
      <c r="AW8" s="131">
        <v>44467</v>
      </c>
      <c r="AX8" s="107" t="s">
        <v>1284</v>
      </c>
      <c r="AY8" s="132">
        <v>44467</v>
      </c>
      <c r="AZ8" s="133" t="s">
        <v>1284</v>
      </c>
      <c r="BA8" s="130">
        <v>44469</v>
      </c>
      <c r="BB8" s="124" t="s">
        <v>1284</v>
      </c>
      <c r="BC8" s="109" t="s">
        <v>76</v>
      </c>
      <c r="BD8" s="123">
        <v>44482</v>
      </c>
      <c r="BE8" s="109" t="s">
        <v>1284</v>
      </c>
    </row>
    <row r="9" spans="1:58" x14ac:dyDescent="0.3">
      <c r="A9" s="99" t="s">
        <v>80</v>
      </c>
      <c r="B9" s="137" t="s">
        <v>2507</v>
      </c>
      <c r="C9" s="109" t="s">
        <v>1870</v>
      </c>
      <c r="D9" s="98">
        <v>44449</v>
      </c>
      <c r="E9" s="98">
        <v>44456</v>
      </c>
      <c r="F9" s="97" t="s">
        <v>2498</v>
      </c>
      <c r="G9" s="101" t="s">
        <v>1278</v>
      </c>
      <c r="H9" s="101" t="s">
        <v>1278</v>
      </c>
      <c r="I9" s="101" t="s">
        <v>1278</v>
      </c>
      <c r="J9" s="101" t="s">
        <v>1278</v>
      </c>
      <c r="K9" s="101" t="s">
        <v>1278</v>
      </c>
      <c r="L9" s="101" t="s">
        <v>1278</v>
      </c>
      <c r="M9" s="128">
        <v>44467</v>
      </c>
      <c r="N9" s="129" t="s">
        <v>1284</v>
      </c>
      <c r="O9" s="352" t="s">
        <v>1517</v>
      </c>
      <c r="P9" s="334"/>
      <c r="Q9" s="334"/>
      <c r="R9" s="334"/>
      <c r="S9" s="334"/>
      <c r="U9" s="130">
        <v>44467</v>
      </c>
      <c r="V9" s="121" t="s">
        <v>1284</v>
      </c>
      <c r="W9" s="96" t="s">
        <v>1278</v>
      </c>
      <c r="X9" s="96" t="s">
        <v>1278</v>
      </c>
      <c r="Y9" s="96" t="s">
        <v>1278</v>
      </c>
      <c r="Z9" s="98">
        <v>44467</v>
      </c>
      <c r="AA9" s="97" t="s">
        <v>1284</v>
      </c>
      <c r="AB9" s="106" t="s">
        <v>1517</v>
      </c>
      <c r="AC9" s="107" t="s">
        <v>1517</v>
      </c>
      <c r="AD9" s="106" t="s">
        <v>2508</v>
      </c>
      <c r="AE9" s="21" t="s">
        <v>1517</v>
      </c>
      <c r="AF9" s="109" t="s">
        <v>1517</v>
      </c>
      <c r="AG9" s="109" t="s">
        <v>1517</v>
      </c>
      <c r="AH9" s="109" t="s">
        <v>1517</v>
      </c>
      <c r="AI9" s="71" t="s">
        <v>1278</v>
      </c>
      <c r="AJ9" s="71" t="s">
        <v>1278</v>
      </c>
      <c r="AK9" s="71" t="s">
        <v>1278</v>
      </c>
      <c r="AL9" s="143" t="s">
        <v>1278</v>
      </c>
      <c r="AM9" s="71" t="s">
        <v>1278</v>
      </c>
      <c r="AN9" s="110" t="s">
        <v>2500</v>
      </c>
      <c r="AO9" s="69" t="s">
        <v>1278</v>
      </c>
      <c r="AP9" s="69" t="s">
        <v>1278</v>
      </c>
      <c r="AQ9" s="69" t="s">
        <v>1278</v>
      </c>
      <c r="AR9" s="69" t="s">
        <v>1278</v>
      </c>
      <c r="AS9" s="69" t="s">
        <v>1278</v>
      </c>
      <c r="AT9" s="111" t="s">
        <v>1280</v>
      </c>
      <c r="AU9" s="112">
        <v>44467</v>
      </c>
      <c r="AV9" s="113" t="s">
        <v>1284</v>
      </c>
      <c r="AW9" s="131">
        <v>44467</v>
      </c>
      <c r="AX9" s="107" t="s">
        <v>1284</v>
      </c>
      <c r="AY9" s="132">
        <v>44467</v>
      </c>
      <c r="AZ9" s="133" t="s">
        <v>1284</v>
      </c>
      <c r="BA9" s="130">
        <v>44469</v>
      </c>
      <c r="BB9" s="124" t="s">
        <v>1284</v>
      </c>
      <c r="BC9" s="109" t="s">
        <v>79</v>
      </c>
      <c r="BD9" s="123">
        <v>44482</v>
      </c>
      <c r="BE9" s="109" t="s">
        <v>1284</v>
      </c>
    </row>
    <row r="10" spans="1:58" x14ac:dyDescent="0.3">
      <c r="A10" s="99" t="s">
        <v>34</v>
      </c>
      <c r="B10" s="137" t="s">
        <v>2491</v>
      </c>
      <c r="C10" s="109" t="s">
        <v>1870</v>
      </c>
      <c r="D10" s="98">
        <v>44449</v>
      </c>
      <c r="E10" s="98">
        <v>44456</v>
      </c>
      <c r="F10" s="97" t="s">
        <v>2498</v>
      </c>
      <c r="G10" s="101" t="s">
        <v>1278</v>
      </c>
      <c r="H10" s="101" t="s">
        <v>1278</v>
      </c>
      <c r="I10" s="101" t="s">
        <v>1278</v>
      </c>
      <c r="J10" s="101" t="s">
        <v>1278</v>
      </c>
      <c r="K10" s="101" t="s">
        <v>1278</v>
      </c>
      <c r="L10" s="101" t="s">
        <v>1278</v>
      </c>
      <c r="M10" s="128">
        <v>44467</v>
      </c>
      <c r="N10" s="129" t="s">
        <v>1284</v>
      </c>
      <c r="O10" s="352" t="s">
        <v>1517</v>
      </c>
      <c r="P10" s="334"/>
      <c r="Q10" s="334"/>
      <c r="R10" s="334"/>
      <c r="S10" s="334"/>
      <c r="U10" s="130">
        <v>44467</v>
      </c>
      <c r="V10" s="121" t="s">
        <v>1284</v>
      </c>
      <c r="W10" s="96" t="s">
        <v>1278</v>
      </c>
      <c r="X10" s="96" t="s">
        <v>1278</v>
      </c>
      <c r="Y10" s="96" t="s">
        <v>1278</v>
      </c>
      <c r="Z10" s="98">
        <v>44467</v>
      </c>
      <c r="AA10" s="97" t="s">
        <v>1284</v>
      </c>
      <c r="AB10" s="106" t="s">
        <v>1517</v>
      </c>
      <c r="AC10" s="107" t="s">
        <v>1517</v>
      </c>
      <c r="AD10" s="106" t="s">
        <v>2509</v>
      </c>
      <c r="AE10" s="21" t="s">
        <v>1517</v>
      </c>
      <c r="AF10" s="109" t="s">
        <v>1517</v>
      </c>
      <c r="AG10" s="109" t="s">
        <v>1517</v>
      </c>
      <c r="AH10" s="109" t="s">
        <v>1517</v>
      </c>
      <c r="AI10" s="71" t="s">
        <v>1278</v>
      </c>
      <c r="AJ10" s="71" t="s">
        <v>1278</v>
      </c>
      <c r="AK10" s="71" t="s">
        <v>1278</v>
      </c>
      <c r="AL10" s="143" t="s">
        <v>1278</v>
      </c>
      <c r="AM10" s="71" t="s">
        <v>1278</v>
      </c>
      <c r="AN10" s="110" t="s">
        <v>2500</v>
      </c>
      <c r="AO10" s="69" t="s">
        <v>1278</v>
      </c>
      <c r="AP10" s="69" t="s">
        <v>1278</v>
      </c>
      <c r="AQ10" s="69" t="s">
        <v>1278</v>
      </c>
      <c r="AR10" s="69" t="s">
        <v>1278</v>
      </c>
      <c r="AS10" s="69" t="s">
        <v>1278</v>
      </c>
      <c r="AT10" s="111" t="s">
        <v>1280</v>
      </c>
      <c r="AU10" s="112">
        <v>44467</v>
      </c>
      <c r="AV10" s="113" t="s">
        <v>1284</v>
      </c>
      <c r="AW10" s="131">
        <v>44467</v>
      </c>
      <c r="AX10" s="107" t="s">
        <v>1284</v>
      </c>
      <c r="AY10" s="132">
        <v>44467</v>
      </c>
      <c r="AZ10" s="133" t="s">
        <v>1284</v>
      </c>
      <c r="BA10" s="130">
        <v>44469</v>
      </c>
      <c r="BB10" s="124" t="s">
        <v>1284</v>
      </c>
      <c r="BC10" s="109" t="s">
        <v>81</v>
      </c>
      <c r="BD10" s="123">
        <v>44482</v>
      </c>
      <c r="BE10" s="109" t="s">
        <v>1284</v>
      </c>
    </row>
    <row r="11" spans="1:58" x14ac:dyDescent="0.3">
      <c r="A11" s="99" t="s">
        <v>83</v>
      </c>
      <c r="B11" s="137" t="s">
        <v>2510</v>
      </c>
      <c r="C11" s="109" t="s">
        <v>1870</v>
      </c>
      <c r="D11" s="98">
        <v>44448</v>
      </c>
      <c r="E11" s="98">
        <v>44456</v>
      </c>
      <c r="F11" s="97" t="s">
        <v>2498</v>
      </c>
      <c r="G11" s="101" t="s">
        <v>1278</v>
      </c>
      <c r="H11" s="101" t="s">
        <v>1278</v>
      </c>
      <c r="I11" s="101" t="s">
        <v>1278</v>
      </c>
      <c r="J11" s="101" t="s">
        <v>1278</v>
      </c>
      <c r="K11" s="101" t="s">
        <v>1278</v>
      </c>
      <c r="L11" s="101" t="s">
        <v>1278</v>
      </c>
      <c r="M11" s="128">
        <v>44467</v>
      </c>
      <c r="N11" s="129" t="s">
        <v>1284</v>
      </c>
      <c r="O11" s="352" t="s">
        <v>1517</v>
      </c>
      <c r="P11" s="334"/>
      <c r="Q11" s="334"/>
      <c r="R11" s="334"/>
      <c r="S11" s="334"/>
      <c r="U11" s="130">
        <v>44467</v>
      </c>
      <c r="V11" s="121" t="s">
        <v>1284</v>
      </c>
      <c r="W11" s="96" t="s">
        <v>1278</v>
      </c>
      <c r="X11" s="96" t="s">
        <v>1278</v>
      </c>
      <c r="Y11" s="96" t="s">
        <v>1278</v>
      </c>
      <c r="Z11" s="98">
        <v>44467</v>
      </c>
      <c r="AA11" s="97" t="s">
        <v>1284</v>
      </c>
      <c r="AB11" s="106" t="s">
        <v>1517</v>
      </c>
      <c r="AC11" s="107" t="s">
        <v>1517</v>
      </c>
      <c r="AD11" s="106" t="s">
        <v>2511</v>
      </c>
      <c r="AE11" s="21" t="s">
        <v>1517</v>
      </c>
      <c r="AF11" s="109" t="s">
        <v>1517</v>
      </c>
      <c r="AG11" s="109" t="s">
        <v>1517</v>
      </c>
      <c r="AH11" s="109" t="s">
        <v>1517</v>
      </c>
      <c r="AI11" s="71" t="s">
        <v>1278</v>
      </c>
      <c r="AJ11" s="71" t="s">
        <v>1278</v>
      </c>
      <c r="AK11" s="71" t="s">
        <v>1278</v>
      </c>
      <c r="AL11" s="143" t="s">
        <v>1278</v>
      </c>
      <c r="AM11" s="71" t="s">
        <v>1278</v>
      </c>
      <c r="AN11" s="110" t="s">
        <v>2500</v>
      </c>
      <c r="AO11" s="69" t="s">
        <v>1278</v>
      </c>
      <c r="AP11" s="69" t="s">
        <v>1278</v>
      </c>
      <c r="AQ11" s="69" t="s">
        <v>1278</v>
      </c>
      <c r="AR11" s="69" t="s">
        <v>1278</v>
      </c>
      <c r="AS11" s="69" t="s">
        <v>1278</v>
      </c>
      <c r="AT11" s="111" t="s">
        <v>1280</v>
      </c>
      <c r="AU11" s="112">
        <v>44467</v>
      </c>
      <c r="AV11" s="113" t="s">
        <v>1284</v>
      </c>
      <c r="AW11" s="131">
        <v>44467</v>
      </c>
      <c r="AX11" s="107" t="s">
        <v>1284</v>
      </c>
      <c r="AY11" s="132">
        <v>44467</v>
      </c>
      <c r="AZ11" s="133" t="s">
        <v>1284</v>
      </c>
      <c r="BA11" s="130">
        <v>44469</v>
      </c>
      <c r="BB11" s="124" t="s">
        <v>1284</v>
      </c>
      <c r="BC11" s="109" t="s">
        <v>82</v>
      </c>
      <c r="BD11" s="123">
        <v>44482</v>
      </c>
      <c r="BE11" s="109" t="s">
        <v>1284</v>
      </c>
    </row>
    <row r="12" spans="1:58" x14ac:dyDescent="0.3">
      <c r="A12" s="99" t="s">
        <v>85</v>
      </c>
      <c r="B12" s="137" t="s">
        <v>2512</v>
      </c>
      <c r="C12" s="109" t="s">
        <v>1870</v>
      </c>
      <c r="D12" s="98">
        <v>44448</v>
      </c>
      <c r="E12" s="98">
        <v>44456</v>
      </c>
      <c r="F12" s="97" t="s">
        <v>2498</v>
      </c>
      <c r="G12" s="101" t="s">
        <v>1278</v>
      </c>
      <c r="H12" s="101" t="s">
        <v>1278</v>
      </c>
      <c r="I12" s="101" t="s">
        <v>1278</v>
      </c>
      <c r="J12" s="101" t="s">
        <v>1278</v>
      </c>
      <c r="K12" s="101" t="s">
        <v>1278</v>
      </c>
      <c r="L12" s="101" t="s">
        <v>1278</v>
      </c>
      <c r="M12" s="128">
        <v>44467</v>
      </c>
      <c r="N12" s="129" t="s">
        <v>1284</v>
      </c>
      <c r="O12" s="352" t="s">
        <v>1517</v>
      </c>
      <c r="P12" s="334"/>
      <c r="Q12" s="334"/>
      <c r="R12" s="334"/>
      <c r="S12" s="334"/>
      <c r="U12" s="130">
        <v>44467</v>
      </c>
      <c r="V12" s="121" t="s">
        <v>1284</v>
      </c>
      <c r="W12" s="96" t="s">
        <v>1278</v>
      </c>
      <c r="X12" s="96" t="s">
        <v>1278</v>
      </c>
      <c r="Y12" s="96" t="s">
        <v>1278</v>
      </c>
      <c r="Z12" s="98">
        <v>44467</v>
      </c>
      <c r="AA12" s="97" t="s">
        <v>1284</v>
      </c>
      <c r="AB12" s="106" t="s">
        <v>1517</v>
      </c>
      <c r="AC12" s="107" t="s">
        <v>1517</v>
      </c>
      <c r="AD12" s="106" t="s">
        <v>2513</v>
      </c>
      <c r="AE12" s="21" t="s">
        <v>1517</v>
      </c>
      <c r="AF12" s="109" t="s">
        <v>1517</v>
      </c>
      <c r="AG12" s="109" t="s">
        <v>1517</v>
      </c>
      <c r="AH12" s="109" t="s">
        <v>1517</v>
      </c>
      <c r="AI12" s="71" t="s">
        <v>1278</v>
      </c>
      <c r="AJ12" s="71" t="s">
        <v>1278</v>
      </c>
      <c r="AK12" s="71" t="s">
        <v>1278</v>
      </c>
      <c r="AL12" s="143" t="s">
        <v>1278</v>
      </c>
      <c r="AM12" s="71" t="s">
        <v>1278</v>
      </c>
      <c r="AN12" s="110" t="s">
        <v>2500</v>
      </c>
      <c r="AO12" s="69" t="s">
        <v>1278</v>
      </c>
      <c r="AP12" s="69" t="s">
        <v>1278</v>
      </c>
      <c r="AQ12" s="69" t="s">
        <v>1278</v>
      </c>
      <c r="AR12" s="69" t="s">
        <v>1278</v>
      </c>
      <c r="AS12" s="69" t="s">
        <v>1278</v>
      </c>
      <c r="AT12" s="111" t="s">
        <v>1280</v>
      </c>
      <c r="AU12" s="112">
        <v>44467</v>
      </c>
      <c r="AV12" s="113" t="s">
        <v>1284</v>
      </c>
      <c r="AW12" s="131">
        <v>44467</v>
      </c>
      <c r="AX12" s="107" t="s">
        <v>1284</v>
      </c>
      <c r="AY12" s="132">
        <v>44467</v>
      </c>
      <c r="AZ12" s="133" t="s">
        <v>1284</v>
      </c>
      <c r="BA12" s="130">
        <v>44469</v>
      </c>
      <c r="BB12" s="124" t="s">
        <v>1284</v>
      </c>
      <c r="BC12" s="109" t="s">
        <v>84</v>
      </c>
      <c r="BD12" s="123">
        <v>44482</v>
      </c>
      <c r="BE12" s="109" t="s">
        <v>1284</v>
      </c>
    </row>
    <row r="13" spans="1:58" x14ac:dyDescent="0.3">
      <c r="A13" s="99" t="s">
        <v>87</v>
      </c>
      <c r="B13" s="137" t="s">
        <v>2514</v>
      </c>
      <c r="C13" s="109" t="s">
        <v>1870</v>
      </c>
      <c r="D13" s="98">
        <v>44447</v>
      </c>
      <c r="E13" s="98">
        <v>44456</v>
      </c>
      <c r="F13" s="97" t="s">
        <v>2498</v>
      </c>
      <c r="G13" s="101" t="s">
        <v>1278</v>
      </c>
      <c r="H13" s="101" t="s">
        <v>1278</v>
      </c>
      <c r="I13" s="101" t="s">
        <v>1278</v>
      </c>
      <c r="J13" s="101" t="s">
        <v>1278</v>
      </c>
      <c r="K13" s="101" t="s">
        <v>1278</v>
      </c>
      <c r="L13" s="101" t="s">
        <v>1278</v>
      </c>
      <c r="M13" s="128">
        <v>44467</v>
      </c>
      <c r="N13" s="129" t="s">
        <v>1284</v>
      </c>
      <c r="O13" s="352" t="s">
        <v>1517</v>
      </c>
      <c r="P13" s="334"/>
      <c r="Q13" s="334"/>
      <c r="R13" s="334"/>
      <c r="S13" s="334"/>
      <c r="U13" s="130">
        <v>44467</v>
      </c>
      <c r="V13" s="121" t="s">
        <v>1284</v>
      </c>
      <c r="W13" s="96" t="s">
        <v>1278</v>
      </c>
      <c r="X13" s="96" t="s">
        <v>1278</v>
      </c>
      <c r="Y13" s="96" t="s">
        <v>1278</v>
      </c>
      <c r="Z13" s="98">
        <v>44467</v>
      </c>
      <c r="AA13" s="97" t="s">
        <v>1284</v>
      </c>
      <c r="AB13" s="106" t="s">
        <v>1517</v>
      </c>
      <c r="AC13" s="107" t="s">
        <v>1517</v>
      </c>
      <c r="AD13" s="106" t="s">
        <v>2515</v>
      </c>
      <c r="AE13" s="21" t="s">
        <v>1517</v>
      </c>
      <c r="AF13" s="109" t="s">
        <v>1517</v>
      </c>
      <c r="AG13" s="109" t="s">
        <v>1517</v>
      </c>
      <c r="AH13" s="109" t="s">
        <v>1517</v>
      </c>
      <c r="AI13" s="71" t="s">
        <v>1278</v>
      </c>
      <c r="AJ13" s="71" t="s">
        <v>1278</v>
      </c>
      <c r="AK13" s="71" t="s">
        <v>1278</v>
      </c>
      <c r="AL13" s="143" t="s">
        <v>1278</v>
      </c>
      <c r="AM13" s="71" t="s">
        <v>1278</v>
      </c>
      <c r="AN13" s="110" t="s">
        <v>2500</v>
      </c>
      <c r="AO13" s="69" t="s">
        <v>1278</v>
      </c>
      <c r="AP13" s="69" t="s">
        <v>1278</v>
      </c>
      <c r="AQ13" s="69" t="s">
        <v>1278</v>
      </c>
      <c r="AR13" s="69" t="s">
        <v>1278</v>
      </c>
      <c r="AS13" s="69" t="s">
        <v>1278</v>
      </c>
      <c r="AT13" s="111" t="s">
        <v>1280</v>
      </c>
      <c r="AU13" s="112">
        <v>44467</v>
      </c>
      <c r="AV13" s="113" t="s">
        <v>1284</v>
      </c>
      <c r="AW13" s="131">
        <v>44467</v>
      </c>
      <c r="AX13" s="107" t="s">
        <v>1284</v>
      </c>
      <c r="AY13" s="132">
        <v>44467</v>
      </c>
      <c r="AZ13" s="133" t="s">
        <v>1284</v>
      </c>
      <c r="BA13" s="130">
        <v>44469</v>
      </c>
      <c r="BB13" s="124" t="s">
        <v>1284</v>
      </c>
      <c r="BC13" s="109" t="s">
        <v>86</v>
      </c>
      <c r="BD13" s="123">
        <v>44482</v>
      </c>
      <c r="BE13" s="109" t="s">
        <v>1284</v>
      </c>
    </row>
    <row r="14" spans="1:58" x14ac:dyDescent="0.3">
      <c r="A14" s="99" t="s">
        <v>89</v>
      </c>
      <c r="B14" s="137" t="s">
        <v>2516</v>
      </c>
      <c r="C14" s="109" t="s">
        <v>1870</v>
      </c>
      <c r="D14" s="98">
        <v>44448</v>
      </c>
      <c r="E14" s="98">
        <v>44456</v>
      </c>
      <c r="F14" s="97" t="s">
        <v>2498</v>
      </c>
      <c r="G14" s="101" t="s">
        <v>1278</v>
      </c>
      <c r="H14" s="101" t="s">
        <v>1278</v>
      </c>
      <c r="I14" s="101" t="s">
        <v>1278</v>
      </c>
      <c r="J14" s="101" t="s">
        <v>1278</v>
      </c>
      <c r="K14" s="101" t="s">
        <v>1278</v>
      </c>
      <c r="L14" s="101" t="s">
        <v>1278</v>
      </c>
      <c r="M14" s="128">
        <v>44467</v>
      </c>
      <c r="N14" s="129" t="s">
        <v>1284</v>
      </c>
      <c r="O14" s="352" t="s">
        <v>1517</v>
      </c>
      <c r="P14" s="334"/>
      <c r="Q14" s="334"/>
      <c r="R14" s="334"/>
      <c r="S14" s="334"/>
      <c r="U14" s="130">
        <v>44467</v>
      </c>
      <c r="V14" s="121" t="s">
        <v>1284</v>
      </c>
      <c r="W14" s="96" t="s">
        <v>1278</v>
      </c>
      <c r="X14" s="96" t="s">
        <v>1278</v>
      </c>
      <c r="Y14" s="96" t="s">
        <v>1278</v>
      </c>
      <c r="Z14" s="98">
        <v>44467</v>
      </c>
      <c r="AA14" s="97" t="s">
        <v>1284</v>
      </c>
      <c r="AB14" s="106" t="s">
        <v>1517</v>
      </c>
      <c r="AC14" s="107" t="s">
        <v>1517</v>
      </c>
      <c r="AD14" s="106" t="s">
        <v>2517</v>
      </c>
      <c r="AE14" s="21" t="s">
        <v>1517</v>
      </c>
      <c r="AF14" s="109" t="s">
        <v>1517</v>
      </c>
      <c r="AG14" s="109" t="s">
        <v>1517</v>
      </c>
      <c r="AH14" s="109" t="s">
        <v>1517</v>
      </c>
      <c r="AI14" s="71" t="s">
        <v>1278</v>
      </c>
      <c r="AJ14" s="71" t="s">
        <v>1278</v>
      </c>
      <c r="AK14" s="71" t="s">
        <v>1278</v>
      </c>
      <c r="AL14" s="143" t="s">
        <v>1278</v>
      </c>
      <c r="AM14" s="71" t="s">
        <v>1278</v>
      </c>
      <c r="AN14" s="110" t="s">
        <v>2500</v>
      </c>
      <c r="AO14" s="69" t="s">
        <v>1278</v>
      </c>
      <c r="AP14" s="69" t="s">
        <v>1278</v>
      </c>
      <c r="AQ14" s="69" t="s">
        <v>1278</v>
      </c>
      <c r="AR14" s="69" t="s">
        <v>1278</v>
      </c>
      <c r="AS14" s="69" t="s">
        <v>1278</v>
      </c>
      <c r="AT14" s="111" t="s">
        <v>1280</v>
      </c>
      <c r="AU14" s="112">
        <v>44467</v>
      </c>
      <c r="AV14" s="113" t="s">
        <v>1284</v>
      </c>
      <c r="AW14" s="131">
        <v>44467</v>
      </c>
      <c r="AX14" s="107" t="s">
        <v>1284</v>
      </c>
      <c r="AY14" s="132">
        <v>44467</v>
      </c>
      <c r="AZ14" s="133" t="s">
        <v>1284</v>
      </c>
      <c r="BA14" s="130">
        <v>44469</v>
      </c>
      <c r="BB14" s="124" t="s">
        <v>1284</v>
      </c>
      <c r="BC14" s="109" t="s">
        <v>88</v>
      </c>
      <c r="BD14" s="123">
        <v>44482</v>
      </c>
      <c r="BE14" s="109" t="s">
        <v>1284</v>
      </c>
    </row>
    <row r="15" spans="1:58" x14ac:dyDescent="0.3">
      <c r="A15" s="99" t="s">
        <v>91</v>
      </c>
      <c r="B15" s="137" t="s">
        <v>2518</v>
      </c>
      <c r="C15" s="109" t="s">
        <v>1870</v>
      </c>
      <c r="D15" s="98">
        <v>44448</v>
      </c>
      <c r="E15" s="98">
        <v>44456</v>
      </c>
      <c r="F15" s="97" t="s">
        <v>2498</v>
      </c>
      <c r="G15" s="101" t="s">
        <v>1278</v>
      </c>
      <c r="H15" s="101" t="s">
        <v>1278</v>
      </c>
      <c r="I15" s="101" t="s">
        <v>1278</v>
      </c>
      <c r="J15" s="101" t="s">
        <v>1278</v>
      </c>
      <c r="K15" s="101" t="s">
        <v>1278</v>
      </c>
      <c r="L15" s="101" t="s">
        <v>1278</v>
      </c>
      <c r="M15" s="128">
        <v>44467</v>
      </c>
      <c r="N15" s="129" t="s">
        <v>1284</v>
      </c>
      <c r="O15" s="352" t="s">
        <v>1517</v>
      </c>
      <c r="P15" s="334"/>
      <c r="Q15" s="334"/>
      <c r="R15" s="334"/>
      <c r="S15" s="334"/>
      <c r="U15" s="130">
        <v>44467</v>
      </c>
      <c r="V15" s="121" t="s">
        <v>1284</v>
      </c>
      <c r="W15" s="96" t="s">
        <v>1278</v>
      </c>
      <c r="X15" s="96" t="s">
        <v>1278</v>
      </c>
      <c r="Y15" s="96" t="s">
        <v>1278</v>
      </c>
      <c r="Z15" s="98">
        <v>44467</v>
      </c>
      <c r="AA15" s="97" t="s">
        <v>1284</v>
      </c>
      <c r="AB15" s="106" t="s">
        <v>1517</v>
      </c>
      <c r="AC15" s="107" t="s">
        <v>1517</v>
      </c>
      <c r="AD15" s="106" t="s">
        <v>2519</v>
      </c>
      <c r="AE15" s="21" t="s">
        <v>1517</v>
      </c>
      <c r="AF15" s="109" t="s">
        <v>1517</v>
      </c>
      <c r="AG15" s="109" t="s">
        <v>1517</v>
      </c>
      <c r="AH15" s="109" t="s">
        <v>1517</v>
      </c>
      <c r="AI15" s="71" t="s">
        <v>1278</v>
      </c>
      <c r="AJ15" s="71" t="s">
        <v>1278</v>
      </c>
      <c r="AK15" s="71" t="s">
        <v>1278</v>
      </c>
      <c r="AL15" s="143" t="s">
        <v>1278</v>
      </c>
      <c r="AM15" s="71" t="s">
        <v>1278</v>
      </c>
      <c r="AN15" s="110" t="s">
        <v>2500</v>
      </c>
      <c r="AO15" s="69" t="s">
        <v>1278</v>
      </c>
      <c r="AP15" s="69" t="s">
        <v>1278</v>
      </c>
      <c r="AQ15" s="69" t="s">
        <v>1278</v>
      </c>
      <c r="AR15" s="69" t="s">
        <v>1278</v>
      </c>
      <c r="AS15" s="69" t="s">
        <v>1278</v>
      </c>
      <c r="AT15" s="111" t="s">
        <v>1280</v>
      </c>
      <c r="AU15" s="112">
        <v>44467</v>
      </c>
      <c r="AV15" s="113" t="s">
        <v>1284</v>
      </c>
      <c r="AW15" s="131">
        <v>44467</v>
      </c>
      <c r="AX15" s="107" t="s">
        <v>1284</v>
      </c>
      <c r="AY15" s="132">
        <v>44467</v>
      </c>
      <c r="AZ15" s="133" t="s">
        <v>1284</v>
      </c>
      <c r="BA15" s="130">
        <v>44469</v>
      </c>
      <c r="BB15" s="124" t="s">
        <v>1284</v>
      </c>
      <c r="BC15" s="109" t="s">
        <v>90</v>
      </c>
      <c r="BD15" s="123">
        <v>44482</v>
      </c>
      <c r="BE15" s="109" t="s">
        <v>1284</v>
      </c>
    </row>
    <row r="16" spans="1:58" x14ac:dyDescent="0.3">
      <c r="A16" s="99" t="s">
        <v>93</v>
      </c>
      <c r="B16" s="137" t="s">
        <v>2520</v>
      </c>
      <c r="C16" s="109" t="s">
        <v>1870</v>
      </c>
      <c r="D16" s="98">
        <v>44447</v>
      </c>
      <c r="E16" s="98">
        <v>44456</v>
      </c>
      <c r="F16" s="97" t="s">
        <v>2498</v>
      </c>
      <c r="G16" s="101" t="s">
        <v>1278</v>
      </c>
      <c r="H16" s="101" t="s">
        <v>1278</v>
      </c>
      <c r="I16" s="101" t="s">
        <v>1278</v>
      </c>
      <c r="J16" s="101" t="s">
        <v>1278</v>
      </c>
      <c r="K16" s="101" t="s">
        <v>1278</v>
      </c>
      <c r="L16" s="101" t="s">
        <v>1278</v>
      </c>
      <c r="M16" s="128">
        <v>44467</v>
      </c>
      <c r="N16" s="129" t="s">
        <v>1284</v>
      </c>
      <c r="O16" s="352" t="s">
        <v>1517</v>
      </c>
      <c r="P16" s="334"/>
      <c r="Q16" s="334"/>
      <c r="R16" s="334"/>
      <c r="S16" s="334"/>
      <c r="U16" s="130">
        <v>44467</v>
      </c>
      <c r="V16" s="121" t="s">
        <v>1284</v>
      </c>
      <c r="W16" s="96" t="s">
        <v>1278</v>
      </c>
      <c r="X16" s="96" t="s">
        <v>1278</v>
      </c>
      <c r="Y16" s="96" t="s">
        <v>1278</v>
      </c>
      <c r="Z16" s="98">
        <v>44467</v>
      </c>
      <c r="AA16" s="97" t="s">
        <v>1284</v>
      </c>
      <c r="AB16" s="106" t="s">
        <v>1517</v>
      </c>
      <c r="AC16" s="107" t="s">
        <v>1517</v>
      </c>
      <c r="AD16" s="106" t="s">
        <v>2521</v>
      </c>
      <c r="AE16" s="21" t="s">
        <v>1517</v>
      </c>
      <c r="AF16" s="109" t="s">
        <v>1517</v>
      </c>
      <c r="AG16" s="109" t="s">
        <v>1517</v>
      </c>
      <c r="AH16" s="109" t="s">
        <v>1517</v>
      </c>
      <c r="AI16" s="71" t="s">
        <v>1278</v>
      </c>
      <c r="AJ16" s="71" t="s">
        <v>1278</v>
      </c>
      <c r="AK16" s="71" t="s">
        <v>1278</v>
      </c>
      <c r="AL16" s="143" t="s">
        <v>1278</v>
      </c>
      <c r="AM16" s="71" t="s">
        <v>1278</v>
      </c>
      <c r="AN16" s="110" t="s">
        <v>2500</v>
      </c>
      <c r="AO16" s="69" t="s">
        <v>1278</v>
      </c>
      <c r="AP16" s="69" t="s">
        <v>1278</v>
      </c>
      <c r="AQ16" s="69" t="s">
        <v>1278</v>
      </c>
      <c r="AR16" s="69" t="s">
        <v>1278</v>
      </c>
      <c r="AS16" s="69" t="s">
        <v>1278</v>
      </c>
      <c r="AT16" s="111" t="s">
        <v>1280</v>
      </c>
      <c r="AU16" s="112">
        <v>44467</v>
      </c>
      <c r="AV16" s="113" t="s">
        <v>1284</v>
      </c>
      <c r="AW16" s="131">
        <v>44467</v>
      </c>
      <c r="AX16" s="107" t="s">
        <v>1284</v>
      </c>
      <c r="AY16" s="132">
        <v>44467</v>
      </c>
      <c r="AZ16" s="133" t="s">
        <v>1284</v>
      </c>
      <c r="BA16" s="130">
        <v>44469</v>
      </c>
      <c r="BB16" s="124" t="s">
        <v>1284</v>
      </c>
      <c r="BC16" s="109" t="s">
        <v>92</v>
      </c>
      <c r="BD16" s="123">
        <v>44482</v>
      </c>
      <c r="BE16" s="109" t="s">
        <v>1284</v>
      </c>
    </row>
    <row r="17" spans="1:57" x14ac:dyDescent="0.3">
      <c r="A17" s="99" t="s">
        <v>95</v>
      </c>
      <c r="B17" s="137" t="s">
        <v>2522</v>
      </c>
      <c r="C17" s="109" t="s">
        <v>1870</v>
      </c>
      <c r="D17" s="98">
        <v>44447</v>
      </c>
      <c r="E17" s="98">
        <v>44456</v>
      </c>
      <c r="F17" s="97" t="s">
        <v>2498</v>
      </c>
      <c r="G17" s="101" t="s">
        <v>1278</v>
      </c>
      <c r="H17" s="101" t="s">
        <v>1278</v>
      </c>
      <c r="I17" s="101" t="s">
        <v>1278</v>
      </c>
      <c r="J17" s="101" t="s">
        <v>1278</v>
      </c>
      <c r="K17" s="101" t="s">
        <v>1278</v>
      </c>
      <c r="L17" s="101" t="s">
        <v>1278</v>
      </c>
      <c r="M17" s="128">
        <v>44467</v>
      </c>
      <c r="N17" s="129" t="s">
        <v>1284</v>
      </c>
      <c r="O17" s="352" t="s">
        <v>1517</v>
      </c>
      <c r="P17" s="334"/>
      <c r="Q17" s="334"/>
      <c r="R17" s="334"/>
      <c r="S17" s="334"/>
      <c r="U17" s="130">
        <v>44467</v>
      </c>
      <c r="V17" s="121" t="s">
        <v>1284</v>
      </c>
      <c r="W17" s="96" t="s">
        <v>1278</v>
      </c>
      <c r="X17" s="96" t="s">
        <v>1278</v>
      </c>
      <c r="Y17" s="96" t="s">
        <v>1278</v>
      </c>
      <c r="Z17" s="98">
        <v>44467</v>
      </c>
      <c r="AA17" s="97" t="s">
        <v>1284</v>
      </c>
      <c r="AB17" s="106" t="s">
        <v>1517</v>
      </c>
      <c r="AC17" s="107" t="s">
        <v>1517</v>
      </c>
      <c r="AD17" s="106" t="s">
        <v>2523</v>
      </c>
      <c r="AE17" s="21" t="s">
        <v>1517</v>
      </c>
      <c r="AF17" s="109" t="s">
        <v>1517</v>
      </c>
      <c r="AG17" s="109" t="s">
        <v>1517</v>
      </c>
      <c r="AH17" s="109" t="s">
        <v>1517</v>
      </c>
      <c r="AI17" s="71" t="s">
        <v>1278</v>
      </c>
      <c r="AJ17" s="71" t="s">
        <v>1278</v>
      </c>
      <c r="AK17" s="71" t="s">
        <v>1278</v>
      </c>
      <c r="AL17" s="143" t="s">
        <v>1278</v>
      </c>
      <c r="AM17" s="71" t="s">
        <v>1278</v>
      </c>
      <c r="AN17" s="110" t="s">
        <v>2500</v>
      </c>
      <c r="AO17" s="69" t="s">
        <v>1278</v>
      </c>
      <c r="AP17" s="69" t="s">
        <v>1278</v>
      </c>
      <c r="AQ17" s="69" t="s">
        <v>1278</v>
      </c>
      <c r="AR17" s="69" t="s">
        <v>1278</v>
      </c>
      <c r="AS17" s="69" t="s">
        <v>1278</v>
      </c>
      <c r="AT17" s="111" t="s">
        <v>1280</v>
      </c>
      <c r="AU17" s="112">
        <v>44467</v>
      </c>
      <c r="AV17" s="113" t="s">
        <v>1284</v>
      </c>
      <c r="AW17" s="131">
        <v>44467</v>
      </c>
      <c r="AX17" s="107" t="s">
        <v>1284</v>
      </c>
      <c r="AY17" s="132">
        <v>44467</v>
      </c>
      <c r="AZ17" s="133" t="s">
        <v>1284</v>
      </c>
      <c r="BA17" s="130">
        <v>44469</v>
      </c>
      <c r="BB17" s="124" t="s">
        <v>1284</v>
      </c>
      <c r="BC17" s="109" t="s">
        <v>94</v>
      </c>
      <c r="BD17" s="123">
        <v>44482</v>
      </c>
      <c r="BE17" s="109" t="s">
        <v>1284</v>
      </c>
    </row>
    <row r="18" spans="1:57" x14ac:dyDescent="0.3">
      <c r="A18" s="99" t="s">
        <v>97</v>
      </c>
      <c r="B18" s="137" t="s">
        <v>2524</v>
      </c>
      <c r="C18" s="109" t="s">
        <v>1870</v>
      </c>
      <c r="D18" s="98">
        <v>44447</v>
      </c>
      <c r="E18" s="98">
        <v>44456</v>
      </c>
      <c r="F18" s="97" t="s">
        <v>2498</v>
      </c>
      <c r="G18" s="101" t="s">
        <v>1278</v>
      </c>
      <c r="H18" s="101" t="s">
        <v>1278</v>
      </c>
      <c r="I18" s="101" t="s">
        <v>1278</v>
      </c>
      <c r="J18" s="101" t="s">
        <v>1278</v>
      </c>
      <c r="K18" s="101" t="s">
        <v>1278</v>
      </c>
      <c r="L18" s="101" t="s">
        <v>1278</v>
      </c>
      <c r="M18" s="128">
        <v>44467</v>
      </c>
      <c r="N18" s="129" t="s">
        <v>1284</v>
      </c>
      <c r="O18" s="352" t="s">
        <v>1517</v>
      </c>
      <c r="P18" s="334"/>
      <c r="Q18" s="334"/>
      <c r="R18" s="334"/>
      <c r="S18" s="334"/>
      <c r="U18" s="130">
        <v>44467</v>
      </c>
      <c r="V18" s="121" t="s">
        <v>1284</v>
      </c>
      <c r="W18" s="96" t="s">
        <v>1278</v>
      </c>
      <c r="X18" s="96" t="s">
        <v>1278</v>
      </c>
      <c r="Y18" s="96" t="s">
        <v>1278</v>
      </c>
      <c r="Z18" s="98">
        <v>44467</v>
      </c>
      <c r="AA18" s="97" t="s">
        <v>1284</v>
      </c>
      <c r="AB18" s="106" t="s">
        <v>1517</v>
      </c>
      <c r="AC18" s="107" t="s">
        <v>1517</v>
      </c>
      <c r="AD18" s="106" t="s">
        <v>2525</v>
      </c>
      <c r="AE18" s="21" t="s">
        <v>1517</v>
      </c>
      <c r="AF18" s="109" t="s">
        <v>1517</v>
      </c>
      <c r="AG18" s="109" t="s">
        <v>1517</v>
      </c>
      <c r="AH18" s="109" t="s">
        <v>1517</v>
      </c>
      <c r="AI18" s="71" t="s">
        <v>1278</v>
      </c>
      <c r="AJ18" s="71" t="s">
        <v>1278</v>
      </c>
      <c r="AK18" s="71" t="s">
        <v>1278</v>
      </c>
      <c r="AL18" s="143" t="s">
        <v>1278</v>
      </c>
      <c r="AM18" s="71" t="s">
        <v>1278</v>
      </c>
      <c r="AN18" s="110" t="s">
        <v>2500</v>
      </c>
      <c r="AO18" s="69" t="s">
        <v>1278</v>
      </c>
      <c r="AP18" s="69" t="s">
        <v>1278</v>
      </c>
      <c r="AQ18" s="69" t="s">
        <v>1278</v>
      </c>
      <c r="AR18" s="69" t="s">
        <v>1278</v>
      </c>
      <c r="AS18" s="69" t="s">
        <v>1278</v>
      </c>
      <c r="AT18" s="111" t="s">
        <v>1280</v>
      </c>
      <c r="AU18" s="112">
        <v>44467</v>
      </c>
      <c r="AV18" s="113" t="s">
        <v>1284</v>
      </c>
      <c r="AW18" s="131">
        <v>44467</v>
      </c>
      <c r="AX18" s="107" t="s">
        <v>1284</v>
      </c>
      <c r="AY18" s="132">
        <v>44467</v>
      </c>
      <c r="AZ18" s="133" t="s">
        <v>1284</v>
      </c>
      <c r="BA18" s="130">
        <v>44469</v>
      </c>
      <c r="BB18" s="124" t="s">
        <v>1284</v>
      </c>
      <c r="BC18" s="109" t="s">
        <v>96</v>
      </c>
      <c r="BD18" s="123">
        <v>44482</v>
      </c>
      <c r="BE18" s="109" t="s">
        <v>1284</v>
      </c>
    </row>
    <row r="19" spans="1:57" x14ac:dyDescent="0.3">
      <c r="A19" s="99" t="s">
        <v>99</v>
      </c>
      <c r="B19" s="137" t="s">
        <v>2526</v>
      </c>
      <c r="C19" s="109" t="s">
        <v>1870</v>
      </c>
      <c r="D19" s="98">
        <v>44446</v>
      </c>
      <c r="E19" s="98">
        <v>44456</v>
      </c>
      <c r="F19" s="97" t="s">
        <v>2498</v>
      </c>
      <c r="G19" s="101" t="s">
        <v>1278</v>
      </c>
      <c r="H19" s="101" t="s">
        <v>1278</v>
      </c>
      <c r="I19" s="101" t="s">
        <v>1278</v>
      </c>
      <c r="J19" s="101" t="s">
        <v>1278</v>
      </c>
      <c r="K19" s="101" t="s">
        <v>1278</v>
      </c>
      <c r="L19" s="101" t="s">
        <v>1278</v>
      </c>
      <c r="M19" s="128">
        <v>44467</v>
      </c>
      <c r="N19" s="129" t="s">
        <v>1284</v>
      </c>
      <c r="O19" s="352" t="s">
        <v>1517</v>
      </c>
      <c r="P19" s="334"/>
      <c r="Q19" s="334"/>
      <c r="R19" s="334"/>
      <c r="S19" s="334"/>
      <c r="U19" s="130">
        <v>44467</v>
      </c>
      <c r="V19" s="121" t="s">
        <v>1284</v>
      </c>
      <c r="W19" s="96" t="s">
        <v>1278</v>
      </c>
      <c r="X19" s="96" t="s">
        <v>1278</v>
      </c>
      <c r="Y19" s="96" t="s">
        <v>1278</v>
      </c>
      <c r="Z19" s="98">
        <v>44467</v>
      </c>
      <c r="AA19" s="97" t="s">
        <v>1284</v>
      </c>
      <c r="AB19" s="106" t="s">
        <v>1517</v>
      </c>
      <c r="AC19" s="107" t="s">
        <v>1517</v>
      </c>
      <c r="AD19" s="106" t="s">
        <v>2527</v>
      </c>
      <c r="AE19" s="21" t="s">
        <v>1517</v>
      </c>
      <c r="AF19" s="109" t="s">
        <v>1517</v>
      </c>
      <c r="AG19" s="109" t="s">
        <v>1517</v>
      </c>
      <c r="AH19" s="109" t="s">
        <v>1517</v>
      </c>
      <c r="AI19" s="71" t="s">
        <v>1278</v>
      </c>
      <c r="AJ19" s="71" t="s">
        <v>1278</v>
      </c>
      <c r="AK19" s="71" t="s">
        <v>1278</v>
      </c>
      <c r="AL19" s="143" t="s">
        <v>1278</v>
      </c>
      <c r="AM19" s="71" t="s">
        <v>1278</v>
      </c>
      <c r="AN19" s="110" t="s">
        <v>2500</v>
      </c>
      <c r="AO19" s="69" t="s">
        <v>1278</v>
      </c>
      <c r="AP19" s="69" t="s">
        <v>1278</v>
      </c>
      <c r="AQ19" s="69" t="s">
        <v>1278</v>
      </c>
      <c r="AR19" s="69" t="s">
        <v>1278</v>
      </c>
      <c r="AS19" s="69" t="s">
        <v>1278</v>
      </c>
      <c r="AT19" s="111" t="s">
        <v>1280</v>
      </c>
      <c r="AU19" s="112">
        <v>44467</v>
      </c>
      <c r="AV19" s="113" t="s">
        <v>1284</v>
      </c>
      <c r="AW19" s="131">
        <v>44467</v>
      </c>
      <c r="AX19" s="107" t="s">
        <v>1284</v>
      </c>
      <c r="AY19" s="132">
        <v>44467</v>
      </c>
      <c r="AZ19" s="133" t="s">
        <v>1284</v>
      </c>
      <c r="BA19" s="130">
        <v>44469</v>
      </c>
      <c r="BB19" s="124" t="s">
        <v>1284</v>
      </c>
      <c r="BC19" s="109" t="s">
        <v>98</v>
      </c>
      <c r="BD19" s="123">
        <v>44482</v>
      </c>
      <c r="BE19" s="109" t="s">
        <v>1284</v>
      </c>
    </row>
    <row r="20" spans="1:57" x14ac:dyDescent="0.3">
      <c r="A20" s="99" t="s">
        <v>101</v>
      </c>
      <c r="B20" s="137" t="s">
        <v>2528</v>
      </c>
      <c r="C20" s="109" t="s">
        <v>1870</v>
      </c>
      <c r="D20" s="98">
        <v>44446</v>
      </c>
      <c r="E20" s="98">
        <v>44456</v>
      </c>
      <c r="F20" s="97" t="s">
        <v>2498</v>
      </c>
      <c r="G20" s="101" t="s">
        <v>1278</v>
      </c>
      <c r="H20" s="101" t="s">
        <v>1278</v>
      </c>
      <c r="I20" s="101" t="s">
        <v>1278</v>
      </c>
      <c r="J20" s="101" t="s">
        <v>1278</v>
      </c>
      <c r="K20" s="101" t="s">
        <v>1278</v>
      </c>
      <c r="L20" s="101" t="s">
        <v>1278</v>
      </c>
      <c r="M20" s="128">
        <v>44467</v>
      </c>
      <c r="N20" s="129" t="s">
        <v>1284</v>
      </c>
      <c r="O20" s="352" t="s">
        <v>1517</v>
      </c>
      <c r="P20" s="334"/>
      <c r="Q20" s="334"/>
      <c r="R20" s="334"/>
      <c r="S20" s="334"/>
      <c r="U20" s="130">
        <v>44467</v>
      </c>
      <c r="V20" s="121" t="s">
        <v>1284</v>
      </c>
      <c r="W20" s="96" t="s">
        <v>1278</v>
      </c>
      <c r="X20" s="96" t="s">
        <v>1278</v>
      </c>
      <c r="Y20" s="96" t="s">
        <v>1278</v>
      </c>
      <c r="Z20" s="98">
        <v>44467</v>
      </c>
      <c r="AA20" s="97" t="s">
        <v>1284</v>
      </c>
      <c r="AB20" s="106" t="s">
        <v>1517</v>
      </c>
      <c r="AC20" s="107" t="s">
        <v>1517</v>
      </c>
      <c r="AD20" s="106" t="s">
        <v>2529</v>
      </c>
      <c r="AE20" s="21" t="s">
        <v>1517</v>
      </c>
      <c r="AF20" s="109" t="s">
        <v>1517</v>
      </c>
      <c r="AG20" s="109" t="s">
        <v>1517</v>
      </c>
      <c r="AH20" s="109" t="s">
        <v>1517</v>
      </c>
      <c r="AI20" s="71" t="s">
        <v>1278</v>
      </c>
      <c r="AJ20" s="71" t="s">
        <v>1278</v>
      </c>
      <c r="AK20" s="71" t="s">
        <v>1278</v>
      </c>
      <c r="AL20" s="143" t="s">
        <v>1278</v>
      </c>
      <c r="AM20" s="71" t="s">
        <v>1278</v>
      </c>
      <c r="AN20" s="110" t="s">
        <v>2500</v>
      </c>
      <c r="AO20" s="69" t="s">
        <v>1278</v>
      </c>
      <c r="AP20" s="69" t="s">
        <v>1278</v>
      </c>
      <c r="AQ20" s="69" t="s">
        <v>1278</v>
      </c>
      <c r="AR20" s="69" t="s">
        <v>1278</v>
      </c>
      <c r="AS20" s="69" t="s">
        <v>1278</v>
      </c>
      <c r="AT20" s="111" t="s">
        <v>1280</v>
      </c>
      <c r="AU20" s="112">
        <v>44467</v>
      </c>
      <c r="AV20" s="113" t="s">
        <v>1284</v>
      </c>
      <c r="AW20" s="131">
        <v>44467</v>
      </c>
      <c r="AX20" s="107" t="s">
        <v>1284</v>
      </c>
      <c r="AY20" s="132">
        <v>44467</v>
      </c>
      <c r="AZ20" s="133" t="s">
        <v>1284</v>
      </c>
      <c r="BA20" s="130">
        <v>44469</v>
      </c>
      <c r="BB20" s="124" t="s">
        <v>1284</v>
      </c>
      <c r="BC20" s="109" t="s">
        <v>100</v>
      </c>
      <c r="BD20" s="123">
        <v>44482</v>
      </c>
      <c r="BE20" s="109" t="s">
        <v>1284</v>
      </c>
    </row>
    <row r="21" spans="1:57" x14ac:dyDescent="0.3">
      <c r="A21" s="99" t="s">
        <v>103</v>
      </c>
      <c r="B21" s="137" t="s">
        <v>2530</v>
      </c>
      <c r="C21" s="109" t="s">
        <v>1870</v>
      </c>
      <c r="D21" s="98">
        <v>44446</v>
      </c>
      <c r="E21" s="98">
        <v>44456</v>
      </c>
      <c r="F21" s="97" t="s">
        <v>2498</v>
      </c>
      <c r="G21" s="101" t="s">
        <v>1278</v>
      </c>
      <c r="H21" s="101" t="s">
        <v>1278</v>
      </c>
      <c r="I21" s="101" t="s">
        <v>1278</v>
      </c>
      <c r="J21" s="101" t="s">
        <v>1278</v>
      </c>
      <c r="K21" s="101" t="s">
        <v>1278</v>
      </c>
      <c r="L21" s="101" t="s">
        <v>1278</v>
      </c>
      <c r="M21" s="128">
        <v>44467</v>
      </c>
      <c r="N21" s="129" t="s">
        <v>1284</v>
      </c>
      <c r="O21" s="352" t="s">
        <v>1517</v>
      </c>
      <c r="P21" s="334"/>
      <c r="Q21" s="334"/>
      <c r="R21" s="334"/>
      <c r="S21" s="334"/>
      <c r="U21" s="130">
        <v>44467</v>
      </c>
      <c r="V21" s="121" t="s">
        <v>1284</v>
      </c>
      <c r="W21" s="96" t="s">
        <v>1278</v>
      </c>
      <c r="X21" s="96" t="s">
        <v>1278</v>
      </c>
      <c r="Y21" s="96" t="s">
        <v>1278</v>
      </c>
      <c r="Z21" s="98">
        <v>44467</v>
      </c>
      <c r="AA21" s="97" t="s">
        <v>1284</v>
      </c>
      <c r="AB21" s="106" t="s">
        <v>1517</v>
      </c>
      <c r="AC21" s="107" t="s">
        <v>1517</v>
      </c>
      <c r="AD21" s="106" t="s">
        <v>2531</v>
      </c>
      <c r="AE21" s="21" t="s">
        <v>1517</v>
      </c>
      <c r="AF21" s="109" t="s">
        <v>1517</v>
      </c>
      <c r="AG21" s="109" t="s">
        <v>1517</v>
      </c>
      <c r="AH21" s="109" t="s">
        <v>1517</v>
      </c>
      <c r="AI21" s="71" t="s">
        <v>1278</v>
      </c>
      <c r="AJ21" s="71" t="s">
        <v>1278</v>
      </c>
      <c r="AK21" s="71" t="s">
        <v>1278</v>
      </c>
      <c r="AL21" s="143" t="s">
        <v>1278</v>
      </c>
      <c r="AM21" s="71" t="s">
        <v>1278</v>
      </c>
      <c r="AN21" s="110" t="s">
        <v>2500</v>
      </c>
      <c r="AO21" s="69" t="s">
        <v>1278</v>
      </c>
      <c r="AP21" s="69" t="s">
        <v>1278</v>
      </c>
      <c r="AQ21" s="69" t="s">
        <v>1278</v>
      </c>
      <c r="AR21" s="69" t="s">
        <v>1278</v>
      </c>
      <c r="AS21" s="69" t="s">
        <v>1278</v>
      </c>
      <c r="AT21" s="111" t="s">
        <v>1280</v>
      </c>
      <c r="AU21" s="112">
        <v>44467</v>
      </c>
      <c r="AV21" s="113" t="s">
        <v>1284</v>
      </c>
      <c r="AW21" s="131">
        <v>44467</v>
      </c>
      <c r="AX21" s="107" t="s">
        <v>1284</v>
      </c>
      <c r="AY21" s="132">
        <v>44467</v>
      </c>
      <c r="AZ21" s="133" t="s">
        <v>1284</v>
      </c>
      <c r="BA21" s="130">
        <v>44469</v>
      </c>
      <c r="BB21" s="124" t="s">
        <v>1284</v>
      </c>
      <c r="BC21" s="109" t="s">
        <v>102</v>
      </c>
      <c r="BD21" s="123">
        <v>44482</v>
      </c>
      <c r="BE21" s="109" t="s">
        <v>1284</v>
      </c>
    </row>
    <row r="22" spans="1:57" x14ac:dyDescent="0.3">
      <c r="A22" s="99" t="s">
        <v>105</v>
      </c>
      <c r="B22" s="137" t="s">
        <v>2532</v>
      </c>
      <c r="C22" s="109" t="s">
        <v>1870</v>
      </c>
      <c r="D22" s="98">
        <v>44446</v>
      </c>
      <c r="E22" s="98">
        <v>44456</v>
      </c>
      <c r="F22" s="97" t="s">
        <v>2498</v>
      </c>
      <c r="G22" s="101" t="s">
        <v>1278</v>
      </c>
      <c r="H22" s="101" t="s">
        <v>1278</v>
      </c>
      <c r="I22" s="101" t="s">
        <v>1278</v>
      </c>
      <c r="J22" s="101" t="s">
        <v>1278</v>
      </c>
      <c r="K22" s="101" t="s">
        <v>1278</v>
      </c>
      <c r="L22" s="101" t="s">
        <v>1278</v>
      </c>
      <c r="M22" s="128">
        <v>44467</v>
      </c>
      <c r="N22" s="129" t="s">
        <v>1284</v>
      </c>
      <c r="O22" s="352" t="s">
        <v>1517</v>
      </c>
      <c r="P22" s="334"/>
      <c r="Q22" s="334"/>
      <c r="R22" s="334"/>
      <c r="S22" s="334"/>
      <c r="U22" s="130">
        <v>44467</v>
      </c>
      <c r="V22" s="121" t="s">
        <v>1284</v>
      </c>
      <c r="W22" s="96" t="s">
        <v>1278</v>
      </c>
      <c r="X22" s="96" t="s">
        <v>1278</v>
      </c>
      <c r="Y22" s="96" t="s">
        <v>1278</v>
      </c>
      <c r="Z22" s="98">
        <v>44467</v>
      </c>
      <c r="AA22" s="97" t="s">
        <v>1284</v>
      </c>
      <c r="AB22" s="106" t="s">
        <v>1517</v>
      </c>
      <c r="AC22" s="107" t="s">
        <v>1517</v>
      </c>
      <c r="AD22" s="106" t="s">
        <v>2533</v>
      </c>
      <c r="AE22" s="21" t="s">
        <v>1517</v>
      </c>
      <c r="AF22" s="109" t="s">
        <v>1517</v>
      </c>
      <c r="AG22" s="109" t="s">
        <v>1517</v>
      </c>
      <c r="AH22" s="109" t="s">
        <v>1517</v>
      </c>
      <c r="AI22" s="71" t="s">
        <v>1278</v>
      </c>
      <c r="AJ22" s="71" t="s">
        <v>1278</v>
      </c>
      <c r="AK22" s="71" t="s">
        <v>1278</v>
      </c>
      <c r="AL22" s="143" t="s">
        <v>1278</v>
      </c>
      <c r="AM22" s="71" t="s">
        <v>1278</v>
      </c>
      <c r="AN22" s="110" t="s">
        <v>2500</v>
      </c>
      <c r="AO22" s="69" t="s">
        <v>1278</v>
      </c>
      <c r="AP22" s="69" t="s">
        <v>1278</v>
      </c>
      <c r="AQ22" s="69" t="s">
        <v>1278</v>
      </c>
      <c r="AR22" s="69" t="s">
        <v>1278</v>
      </c>
      <c r="AS22" s="69" t="s">
        <v>1278</v>
      </c>
      <c r="AT22" s="111" t="s">
        <v>1280</v>
      </c>
      <c r="AU22" s="112">
        <v>44467</v>
      </c>
      <c r="AV22" s="113" t="s">
        <v>1284</v>
      </c>
      <c r="AW22" s="131">
        <v>44467</v>
      </c>
      <c r="AX22" s="107" t="s">
        <v>1284</v>
      </c>
      <c r="AY22" s="132">
        <v>44467</v>
      </c>
      <c r="AZ22" s="133" t="s">
        <v>1284</v>
      </c>
      <c r="BA22" s="130">
        <v>44469</v>
      </c>
      <c r="BB22" s="124" t="s">
        <v>1284</v>
      </c>
      <c r="BC22" s="109" t="s">
        <v>104</v>
      </c>
      <c r="BD22" s="123">
        <v>44482</v>
      </c>
      <c r="BE22" s="109" t="s">
        <v>1284</v>
      </c>
    </row>
    <row r="23" spans="1:57" x14ac:dyDescent="0.3">
      <c r="A23" s="84" t="s">
        <v>73</v>
      </c>
      <c r="B23" s="85" t="s">
        <v>2501</v>
      </c>
      <c r="C23" s="84" t="s">
        <v>1401</v>
      </c>
      <c r="D23" s="98">
        <v>44567</v>
      </c>
      <c r="E23" s="98">
        <v>44580</v>
      </c>
      <c r="F23" s="97" t="s">
        <v>2498</v>
      </c>
      <c r="G23" s="127" t="s">
        <v>1278</v>
      </c>
      <c r="H23" s="127" t="s">
        <v>1278</v>
      </c>
      <c r="I23" s="127" t="s">
        <v>1278</v>
      </c>
      <c r="J23" s="127" t="s">
        <v>1278</v>
      </c>
      <c r="K23" s="127" t="s">
        <v>1278</v>
      </c>
      <c r="L23" s="127" t="s">
        <v>1278</v>
      </c>
      <c r="M23" s="128">
        <v>44585</v>
      </c>
      <c r="N23" s="129" t="s">
        <v>1287</v>
      </c>
      <c r="O23" s="125" t="s">
        <v>1278</v>
      </c>
      <c r="P23" s="125" t="s">
        <v>1278</v>
      </c>
      <c r="Q23" s="125" t="s">
        <v>1278</v>
      </c>
      <c r="R23" s="125" t="s">
        <v>1278</v>
      </c>
      <c r="S23" s="125" t="s">
        <v>1278</v>
      </c>
      <c r="U23" s="130">
        <v>44585</v>
      </c>
      <c r="V23" s="121" t="s">
        <v>1287</v>
      </c>
      <c r="W23" s="283" t="s">
        <v>1517</v>
      </c>
      <c r="X23" s="284"/>
      <c r="Y23" s="284"/>
      <c r="Z23" s="98">
        <v>44585</v>
      </c>
      <c r="AA23" s="97" t="s">
        <v>1287</v>
      </c>
      <c r="AB23" s="106" t="s">
        <v>2534</v>
      </c>
      <c r="AC23" s="107" t="s">
        <v>2535</v>
      </c>
      <c r="AD23" s="106" t="s">
        <v>2536</v>
      </c>
      <c r="AE23" s="108" t="s">
        <v>2537</v>
      </c>
      <c r="AF23" s="143" t="s">
        <v>1278</v>
      </c>
      <c r="AG23" s="143" t="s">
        <v>1278</v>
      </c>
      <c r="AH23" s="109" t="s">
        <v>1517</v>
      </c>
      <c r="AI23" s="143" t="s">
        <v>1278</v>
      </c>
      <c r="AJ23" s="143" t="s">
        <v>1278</v>
      </c>
      <c r="AK23" s="143" t="s">
        <v>1278</v>
      </c>
      <c r="AL23" s="143" t="s">
        <v>1278</v>
      </c>
      <c r="AM23" s="143" t="s">
        <v>1278</v>
      </c>
      <c r="AN23" s="109" t="s">
        <v>1287</v>
      </c>
      <c r="AO23" s="144" t="s">
        <v>1278</v>
      </c>
      <c r="AP23" s="144" t="s">
        <v>1278</v>
      </c>
      <c r="AQ23" s="144" t="s">
        <v>1278</v>
      </c>
      <c r="AR23" s="144" t="s">
        <v>1278</v>
      </c>
      <c r="AS23" s="144" t="s">
        <v>1278</v>
      </c>
      <c r="AT23" s="111" t="s">
        <v>1280</v>
      </c>
      <c r="AU23" s="112">
        <v>44586</v>
      </c>
      <c r="AV23" s="113" t="s">
        <v>1287</v>
      </c>
      <c r="AW23" s="131">
        <v>44586</v>
      </c>
      <c r="AX23" s="107" t="s">
        <v>1287</v>
      </c>
      <c r="AY23" s="132">
        <v>44586</v>
      </c>
      <c r="AZ23" s="133" t="s">
        <v>1287</v>
      </c>
      <c r="BA23" s="130">
        <v>44587</v>
      </c>
      <c r="BB23" s="124" t="s">
        <v>1370</v>
      </c>
      <c r="BC23" s="109" t="s">
        <v>329</v>
      </c>
      <c r="BD23" s="123">
        <v>44635</v>
      </c>
      <c r="BE23" s="109" t="s">
        <v>1284</v>
      </c>
    </row>
    <row r="24" spans="1:57" x14ac:dyDescent="0.3">
      <c r="A24" s="84" t="s">
        <v>75</v>
      </c>
      <c r="B24" s="85" t="s">
        <v>2503</v>
      </c>
      <c r="C24" s="84" t="s">
        <v>1401</v>
      </c>
      <c r="D24" s="98">
        <v>44567</v>
      </c>
      <c r="E24" s="98">
        <v>44580</v>
      </c>
      <c r="F24" s="97" t="s">
        <v>2498</v>
      </c>
      <c r="G24" s="127" t="s">
        <v>1278</v>
      </c>
      <c r="H24" s="127" t="s">
        <v>1278</v>
      </c>
      <c r="I24" s="127" t="s">
        <v>1278</v>
      </c>
      <c r="J24" s="127" t="s">
        <v>1278</v>
      </c>
      <c r="K24" s="127" t="s">
        <v>1278</v>
      </c>
      <c r="L24" s="127" t="s">
        <v>1278</v>
      </c>
      <c r="M24" s="128">
        <v>44585</v>
      </c>
      <c r="N24" s="129" t="s">
        <v>1287</v>
      </c>
      <c r="O24" s="125" t="s">
        <v>1278</v>
      </c>
      <c r="P24" s="125" t="s">
        <v>1278</v>
      </c>
      <c r="Q24" s="125" t="s">
        <v>1278</v>
      </c>
      <c r="R24" s="125" t="s">
        <v>1278</v>
      </c>
      <c r="S24" s="125" t="s">
        <v>1278</v>
      </c>
      <c r="U24" s="130">
        <v>44585</v>
      </c>
      <c r="V24" s="121" t="s">
        <v>1287</v>
      </c>
      <c r="W24" s="283" t="s">
        <v>1517</v>
      </c>
      <c r="X24" s="284"/>
      <c r="Y24" s="284"/>
      <c r="Z24" s="98">
        <v>44585</v>
      </c>
      <c r="AA24" s="97" t="s">
        <v>1287</v>
      </c>
      <c r="AB24" s="106" t="s">
        <v>2538</v>
      </c>
      <c r="AC24" s="107" t="s">
        <v>2539</v>
      </c>
      <c r="AD24" s="106" t="s">
        <v>2540</v>
      </c>
      <c r="AE24" s="108" t="s">
        <v>2541</v>
      </c>
      <c r="AF24" s="143" t="s">
        <v>1278</v>
      </c>
      <c r="AG24" s="143" t="s">
        <v>1278</v>
      </c>
      <c r="AH24" s="109" t="s">
        <v>1517</v>
      </c>
      <c r="AI24" s="143" t="s">
        <v>1278</v>
      </c>
      <c r="AJ24" s="143" t="s">
        <v>1278</v>
      </c>
      <c r="AK24" s="143" t="s">
        <v>1278</v>
      </c>
      <c r="AL24" s="143" t="s">
        <v>1278</v>
      </c>
      <c r="AM24" s="143" t="s">
        <v>1278</v>
      </c>
      <c r="AN24" s="109" t="s">
        <v>1287</v>
      </c>
      <c r="AO24" s="144" t="s">
        <v>1278</v>
      </c>
      <c r="AP24" s="144" t="s">
        <v>1278</v>
      </c>
      <c r="AQ24" s="144" t="s">
        <v>1278</v>
      </c>
      <c r="AR24" s="144" t="s">
        <v>1278</v>
      </c>
      <c r="AS24" s="144" t="s">
        <v>1278</v>
      </c>
      <c r="AT24" s="111" t="s">
        <v>1280</v>
      </c>
      <c r="AU24" s="112">
        <v>44586</v>
      </c>
      <c r="AV24" s="113" t="s">
        <v>1287</v>
      </c>
      <c r="AW24" s="131">
        <v>44586</v>
      </c>
      <c r="AX24" s="107" t="s">
        <v>1287</v>
      </c>
      <c r="AY24" s="132">
        <v>44586</v>
      </c>
      <c r="AZ24" s="133" t="s">
        <v>1287</v>
      </c>
      <c r="BA24" s="130">
        <v>44587</v>
      </c>
      <c r="BB24" s="124" t="s">
        <v>1370</v>
      </c>
      <c r="BC24" s="109" t="s">
        <v>330</v>
      </c>
      <c r="BD24" s="123">
        <v>44635</v>
      </c>
      <c r="BE24" s="109" t="s">
        <v>1284</v>
      </c>
    </row>
    <row r="25" spans="1:57" x14ac:dyDescent="0.3">
      <c r="A25" s="84" t="s">
        <v>77</v>
      </c>
      <c r="B25" s="85" t="s">
        <v>2505</v>
      </c>
      <c r="C25" s="84" t="s">
        <v>1401</v>
      </c>
      <c r="D25" s="98">
        <v>44566</v>
      </c>
      <c r="E25" s="98">
        <v>44580</v>
      </c>
      <c r="F25" s="97" t="s">
        <v>2498</v>
      </c>
      <c r="G25" s="127" t="s">
        <v>1278</v>
      </c>
      <c r="H25" s="127" t="s">
        <v>1278</v>
      </c>
      <c r="I25" s="127" t="s">
        <v>1278</v>
      </c>
      <c r="J25" s="127" t="s">
        <v>1278</v>
      </c>
      <c r="K25" s="127" t="s">
        <v>1278</v>
      </c>
      <c r="L25" s="127" t="s">
        <v>1278</v>
      </c>
      <c r="M25" s="128">
        <v>44585</v>
      </c>
      <c r="N25" s="129" t="s">
        <v>1287</v>
      </c>
      <c r="O25" s="125" t="s">
        <v>1278</v>
      </c>
      <c r="P25" s="125" t="s">
        <v>1278</v>
      </c>
      <c r="Q25" s="125" t="s">
        <v>1278</v>
      </c>
      <c r="R25" s="125" t="s">
        <v>1278</v>
      </c>
      <c r="S25" s="125" t="s">
        <v>1278</v>
      </c>
      <c r="U25" s="130">
        <v>44585</v>
      </c>
      <c r="V25" s="121" t="s">
        <v>1287</v>
      </c>
      <c r="W25" s="283" t="s">
        <v>1517</v>
      </c>
      <c r="X25" s="284"/>
      <c r="Y25" s="284"/>
      <c r="Z25" s="98">
        <v>44585</v>
      </c>
      <c r="AA25" s="97" t="s">
        <v>1287</v>
      </c>
      <c r="AB25" s="106" t="s">
        <v>2542</v>
      </c>
      <c r="AC25" s="107" t="s">
        <v>2543</v>
      </c>
      <c r="AD25" s="106" t="s">
        <v>2544</v>
      </c>
      <c r="AE25" s="108" t="s">
        <v>2545</v>
      </c>
      <c r="AF25" s="143" t="s">
        <v>1278</v>
      </c>
      <c r="AG25" s="143" t="s">
        <v>1278</v>
      </c>
      <c r="AH25" s="109" t="s">
        <v>1517</v>
      </c>
      <c r="AI25" s="143" t="s">
        <v>1278</v>
      </c>
      <c r="AJ25" s="143" t="s">
        <v>1278</v>
      </c>
      <c r="AK25" s="143" t="s">
        <v>1278</v>
      </c>
      <c r="AL25" s="143" t="s">
        <v>1278</v>
      </c>
      <c r="AM25" s="143" t="s">
        <v>1278</v>
      </c>
      <c r="AN25" s="109" t="s">
        <v>1287</v>
      </c>
      <c r="AO25" s="144" t="s">
        <v>1278</v>
      </c>
      <c r="AP25" s="144" t="s">
        <v>1278</v>
      </c>
      <c r="AQ25" s="144" t="s">
        <v>1278</v>
      </c>
      <c r="AR25" s="144" t="s">
        <v>1278</v>
      </c>
      <c r="AS25" s="144" t="s">
        <v>1278</v>
      </c>
      <c r="AT25" s="111" t="s">
        <v>1280</v>
      </c>
      <c r="AU25" s="112">
        <v>44586</v>
      </c>
      <c r="AV25" s="113" t="s">
        <v>1287</v>
      </c>
      <c r="AW25" s="131">
        <v>44586</v>
      </c>
      <c r="AX25" s="107" t="s">
        <v>1287</v>
      </c>
      <c r="AY25" s="132">
        <v>44586</v>
      </c>
      <c r="AZ25" s="133" t="s">
        <v>1287</v>
      </c>
      <c r="BA25" s="130">
        <v>44587</v>
      </c>
      <c r="BB25" s="124" t="s">
        <v>1370</v>
      </c>
      <c r="BC25" s="109" t="s">
        <v>331</v>
      </c>
      <c r="BD25" s="123">
        <v>44635</v>
      </c>
      <c r="BE25" s="109" t="s">
        <v>1284</v>
      </c>
    </row>
    <row r="26" spans="1:57" x14ac:dyDescent="0.3">
      <c r="A26" s="84" t="s">
        <v>80</v>
      </c>
      <c r="B26" s="85" t="s">
        <v>2507</v>
      </c>
      <c r="C26" s="84" t="s">
        <v>1401</v>
      </c>
      <c r="D26" s="98">
        <v>44568</v>
      </c>
      <c r="E26" s="98">
        <v>44580</v>
      </c>
      <c r="F26" s="97" t="s">
        <v>2498</v>
      </c>
      <c r="G26" s="127" t="s">
        <v>1278</v>
      </c>
      <c r="H26" s="127" t="s">
        <v>1278</v>
      </c>
      <c r="I26" s="127" t="s">
        <v>1278</v>
      </c>
      <c r="J26" s="127" t="s">
        <v>1278</v>
      </c>
      <c r="K26" s="127" t="s">
        <v>1278</v>
      </c>
      <c r="L26" s="127" t="s">
        <v>1278</v>
      </c>
      <c r="M26" s="128">
        <v>44585</v>
      </c>
      <c r="N26" s="129" t="s">
        <v>1287</v>
      </c>
      <c r="O26" s="125" t="s">
        <v>1278</v>
      </c>
      <c r="P26" s="125" t="s">
        <v>1278</v>
      </c>
      <c r="Q26" s="125" t="s">
        <v>1278</v>
      </c>
      <c r="R26" s="125" t="s">
        <v>1278</v>
      </c>
      <c r="S26" s="125" t="s">
        <v>1278</v>
      </c>
      <c r="U26" s="130">
        <v>44585</v>
      </c>
      <c r="V26" s="121" t="s">
        <v>1287</v>
      </c>
      <c r="W26" s="283" t="s">
        <v>1517</v>
      </c>
      <c r="X26" s="284"/>
      <c r="Y26" s="284"/>
      <c r="Z26" s="98">
        <v>44585</v>
      </c>
      <c r="AA26" s="97" t="s">
        <v>1287</v>
      </c>
      <c r="AB26" s="106" t="s">
        <v>2546</v>
      </c>
      <c r="AC26" s="107" t="s">
        <v>2547</v>
      </c>
      <c r="AD26" s="106" t="s">
        <v>2548</v>
      </c>
      <c r="AE26" s="108" t="s">
        <v>2549</v>
      </c>
      <c r="AF26" s="143" t="s">
        <v>1278</v>
      </c>
      <c r="AG26" s="143" t="s">
        <v>1278</v>
      </c>
      <c r="AH26" s="109" t="s">
        <v>1517</v>
      </c>
      <c r="AI26" s="143" t="s">
        <v>1278</v>
      </c>
      <c r="AJ26" s="143" t="s">
        <v>1278</v>
      </c>
      <c r="AK26" s="143" t="s">
        <v>1278</v>
      </c>
      <c r="AL26" s="143" t="s">
        <v>1278</v>
      </c>
      <c r="AM26" s="143" t="s">
        <v>1278</v>
      </c>
      <c r="AN26" s="109" t="s">
        <v>1287</v>
      </c>
      <c r="AO26" s="144" t="s">
        <v>1278</v>
      </c>
      <c r="AP26" s="144" t="s">
        <v>1278</v>
      </c>
      <c r="AQ26" s="144" t="s">
        <v>1278</v>
      </c>
      <c r="AR26" s="144" t="s">
        <v>1278</v>
      </c>
      <c r="AS26" s="144" t="s">
        <v>1278</v>
      </c>
      <c r="AT26" s="111" t="s">
        <v>1280</v>
      </c>
      <c r="AU26" s="112">
        <v>44586</v>
      </c>
      <c r="AV26" s="113" t="s">
        <v>1287</v>
      </c>
      <c r="AW26" s="131">
        <v>44586</v>
      </c>
      <c r="AX26" s="107" t="s">
        <v>1287</v>
      </c>
      <c r="AY26" s="132">
        <v>44586</v>
      </c>
      <c r="AZ26" s="133" t="s">
        <v>1287</v>
      </c>
      <c r="BA26" s="130">
        <v>44587</v>
      </c>
      <c r="BB26" s="124" t="s">
        <v>1370</v>
      </c>
      <c r="BC26" s="109" t="s">
        <v>332</v>
      </c>
      <c r="BD26" s="123">
        <v>44635</v>
      </c>
      <c r="BE26" s="109" t="s">
        <v>1284</v>
      </c>
    </row>
    <row r="27" spans="1:57" x14ac:dyDescent="0.3">
      <c r="A27" s="84" t="s">
        <v>99</v>
      </c>
      <c r="B27" s="85" t="s">
        <v>2526</v>
      </c>
      <c r="C27" s="84" t="s">
        <v>1401</v>
      </c>
      <c r="D27" s="98">
        <v>44564</v>
      </c>
      <c r="E27" s="98">
        <v>44580</v>
      </c>
      <c r="F27" s="97" t="s">
        <v>2498</v>
      </c>
      <c r="G27" s="127" t="s">
        <v>1278</v>
      </c>
      <c r="H27" s="127" t="s">
        <v>1278</v>
      </c>
      <c r="I27" s="127" t="s">
        <v>1278</v>
      </c>
      <c r="J27" s="127" t="s">
        <v>1278</v>
      </c>
      <c r="K27" s="127" t="s">
        <v>1278</v>
      </c>
      <c r="L27" s="127" t="s">
        <v>1278</v>
      </c>
      <c r="M27" s="128">
        <v>44585</v>
      </c>
      <c r="N27" s="129" t="s">
        <v>1287</v>
      </c>
      <c r="O27" s="125" t="s">
        <v>1278</v>
      </c>
      <c r="P27" s="125" t="s">
        <v>1278</v>
      </c>
      <c r="Q27" s="125" t="s">
        <v>1278</v>
      </c>
      <c r="R27" s="125" t="s">
        <v>1278</v>
      </c>
      <c r="S27" s="125" t="s">
        <v>1278</v>
      </c>
      <c r="U27" s="130">
        <v>44585</v>
      </c>
      <c r="V27" s="121" t="s">
        <v>1287</v>
      </c>
      <c r="W27" s="283" t="s">
        <v>1517</v>
      </c>
      <c r="X27" s="284"/>
      <c r="Y27" s="284"/>
      <c r="Z27" s="98">
        <v>44585</v>
      </c>
      <c r="AA27" s="97" t="s">
        <v>1287</v>
      </c>
      <c r="AB27" s="106" t="s">
        <v>2550</v>
      </c>
      <c r="AC27" s="107" t="s">
        <v>2551</v>
      </c>
      <c r="AD27" s="106" t="s">
        <v>2552</v>
      </c>
      <c r="AE27" s="108" t="s">
        <v>2553</v>
      </c>
      <c r="AF27" s="143" t="s">
        <v>1278</v>
      </c>
      <c r="AG27" s="143" t="s">
        <v>1278</v>
      </c>
      <c r="AH27" s="109" t="s">
        <v>1517</v>
      </c>
      <c r="AI27" s="143" t="s">
        <v>1278</v>
      </c>
      <c r="AJ27" s="143" t="s">
        <v>1278</v>
      </c>
      <c r="AK27" s="143" t="s">
        <v>1278</v>
      </c>
      <c r="AL27" s="143" t="s">
        <v>1278</v>
      </c>
      <c r="AM27" s="143" t="s">
        <v>1278</v>
      </c>
      <c r="AN27" s="109" t="s">
        <v>1287</v>
      </c>
      <c r="AO27" s="144" t="s">
        <v>1278</v>
      </c>
      <c r="AP27" s="144" t="s">
        <v>1278</v>
      </c>
      <c r="AQ27" s="144" t="s">
        <v>1278</v>
      </c>
      <c r="AR27" s="144" t="s">
        <v>1278</v>
      </c>
      <c r="AS27" s="144" t="s">
        <v>1278</v>
      </c>
      <c r="AT27" s="111" t="s">
        <v>1280</v>
      </c>
      <c r="AU27" s="112">
        <v>44586</v>
      </c>
      <c r="AV27" s="113" t="s">
        <v>1287</v>
      </c>
      <c r="AW27" s="131">
        <v>44586</v>
      </c>
      <c r="AX27" s="107" t="s">
        <v>1287</v>
      </c>
      <c r="AY27" s="132">
        <v>44586</v>
      </c>
      <c r="AZ27" s="133" t="s">
        <v>1287</v>
      </c>
      <c r="BA27" s="130">
        <v>44587</v>
      </c>
      <c r="BB27" s="124" t="s">
        <v>1370</v>
      </c>
      <c r="BC27" s="109" t="s">
        <v>333</v>
      </c>
      <c r="BD27" s="123">
        <v>44635</v>
      </c>
      <c r="BE27" s="109" t="s">
        <v>1284</v>
      </c>
    </row>
    <row r="28" spans="1:57" x14ac:dyDescent="0.3">
      <c r="A28" s="84" t="s">
        <v>101</v>
      </c>
      <c r="B28" s="85" t="s">
        <v>2528</v>
      </c>
      <c r="C28" s="84" t="s">
        <v>1401</v>
      </c>
      <c r="D28" s="98">
        <v>44565</v>
      </c>
      <c r="E28" s="98">
        <v>44580</v>
      </c>
      <c r="F28" s="97" t="s">
        <v>2498</v>
      </c>
      <c r="G28" s="127" t="s">
        <v>1278</v>
      </c>
      <c r="H28" s="127" t="s">
        <v>1278</v>
      </c>
      <c r="I28" s="127" t="s">
        <v>1278</v>
      </c>
      <c r="J28" s="127" t="s">
        <v>1278</v>
      </c>
      <c r="K28" s="127" t="s">
        <v>1278</v>
      </c>
      <c r="L28" s="127" t="s">
        <v>1278</v>
      </c>
      <c r="M28" s="128">
        <v>44585</v>
      </c>
      <c r="N28" s="129" t="s">
        <v>1287</v>
      </c>
      <c r="O28" s="125" t="s">
        <v>1278</v>
      </c>
      <c r="P28" s="125" t="s">
        <v>1278</v>
      </c>
      <c r="Q28" s="125" t="s">
        <v>1278</v>
      </c>
      <c r="R28" s="125" t="s">
        <v>1278</v>
      </c>
      <c r="S28" s="125" t="s">
        <v>1278</v>
      </c>
      <c r="U28" s="130">
        <v>44585</v>
      </c>
      <c r="V28" s="121" t="s">
        <v>1287</v>
      </c>
      <c r="W28" s="283" t="s">
        <v>1517</v>
      </c>
      <c r="X28" s="284"/>
      <c r="Y28" s="284"/>
      <c r="Z28" s="98">
        <v>44585</v>
      </c>
      <c r="AA28" s="97" t="s">
        <v>1287</v>
      </c>
      <c r="AB28" s="106" t="s">
        <v>2554</v>
      </c>
      <c r="AC28" s="107" t="s">
        <v>2555</v>
      </c>
      <c r="AD28" s="106" t="s">
        <v>2556</v>
      </c>
      <c r="AE28" s="108" t="s">
        <v>2557</v>
      </c>
      <c r="AF28" s="143" t="s">
        <v>1278</v>
      </c>
      <c r="AG28" s="143" t="s">
        <v>1278</v>
      </c>
      <c r="AH28" s="109" t="s">
        <v>1517</v>
      </c>
      <c r="AI28" s="143" t="s">
        <v>1278</v>
      </c>
      <c r="AJ28" s="143" t="s">
        <v>1278</v>
      </c>
      <c r="AK28" s="143" t="s">
        <v>1278</v>
      </c>
      <c r="AL28" s="143" t="s">
        <v>1278</v>
      </c>
      <c r="AM28" s="143" t="s">
        <v>1278</v>
      </c>
      <c r="AN28" s="109" t="s">
        <v>1287</v>
      </c>
      <c r="AO28" s="144" t="s">
        <v>1278</v>
      </c>
      <c r="AP28" s="144" t="s">
        <v>1278</v>
      </c>
      <c r="AQ28" s="144" t="s">
        <v>1278</v>
      </c>
      <c r="AR28" s="144" t="s">
        <v>1278</v>
      </c>
      <c r="AS28" s="144" t="s">
        <v>1278</v>
      </c>
      <c r="AT28" s="111" t="s">
        <v>1280</v>
      </c>
      <c r="AU28" s="112">
        <v>44586</v>
      </c>
      <c r="AV28" s="113" t="s">
        <v>1287</v>
      </c>
      <c r="AW28" s="131">
        <v>44586</v>
      </c>
      <c r="AX28" s="107" t="s">
        <v>1287</v>
      </c>
      <c r="AY28" s="132">
        <v>44586</v>
      </c>
      <c r="AZ28" s="133" t="s">
        <v>1287</v>
      </c>
      <c r="BA28" s="130">
        <v>44587</v>
      </c>
      <c r="BB28" s="124" t="s">
        <v>1370</v>
      </c>
      <c r="BC28" s="109" t="s">
        <v>334</v>
      </c>
      <c r="BD28" s="123">
        <v>44635</v>
      </c>
      <c r="BE28" s="109" t="s">
        <v>1284</v>
      </c>
    </row>
    <row r="29" spans="1:57" x14ac:dyDescent="0.3">
      <c r="A29" s="99" t="s">
        <v>71</v>
      </c>
      <c r="B29" s="137" t="s">
        <v>2497</v>
      </c>
      <c r="C29" s="84" t="s">
        <v>1401</v>
      </c>
      <c r="D29" s="98">
        <v>44597</v>
      </c>
      <c r="E29" s="98">
        <v>44605</v>
      </c>
      <c r="F29" s="97" t="s">
        <v>2498</v>
      </c>
      <c r="G29" s="127" t="s">
        <v>1278</v>
      </c>
      <c r="H29" s="127" t="s">
        <v>1278</v>
      </c>
      <c r="I29" s="127" t="s">
        <v>1278</v>
      </c>
      <c r="J29" s="127" t="s">
        <v>1278</v>
      </c>
      <c r="K29" s="127" t="s">
        <v>1278</v>
      </c>
      <c r="L29" s="127" t="s">
        <v>1278</v>
      </c>
      <c r="M29" s="128">
        <v>44606</v>
      </c>
      <c r="N29" s="129" t="s">
        <v>1284</v>
      </c>
      <c r="O29" s="125" t="s">
        <v>1278</v>
      </c>
      <c r="P29" s="125" t="s">
        <v>1278</v>
      </c>
      <c r="Q29" s="125" t="s">
        <v>1278</v>
      </c>
      <c r="R29" s="125" t="s">
        <v>1278</v>
      </c>
      <c r="S29" s="125" t="s">
        <v>1278</v>
      </c>
      <c r="U29" s="130">
        <v>44606</v>
      </c>
      <c r="V29" s="121" t="s">
        <v>1284</v>
      </c>
      <c r="W29" s="283" t="s">
        <v>1517</v>
      </c>
      <c r="X29" s="284"/>
      <c r="Y29" s="284"/>
      <c r="Z29" s="98">
        <v>44606</v>
      </c>
      <c r="AA29" s="97" t="s">
        <v>1284</v>
      </c>
      <c r="AB29" s="106" t="s">
        <v>2558</v>
      </c>
      <c r="AC29" s="107" t="s">
        <v>2559</v>
      </c>
      <c r="AD29" s="106" t="s">
        <v>2560</v>
      </c>
      <c r="AE29" s="108" t="s">
        <v>2561</v>
      </c>
      <c r="AF29" s="143" t="s">
        <v>1278</v>
      </c>
      <c r="AG29" s="143" t="s">
        <v>1278</v>
      </c>
      <c r="AH29" s="109" t="s">
        <v>1517</v>
      </c>
      <c r="AI29" s="143" t="s">
        <v>1278</v>
      </c>
      <c r="AJ29" s="143" t="s">
        <v>1278</v>
      </c>
      <c r="AK29" s="143" t="s">
        <v>1278</v>
      </c>
      <c r="AL29" s="143" t="s">
        <v>1278</v>
      </c>
      <c r="AM29" s="143" t="s">
        <v>1278</v>
      </c>
      <c r="AN29" s="110" t="s">
        <v>1284</v>
      </c>
      <c r="AO29" s="144" t="s">
        <v>1278</v>
      </c>
      <c r="AP29" s="144" t="s">
        <v>1278</v>
      </c>
      <c r="AQ29" s="144" t="s">
        <v>1278</v>
      </c>
      <c r="AR29" s="144" t="s">
        <v>1278</v>
      </c>
      <c r="AS29" s="144" t="s">
        <v>1278</v>
      </c>
      <c r="AT29" s="111" t="s">
        <v>1280</v>
      </c>
      <c r="AU29" s="112">
        <v>44620</v>
      </c>
      <c r="AV29" s="113" t="s">
        <v>1284</v>
      </c>
      <c r="AW29" s="131">
        <v>44620</v>
      </c>
      <c r="AX29" s="107" t="s">
        <v>1284</v>
      </c>
      <c r="AY29" s="132">
        <v>44620</v>
      </c>
      <c r="AZ29" s="133" t="s">
        <v>1284</v>
      </c>
      <c r="BA29" s="130">
        <v>44629</v>
      </c>
      <c r="BB29" s="124" t="s">
        <v>1370</v>
      </c>
      <c r="BC29" s="109" t="s">
        <v>335</v>
      </c>
      <c r="BD29" s="123">
        <v>44635</v>
      </c>
      <c r="BE29" s="109" t="s">
        <v>1284</v>
      </c>
    </row>
    <row r="30" spans="1:57" x14ac:dyDescent="0.3">
      <c r="A30" s="99" t="s">
        <v>89</v>
      </c>
      <c r="B30" s="137" t="s">
        <v>2516</v>
      </c>
      <c r="C30" s="84" t="s">
        <v>1401</v>
      </c>
      <c r="D30" s="98">
        <v>44595</v>
      </c>
      <c r="E30" s="98">
        <v>44605</v>
      </c>
      <c r="F30" s="97" t="s">
        <v>2498</v>
      </c>
      <c r="G30" s="127" t="s">
        <v>1278</v>
      </c>
      <c r="H30" s="127" t="s">
        <v>1278</v>
      </c>
      <c r="I30" s="127" t="s">
        <v>1278</v>
      </c>
      <c r="J30" s="127" t="s">
        <v>1278</v>
      </c>
      <c r="K30" s="127" t="s">
        <v>1278</v>
      </c>
      <c r="L30" s="127" t="s">
        <v>1278</v>
      </c>
      <c r="M30" s="128">
        <v>44606</v>
      </c>
      <c r="N30" s="129" t="s">
        <v>1284</v>
      </c>
      <c r="O30" s="125" t="s">
        <v>1278</v>
      </c>
      <c r="P30" s="125" t="s">
        <v>1278</v>
      </c>
      <c r="Q30" s="125" t="s">
        <v>1278</v>
      </c>
      <c r="R30" s="125" t="s">
        <v>1278</v>
      </c>
      <c r="S30" s="125" t="s">
        <v>1278</v>
      </c>
      <c r="U30" s="130">
        <v>44606</v>
      </c>
      <c r="V30" s="121" t="s">
        <v>1284</v>
      </c>
      <c r="W30" s="283" t="s">
        <v>1517</v>
      </c>
      <c r="X30" s="284"/>
      <c r="Y30" s="284"/>
      <c r="Z30" s="98">
        <v>44606</v>
      </c>
      <c r="AA30" s="97" t="s">
        <v>1284</v>
      </c>
      <c r="AB30" s="106" t="s">
        <v>2562</v>
      </c>
      <c r="AC30" s="107" t="s">
        <v>2563</v>
      </c>
      <c r="AD30" s="106" t="s">
        <v>2564</v>
      </c>
      <c r="AE30" s="108" t="s">
        <v>2565</v>
      </c>
      <c r="AF30" s="143" t="s">
        <v>1278</v>
      </c>
      <c r="AG30" s="143" t="s">
        <v>1278</v>
      </c>
      <c r="AH30" s="109" t="s">
        <v>1517</v>
      </c>
      <c r="AI30" s="143" t="s">
        <v>1278</v>
      </c>
      <c r="AJ30" s="143" t="s">
        <v>1278</v>
      </c>
      <c r="AK30" s="143" t="s">
        <v>1278</v>
      </c>
      <c r="AL30" s="143" t="s">
        <v>1278</v>
      </c>
      <c r="AM30" s="143" t="s">
        <v>1278</v>
      </c>
      <c r="AN30" s="110" t="s">
        <v>1284</v>
      </c>
      <c r="AO30" s="144" t="s">
        <v>1278</v>
      </c>
      <c r="AP30" s="144" t="s">
        <v>1278</v>
      </c>
      <c r="AQ30" s="144" t="s">
        <v>1278</v>
      </c>
      <c r="AR30" s="144" t="s">
        <v>1278</v>
      </c>
      <c r="AS30" s="144" t="s">
        <v>1278</v>
      </c>
      <c r="AT30" s="111" t="s">
        <v>1280</v>
      </c>
      <c r="AU30" s="112">
        <v>44620</v>
      </c>
      <c r="AV30" s="113" t="s">
        <v>1284</v>
      </c>
      <c r="AW30" s="131">
        <v>44620</v>
      </c>
      <c r="AX30" s="107" t="s">
        <v>1284</v>
      </c>
      <c r="AY30" s="132">
        <v>44620</v>
      </c>
      <c r="AZ30" s="133" t="s">
        <v>1284</v>
      </c>
      <c r="BA30" s="130">
        <v>44629</v>
      </c>
      <c r="BB30" s="124" t="s">
        <v>1370</v>
      </c>
      <c r="BC30" s="109" t="s">
        <v>336</v>
      </c>
      <c r="BD30" s="123">
        <v>44635</v>
      </c>
      <c r="BE30" s="109" t="s">
        <v>1284</v>
      </c>
    </row>
    <row r="31" spans="1:57" x14ac:dyDescent="0.3">
      <c r="A31" s="99" t="s">
        <v>91</v>
      </c>
      <c r="B31" s="137" t="s">
        <v>2518</v>
      </c>
      <c r="C31" s="84" t="s">
        <v>1401</v>
      </c>
      <c r="D31" s="98">
        <v>44594</v>
      </c>
      <c r="E31" s="98">
        <v>44605</v>
      </c>
      <c r="F31" s="97" t="s">
        <v>2498</v>
      </c>
      <c r="G31" s="127" t="s">
        <v>1278</v>
      </c>
      <c r="H31" s="127" t="s">
        <v>1278</v>
      </c>
      <c r="I31" s="127" t="s">
        <v>1278</v>
      </c>
      <c r="J31" s="127" t="s">
        <v>1278</v>
      </c>
      <c r="K31" s="127" t="s">
        <v>1278</v>
      </c>
      <c r="L31" s="127" t="s">
        <v>1278</v>
      </c>
      <c r="M31" s="128">
        <v>44606</v>
      </c>
      <c r="N31" s="129" t="s">
        <v>1284</v>
      </c>
      <c r="O31" s="125" t="s">
        <v>1278</v>
      </c>
      <c r="P31" s="125" t="s">
        <v>1278</v>
      </c>
      <c r="Q31" s="125" t="s">
        <v>1278</v>
      </c>
      <c r="R31" s="125" t="s">
        <v>1278</v>
      </c>
      <c r="S31" s="125" t="s">
        <v>1278</v>
      </c>
      <c r="U31" s="130">
        <v>44606</v>
      </c>
      <c r="V31" s="121" t="s">
        <v>1284</v>
      </c>
      <c r="W31" s="283" t="s">
        <v>1517</v>
      </c>
      <c r="X31" s="284"/>
      <c r="Y31" s="284"/>
      <c r="Z31" s="98">
        <v>44606</v>
      </c>
      <c r="AA31" s="97" t="s">
        <v>1284</v>
      </c>
      <c r="AB31" s="106" t="s">
        <v>2566</v>
      </c>
      <c r="AC31" s="107" t="s">
        <v>2567</v>
      </c>
      <c r="AD31" s="106" t="s">
        <v>2568</v>
      </c>
      <c r="AE31" s="108" t="s">
        <v>2569</v>
      </c>
      <c r="AF31" s="143" t="s">
        <v>1278</v>
      </c>
      <c r="AG31" s="143" t="s">
        <v>1278</v>
      </c>
      <c r="AH31" s="109" t="s">
        <v>1517</v>
      </c>
      <c r="AI31" s="143" t="s">
        <v>1278</v>
      </c>
      <c r="AJ31" s="143" t="s">
        <v>1278</v>
      </c>
      <c r="AK31" s="143" t="s">
        <v>1278</v>
      </c>
      <c r="AL31" s="143" t="s">
        <v>1278</v>
      </c>
      <c r="AM31" s="143" t="s">
        <v>1278</v>
      </c>
      <c r="AN31" s="110" t="s">
        <v>1284</v>
      </c>
      <c r="AO31" s="144" t="s">
        <v>1278</v>
      </c>
      <c r="AP31" s="144" t="s">
        <v>1278</v>
      </c>
      <c r="AQ31" s="144" t="s">
        <v>1278</v>
      </c>
      <c r="AR31" s="144" t="s">
        <v>1278</v>
      </c>
      <c r="AS31" s="144" t="s">
        <v>1278</v>
      </c>
      <c r="AT31" s="111" t="s">
        <v>1280</v>
      </c>
      <c r="AU31" s="112">
        <v>44620</v>
      </c>
      <c r="AV31" s="113" t="s">
        <v>1284</v>
      </c>
      <c r="AW31" s="131">
        <v>44620</v>
      </c>
      <c r="AX31" s="107" t="s">
        <v>1284</v>
      </c>
      <c r="AY31" s="132">
        <v>44620</v>
      </c>
      <c r="AZ31" s="133" t="s">
        <v>1284</v>
      </c>
      <c r="BA31" s="130">
        <v>44629</v>
      </c>
      <c r="BB31" s="124" t="s">
        <v>1370</v>
      </c>
      <c r="BC31" s="109" t="s">
        <v>337</v>
      </c>
      <c r="BD31" s="123">
        <v>44635</v>
      </c>
      <c r="BE31" s="109" t="s">
        <v>1284</v>
      </c>
    </row>
    <row r="32" spans="1:57" x14ac:dyDescent="0.3">
      <c r="A32" s="99" t="s">
        <v>93</v>
      </c>
      <c r="B32" s="137" t="s">
        <v>2570</v>
      </c>
      <c r="C32" s="84" t="s">
        <v>1401</v>
      </c>
      <c r="D32" s="98">
        <v>44592</v>
      </c>
      <c r="E32" s="98">
        <v>44605</v>
      </c>
      <c r="F32" s="97" t="s">
        <v>2498</v>
      </c>
      <c r="G32" s="127" t="s">
        <v>1278</v>
      </c>
      <c r="H32" s="127" t="s">
        <v>1278</v>
      </c>
      <c r="I32" s="127" t="s">
        <v>1278</v>
      </c>
      <c r="J32" s="127" t="s">
        <v>1278</v>
      </c>
      <c r="K32" s="127" t="s">
        <v>1278</v>
      </c>
      <c r="L32" s="127" t="s">
        <v>1278</v>
      </c>
      <c r="M32" s="128">
        <v>44606</v>
      </c>
      <c r="N32" s="129" t="s">
        <v>1284</v>
      </c>
      <c r="O32" s="125" t="s">
        <v>1278</v>
      </c>
      <c r="P32" s="125" t="s">
        <v>1278</v>
      </c>
      <c r="Q32" s="125" t="s">
        <v>1278</v>
      </c>
      <c r="R32" s="125" t="s">
        <v>1278</v>
      </c>
      <c r="S32" s="125" t="s">
        <v>1278</v>
      </c>
      <c r="U32" s="130">
        <v>44606</v>
      </c>
      <c r="V32" s="121" t="s">
        <v>1284</v>
      </c>
      <c r="W32" s="283" t="s">
        <v>1517</v>
      </c>
      <c r="X32" s="284"/>
      <c r="Y32" s="284"/>
      <c r="Z32" s="98">
        <v>44606</v>
      </c>
      <c r="AA32" s="97" t="s">
        <v>1284</v>
      </c>
      <c r="AB32" s="106" t="s">
        <v>2571</v>
      </c>
      <c r="AC32" s="107" t="s">
        <v>2572</v>
      </c>
      <c r="AD32" s="106" t="s">
        <v>2573</v>
      </c>
      <c r="AE32" s="108" t="s">
        <v>2574</v>
      </c>
      <c r="AF32" s="143" t="s">
        <v>1278</v>
      </c>
      <c r="AG32" s="143" t="s">
        <v>1278</v>
      </c>
      <c r="AH32" s="109" t="s">
        <v>1517</v>
      </c>
      <c r="AI32" s="143" t="s">
        <v>1278</v>
      </c>
      <c r="AJ32" s="143" t="s">
        <v>1278</v>
      </c>
      <c r="AK32" s="143" t="s">
        <v>1278</v>
      </c>
      <c r="AL32" s="143" t="s">
        <v>1278</v>
      </c>
      <c r="AM32" s="143" t="s">
        <v>1278</v>
      </c>
      <c r="AN32" s="110" t="s">
        <v>1284</v>
      </c>
      <c r="AO32" s="144" t="s">
        <v>1278</v>
      </c>
      <c r="AP32" s="144" t="s">
        <v>1278</v>
      </c>
      <c r="AQ32" s="144" t="s">
        <v>1278</v>
      </c>
      <c r="AR32" s="144" t="s">
        <v>1278</v>
      </c>
      <c r="AS32" s="144" t="s">
        <v>1278</v>
      </c>
      <c r="AT32" s="111" t="s">
        <v>1280</v>
      </c>
      <c r="AU32" s="112">
        <v>44620</v>
      </c>
      <c r="AV32" s="113" t="s">
        <v>1284</v>
      </c>
      <c r="AW32" s="131">
        <v>44620</v>
      </c>
      <c r="AX32" s="107" t="s">
        <v>1284</v>
      </c>
      <c r="AY32" s="132">
        <v>44620</v>
      </c>
      <c r="AZ32" s="133" t="s">
        <v>1284</v>
      </c>
      <c r="BA32" s="130">
        <v>44629</v>
      </c>
      <c r="BB32" s="124" t="s">
        <v>1370</v>
      </c>
      <c r="BC32" s="109" t="s">
        <v>338</v>
      </c>
      <c r="BD32" s="123">
        <v>44635</v>
      </c>
      <c r="BE32" s="109" t="s">
        <v>1284</v>
      </c>
    </row>
    <row r="33" spans="1:57" x14ac:dyDescent="0.3">
      <c r="A33" s="99" t="s">
        <v>95</v>
      </c>
      <c r="B33" s="137" t="s">
        <v>2522</v>
      </c>
      <c r="C33" s="84" t="s">
        <v>1401</v>
      </c>
      <c r="D33" s="98">
        <v>44593</v>
      </c>
      <c r="E33" s="98">
        <v>44605</v>
      </c>
      <c r="F33" s="97" t="s">
        <v>2498</v>
      </c>
      <c r="G33" s="127" t="s">
        <v>1278</v>
      </c>
      <c r="H33" s="127" t="s">
        <v>1278</v>
      </c>
      <c r="I33" s="127" t="s">
        <v>1278</v>
      </c>
      <c r="J33" s="127" t="s">
        <v>1278</v>
      </c>
      <c r="K33" s="127" t="s">
        <v>1278</v>
      </c>
      <c r="L33" s="127" t="s">
        <v>1278</v>
      </c>
      <c r="M33" s="128">
        <v>44606</v>
      </c>
      <c r="N33" s="129" t="s">
        <v>1284</v>
      </c>
      <c r="O33" s="125" t="s">
        <v>1278</v>
      </c>
      <c r="P33" s="125" t="s">
        <v>1278</v>
      </c>
      <c r="Q33" s="125" t="s">
        <v>1278</v>
      </c>
      <c r="R33" s="125" t="s">
        <v>1278</v>
      </c>
      <c r="S33" s="125" t="s">
        <v>1278</v>
      </c>
      <c r="U33" s="130">
        <v>44606</v>
      </c>
      <c r="V33" s="121" t="s">
        <v>1284</v>
      </c>
      <c r="W33" s="283" t="s">
        <v>1517</v>
      </c>
      <c r="X33" s="284"/>
      <c r="Y33" s="284"/>
      <c r="Z33" s="98">
        <v>44606</v>
      </c>
      <c r="AA33" s="97" t="s">
        <v>1284</v>
      </c>
      <c r="AB33" s="106" t="s">
        <v>2575</v>
      </c>
      <c r="AC33" s="107" t="s">
        <v>2576</v>
      </c>
      <c r="AD33" s="106" t="s">
        <v>2577</v>
      </c>
      <c r="AE33" s="108" t="s">
        <v>2578</v>
      </c>
      <c r="AF33" s="143" t="s">
        <v>1278</v>
      </c>
      <c r="AG33" s="143" t="s">
        <v>1278</v>
      </c>
      <c r="AH33" s="109" t="s">
        <v>1517</v>
      </c>
      <c r="AI33" s="143" t="s">
        <v>1278</v>
      </c>
      <c r="AJ33" s="143" t="s">
        <v>1278</v>
      </c>
      <c r="AK33" s="143" t="s">
        <v>1278</v>
      </c>
      <c r="AL33" s="143" t="s">
        <v>1278</v>
      </c>
      <c r="AM33" s="143" t="s">
        <v>1278</v>
      </c>
      <c r="AN33" s="110" t="s">
        <v>1284</v>
      </c>
      <c r="AO33" s="144" t="s">
        <v>1278</v>
      </c>
      <c r="AP33" s="144" t="s">
        <v>1278</v>
      </c>
      <c r="AQ33" s="144" t="s">
        <v>1278</v>
      </c>
      <c r="AR33" s="144" t="s">
        <v>1278</v>
      </c>
      <c r="AS33" s="144" t="s">
        <v>1278</v>
      </c>
      <c r="AT33" s="111" t="s">
        <v>1280</v>
      </c>
      <c r="AU33" s="112">
        <v>44620</v>
      </c>
      <c r="AV33" s="113" t="s">
        <v>1284</v>
      </c>
      <c r="AW33" s="131">
        <v>44620</v>
      </c>
      <c r="AX33" s="107" t="s">
        <v>1284</v>
      </c>
      <c r="AY33" s="132">
        <v>44620</v>
      </c>
      <c r="AZ33" s="133" t="s">
        <v>1284</v>
      </c>
      <c r="BA33" s="130">
        <v>44629</v>
      </c>
      <c r="BB33" s="124" t="s">
        <v>1370</v>
      </c>
      <c r="BC33" s="109" t="s">
        <v>339</v>
      </c>
      <c r="BD33" s="123">
        <v>44635</v>
      </c>
      <c r="BE33" s="109" t="s">
        <v>1284</v>
      </c>
    </row>
    <row r="34" spans="1:57" x14ac:dyDescent="0.3">
      <c r="A34" s="99" t="s">
        <v>83</v>
      </c>
      <c r="B34" s="137" t="s">
        <v>2510</v>
      </c>
      <c r="C34" s="84" t="s">
        <v>1401</v>
      </c>
      <c r="D34" s="98">
        <v>44621</v>
      </c>
      <c r="E34" s="98">
        <v>44636</v>
      </c>
      <c r="F34" s="97" t="s">
        <v>2498</v>
      </c>
      <c r="G34" s="127" t="s">
        <v>1278</v>
      </c>
      <c r="H34" s="127" t="s">
        <v>1278</v>
      </c>
      <c r="I34" s="127" t="s">
        <v>1278</v>
      </c>
      <c r="J34" s="127" t="s">
        <v>1278</v>
      </c>
      <c r="K34" s="127" t="s">
        <v>1278</v>
      </c>
      <c r="L34" s="127" t="s">
        <v>1278</v>
      </c>
      <c r="M34" s="128">
        <v>44644</v>
      </c>
      <c r="N34" s="129" t="s">
        <v>1284</v>
      </c>
      <c r="O34" s="125" t="s">
        <v>1278</v>
      </c>
      <c r="P34" s="125" t="s">
        <v>1278</v>
      </c>
      <c r="Q34" s="125" t="s">
        <v>1278</v>
      </c>
      <c r="R34" s="125" t="s">
        <v>1278</v>
      </c>
      <c r="S34" s="125" t="s">
        <v>1278</v>
      </c>
      <c r="T34" s="141" t="s">
        <v>1446</v>
      </c>
      <c r="U34" s="130">
        <v>44644</v>
      </c>
      <c r="V34" s="121" t="s">
        <v>1284</v>
      </c>
      <c r="W34" s="283" t="s">
        <v>1517</v>
      </c>
      <c r="X34" s="284"/>
      <c r="Y34" s="284"/>
      <c r="Z34" s="98">
        <v>44643</v>
      </c>
      <c r="AA34" s="97" t="s">
        <v>1284</v>
      </c>
      <c r="AB34" s="106" t="s">
        <v>2579</v>
      </c>
      <c r="AC34" s="107" t="s">
        <v>2580</v>
      </c>
      <c r="AD34" s="106" t="s">
        <v>2581</v>
      </c>
      <c r="AE34" s="108" t="s">
        <v>2582</v>
      </c>
      <c r="AF34" s="143" t="s">
        <v>1278</v>
      </c>
      <c r="AG34" s="143" t="s">
        <v>1278</v>
      </c>
      <c r="AH34" s="109" t="s">
        <v>1517</v>
      </c>
      <c r="AI34" s="143" t="s">
        <v>1278</v>
      </c>
      <c r="AJ34" s="143" t="s">
        <v>1278</v>
      </c>
      <c r="AK34" s="143" t="s">
        <v>1278</v>
      </c>
      <c r="AL34" s="143" t="s">
        <v>1278</v>
      </c>
      <c r="AM34" s="143" t="s">
        <v>1278</v>
      </c>
      <c r="AN34" s="110" t="s">
        <v>1284</v>
      </c>
      <c r="AO34" s="144" t="s">
        <v>1278</v>
      </c>
      <c r="AP34" s="144" t="s">
        <v>1278</v>
      </c>
      <c r="AQ34" s="144" t="s">
        <v>1278</v>
      </c>
      <c r="AR34" s="144" t="s">
        <v>1278</v>
      </c>
      <c r="AS34" s="144" t="s">
        <v>1278</v>
      </c>
      <c r="AT34" s="111" t="s">
        <v>1280</v>
      </c>
      <c r="AU34" s="112">
        <v>44643</v>
      </c>
      <c r="AV34" s="113" t="s">
        <v>1284</v>
      </c>
      <c r="AW34" s="131">
        <v>44643</v>
      </c>
      <c r="AX34" s="107" t="s">
        <v>1284</v>
      </c>
      <c r="AY34" s="132">
        <v>44643</v>
      </c>
      <c r="AZ34" s="133" t="s">
        <v>1284</v>
      </c>
      <c r="BA34" s="130">
        <v>44657</v>
      </c>
      <c r="BB34" s="124" t="s">
        <v>1370</v>
      </c>
      <c r="BC34" s="109" t="s">
        <v>2583</v>
      </c>
      <c r="BD34" s="123" t="s">
        <v>357</v>
      </c>
      <c r="BE34" s="109" t="s">
        <v>1287</v>
      </c>
    </row>
    <row r="35" spans="1:57" x14ac:dyDescent="0.3">
      <c r="A35" s="99" t="s">
        <v>87</v>
      </c>
      <c r="B35" s="137" t="s">
        <v>2514</v>
      </c>
      <c r="C35" s="84" t="s">
        <v>1401</v>
      </c>
      <c r="D35" s="98">
        <v>44624</v>
      </c>
      <c r="E35" s="98">
        <v>44636</v>
      </c>
      <c r="F35" s="97" t="s">
        <v>2498</v>
      </c>
      <c r="G35" s="127" t="s">
        <v>1278</v>
      </c>
      <c r="H35" s="127" t="s">
        <v>1278</v>
      </c>
      <c r="I35" s="127" t="s">
        <v>1278</v>
      </c>
      <c r="J35" s="127" t="s">
        <v>1278</v>
      </c>
      <c r="K35" s="127" t="s">
        <v>1278</v>
      </c>
      <c r="L35" s="127" t="s">
        <v>1278</v>
      </c>
      <c r="M35" s="128">
        <v>44644</v>
      </c>
      <c r="N35" s="129" t="s">
        <v>1284</v>
      </c>
      <c r="O35" s="125" t="s">
        <v>1278</v>
      </c>
      <c r="P35" s="125" t="s">
        <v>1278</v>
      </c>
      <c r="Q35" s="125" t="s">
        <v>1278</v>
      </c>
      <c r="R35" s="125" t="s">
        <v>1278</v>
      </c>
      <c r="S35" s="125" t="s">
        <v>1278</v>
      </c>
      <c r="T35" s="141" t="s">
        <v>1446</v>
      </c>
      <c r="U35" s="130">
        <v>44644</v>
      </c>
      <c r="V35" s="121" t="s">
        <v>1284</v>
      </c>
      <c r="W35" s="283" t="s">
        <v>1517</v>
      </c>
      <c r="X35" s="284"/>
      <c r="Y35" s="284"/>
      <c r="Z35" s="98">
        <v>44643</v>
      </c>
      <c r="AA35" s="97" t="s">
        <v>1284</v>
      </c>
      <c r="AB35" s="106" t="s">
        <v>2584</v>
      </c>
      <c r="AC35" s="107" t="s">
        <v>2585</v>
      </c>
      <c r="AD35" s="106" t="s">
        <v>2586</v>
      </c>
      <c r="AE35" s="108" t="s">
        <v>2587</v>
      </c>
      <c r="AF35" s="143" t="s">
        <v>1278</v>
      </c>
      <c r="AG35" s="143" t="s">
        <v>1278</v>
      </c>
      <c r="AH35" s="109" t="s">
        <v>1517</v>
      </c>
      <c r="AI35" s="143" t="s">
        <v>1278</v>
      </c>
      <c r="AJ35" s="143" t="s">
        <v>1278</v>
      </c>
      <c r="AK35" s="143" t="s">
        <v>1278</v>
      </c>
      <c r="AL35" s="143" t="s">
        <v>1278</v>
      </c>
      <c r="AM35" s="143" t="s">
        <v>1278</v>
      </c>
      <c r="AN35" s="110" t="s">
        <v>1284</v>
      </c>
      <c r="AO35" s="144" t="s">
        <v>1278</v>
      </c>
      <c r="AP35" s="144" t="s">
        <v>1278</v>
      </c>
      <c r="AQ35" s="144" t="s">
        <v>1278</v>
      </c>
      <c r="AR35" s="144" t="s">
        <v>1278</v>
      </c>
      <c r="AS35" s="144" t="s">
        <v>1278</v>
      </c>
      <c r="AT35" s="111" t="s">
        <v>1280</v>
      </c>
      <c r="AU35" s="112">
        <v>44643</v>
      </c>
      <c r="AV35" s="113" t="s">
        <v>1284</v>
      </c>
      <c r="AW35" s="131">
        <v>44643</v>
      </c>
      <c r="AX35" s="107" t="s">
        <v>1284</v>
      </c>
      <c r="AY35" s="132">
        <v>44643</v>
      </c>
      <c r="AZ35" s="133" t="s">
        <v>1284</v>
      </c>
      <c r="BA35" s="130">
        <v>44657</v>
      </c>
      <c r="BB35" s="124" t="s">
        <v>1370</v>
      </c>
      <c r="BC35" s="109" t="s">
        <v>2588</v>
      </c>
      <c r="BD35" s="123" t="s">
        <v>357</v>
      </c>
      <c r="BE35" s="109" t="s">
        <v>1287</v>
      </c>
    </row>
    <row r="36" spans="1:57" x14ac:dyDescent="0.3">
      <c r="A36" s="99" t="s">
        <v>413</v>
      </c>
      <c r="B36" s="137" t="s">
        <v>2093</v>
      </c>
      <c r="C36" s="84" t="s">
        <v>1401</v>
      </c>
      <c r="D36" s="98">
        <v>44625</v>
      </c>
      <c r="E36" s="98">
        <v>44636</v>
      </c>
      <c r="F36" s="97" t="s">
        <v>2498</v>
      </c>
      <c r="G36" s="127" t="s">
        <v>1278</v>
      </c>
      <c r="H36" s="127" t="s">
        <v>1278</v>
      </c>
      <c r="I36" s="127" t="s">
        <v>1278</v>
      </c>
      <c r="J36" s="127" t="s">
        <v>1278</v>
      </c>
      <c r="K36" s="127" t="s">
        <v>1278</v>
      </c>
      <c r="L36" s="127" t="s">
        <v>1278</v>
      </c>
      <c r="M36" s="128">
        <v>44644</v>
      </c>
      <c r="N36" s="129" t="s">
        <v>1284</v>
      </c>
      <c r="O36" s="125" t="s">
        <v>1278</v>
      </c>
      <c r="P36" s="125" t="s">
        <v>1278</v>
      </c>
      <c r="Q36" s="125" t="s">
        <v>1278</v>
      </c>
      <c r="R36" s="125" t="s">
        <v>1278</v>
      </c>
      <c r="S36" s="125" t="s">
        <v>1278</v>
      </c>
      <c r="T36" s="141" t="s">
        <v>1446</v>
      </c>
      <c r="U36" s="130">
        <v>44644</v>
      </c>
      <c r="V36" s="121" t="s">
        <v>1284</v>
      </c>
      <c r="W36" s="283" t="s">
        <v>1517</v>
      </c>
      <c r="X36" s="284"/>
      <c r="Y36" s="284"/>
      <c r="Z36" s="98">
        <v>44643</v>
      </c>
      <c r="AA36" s="97" t="s">
        <v>1284</v>
      </c>
      <c r="AB36" s="106" t="s">
        <v>2589</v>
      </c>
      <c r="AC36" s="107" t="s">
        <v>2590</v>
      </c>
      <c r="AD36" s="106" t="s">
        <v>2591</v>
      </c>
      <c r="AE36" s="108" t="s">
        <v>2592</v>
      </c>
      <c r="AF36" s="143" t="s">
        <v>1278</v>
      </c>
      <c r="AG36" s="143" t="s">
        <v>1278</v>
      </c>
      <c r="AH36" s="109" t="s">
        <v>1517</v>
      </c>
      <c r="AI36" s="143" t="s">
        <v>1278</v>
      </c>
      <c r="AJ36" s="143" t="s">
        <v>1278</v>
      </c>
      <c r="AK36" s="143" t="s">
        <v>1278</v>
      </c>
      <c r="AL36" s="143" t="s">
        <v>1278</v>
      </c>
      <c r="AM36" s="143" t="s">
        <v>1278</v>
      </c>
      <c r="AN36" s="110" t="s">
        <v>1284</v>
      </c>
      <c r="AO36" s="144" t="s">
        <v>1278</v>
      </c>
      <c r="AP36" s="144" t="s">
        <v>1278</v>
      </c>
      <c r="AQ36" s="144" t="s">
        <v>1278</v>
      </c>
      <c r="AR36" s="144" t="s">
        <v>1278</v>
      </c>
      <c r="AS36" s="144" t="s">
        <v>1278</v>
      </c>
      <c r="AT36" s="111" t="s">
        <v>1280</v>
      </c>
      <c r="AU36" s="112">
        <v>44643</v>
      </c>
      <c r="AV36" s="113" t="s">
        <v>1284</v>
      </c>
      <c r="AW36" s="131">
        <v>44643</v>
      </c>
      <c r="AX36" s="107" t="s">
        <v>1284</v>
      </c>
      <c r="AY36" s="132">
        <v>44643</v>
      </c>
      <c r="AZ36" s="133" t="s">
        <v>1284</v>
      </c>
      <c r="BA36" s="130">
        <v>44657</v>
      </c>
      <c r="BB36" s="124" t="s">
        <v>1370</v>
      </c>
      <c r="BC36" s="109" t="s">
        <v>2593</v>
      </c>
      <c r="BD36" s="123" t="s">
        <v>357</v>
      </c>
      <c r="BE36" s="109" t="s">
        <v>1287</v>
      </c>
    </row>
    <row r="37" spans="1:57" x14ac:dyDescent="0.3">
      <c r="A37" s="99" t="s">
        <v>416</v>
      </c>
      <c r="B37" s="137" t="s">
        <v>2594</v>
      </c>
      <c r="C37" s="84" t="s">
        <v>1401</v>
      </c>
      <c r="D37" s="98">
        <v>44626</v>
      </c>
      <c r="E37" s="98">
        <v>44636</v>
      </c>
      <c r="F37" s="97" t="s">
        <v>2498</v>
      </c>
      <c r="G37" s="127" t="s">
        <v>1278</v>
      </c>
      <c r="H37" s="127" t="s">
        <v>1278</v>
      </c>
      <c r="I37" s="127" t="s">
        <v>1278</v>
      </c>
      <c r="J37" s="127" t="s">
        <v>1278</v>
      </c>
      <c r="K37" s="127" t="s">
        <v>1278</v>
      </c>
      <c r="L37" s="127" t="s">
        <v>1278</v>
      </c>
      <c r="M37" s="128">
        <v>44644</v>
      </c>
      <c r="N37" s="129" t="s">
        <v>1284</v>
      </c>
      <c r="O37" s="125" t="s">
        <v>1278</v>
      </c>
      <c r="P37" s="125" t="s">
        <v>1278</v>
      </c>
      <c r="Q37" s="125" t="s">
        <v>1278</v>
      </c>
      <c r="R37" s="125" t="s">
        <v>1278</v>
      </c>
      <c r="S37" s="125" t="s">
        <v>1278</v>
      </c>
      <c r="T37" s="141" t="s">
        <v>1446</v>
      </c>
      <c r="U37" s="130">
        <v>44644</v>
      </c>
      <c r="V37" s="121" t="s">
        <v>1284</v>
      </c>
      <c r="W37" s="283" t="s">
        <v>1517</v>
      </c>
      <c r="X37" s="284"/>
      <c r="Y37" s="284"/>
      <c r="Z37" s="98">
        <v>44643</v>
      </c>
      <c r="AA37" s="97" t="s">
        <v>1284</v>
      </c>
      <c r="AB37" s="106" t="s">
        <v>2595</v>
      </c>
      <c r="AC37" s="107" t="s">
        <v>2596</v>
      </c>
      <c r="AD37" s="106" t="s">
        <v>2597</v>
      </c>
      <c r="AE37" s="108" t="s">
        <v>2598</v>
      </c>
      <c r="AF37" s="143" t="s">
        <v>1278</v>
      </c>
      <c r="AG37" s="143" t="s">
        <v>1278</v>
      </c>
      <c r="AH37" s="109" t="s">
        <v>1517</v>
      </c>
      <c r="AI37" s="143" t="s">
        <v>1278</v>
      </c>
      <c r="AJ37" s="143" t="s">
        <v>1278</v>
      </c>
      <c r="AK37" s="143" t="s">
        <v>1278</v>
      </c>
      <c r="AL37" s="143" t="s">
        <v>1278</v>
      </c>
      <c r="AM37" s="143" t="s">
        <v>1278</v>
      </c>
      <c r="AN37" s="110" t="s">
        <v>1284</v>
      </c>
      <c r="AO37" s="144" t="s">
        <v>1278</v>
      </c>
      <c r="AP37" s="144" t="s">
        <v>1278</v>
      </c>
      <c r="AQ37" s="144" t="s">
        <v>1278</v>
      </c>
      <c r="AR37" s="144" t="s">
        <v>1278</v>
      </c>
      <c r="AS37" s="144" t="s">
        <v>1278</v>
      </c>
      <c r="AT37" s="111" t="s">
        <v>1280</v>
      </c>
      <c r="AU37" s="112">
        <v>44643</v>
      </c>
      <c r="AV37" s="113" t="s">
        <v>1284</v>
      </c>
      <c r="AW37" s="131">
        <v>44643</v>
      </c>
      <c r="AX37" s="107" t="s">
        <v>1284</v>
      </c>
      <c r="AY37" s="132">
        <v>44643</v>
      </c>
      <c r="AZ37" s="133" t="s">
        <v>1284</v>
      </c>
      <c r="BA37" s="130">
        <v>44657</v>
      </c>
      <c r="BB37" s="124" t="s">
        <v>1370</v>
      </c>
      <c r="BC37" s="109" t="s">
        <v>2599</v>
      </c>
      <c r="BD37" s="123" t="s">
        <v>357</v>
      </c>
      <c r="BE37" s="109" t="s">
        <v>1287</v>
      </c>
    </row>
    <row r="38" spans="1:57" x14ac:dyDescent="0.3">
      <c r="A38" s="99" t="s">
        <v>418</v>
      </c>
      <c r="B38" s="137" t="s">
        <v>2600</v>
      </c>
      <c r="C38" s="84" t="s">
        <v>1401</v>
      </c>
      <c r="D38" s="98">
        <v>44623</v>
      </c>
      <c r="E38" s="98">
        <v>44636</v>
      </c>
      <c r="F38" s="97" t="s">
        <v>2498</v>
      </c>
      <c r="G38" s="127" t="s">
        <v>1278</v>
      </c>
      <c r="H38" s="127" t="s">
        <v>1278</v>
      </c>
      <c r="I38" s="127" t="s">
        <v>1278</v>
      </c>
      <c r="J38" s="127" t="s">
        <v>1278</v>
      </c>
      <c r="K38" s="127" t="s">
        <v>1278</v>
      </c>
      <c r="L38" s="127" t="s">
        <v>1278</v>
      </c>
      <c r="M38" s="128">
        <v>44644</v>
      </c>
      <c r="N38" s="129" t="s">
        <v>1284</v>
      </c>
      <c r="O38" s="125" t="s">
        <v>1278</v>
      </c>
      <c r="P38" s="125" t="s">
        <v>1278</v>
      </c>
      <c r="Q38" s="125" t="s">
        <v>1278</v>
      </c>
      <c r="R38" s="125" t="s">
        <v>1278</v>
      </c>
      <c r="S38" s="125" t="s">
        <v>1278</v>
      </c>
      <c r="T38" s="141" t="s">
        <v>1446</v>
      </c>
      <c r="U38" s="130">
        <v>44644</v>
      </c>
      <c r="V38" s="121" t="s">
        <v>1284</v>
      </c>
      <c r="W38" s="283" t="s">
        <v>1517</v>
      </c>
      <c r="X38" s="284"/>
      <c r="Y38" s="284"/>
      <c r="Z38" s="98">
        <v>44643</v>
      </c>
      <c r="AA38" s="97" t="s">
        <v>1284</v>
      </c>
      <c r="AB38" s="106" t="s">
        <v>2601</v>
      </c>
      <c r="AC38" s="107" t="s">
        <v>2602</v>
      </c>
      <c r="AD38" s="106" t="s">
        <v>2603</v>
      </c>
      <c r="AE38" s="108" t="s">
        <v>2604</v>
      </c>
      <c r="AF38" s="143" t="s">
        <v>1278</v>
      </c>
      <c r="AG38" s="143" t="s">
        <v>1278</v>
      </c>
      <c r="AH38" s="109" t="s">
        <v>1517</v>
      </c>
      <c r="AI38" s="143" t="s">
        <v>1278</v>
      </c>
      <c r="AJ38" s="143" t="s">
        <v>1278</v>
      </c>
      <c r="AK38" s="143" t="s">
        <v>1278</v>
      </c>
      <c r="AL38" s="143" t="s">
        <v>1278</v>
      </c>
      <c r="AM38" s="143" t="s">
        <v>1278</v>
      </c>
      <c r="AN38" s="110" t="s">
        <v>1284</v>
      </c>
      <c r="AO38" s="144" t="s">
        <v>1278</v>
      </c>
      <c r="AP38" s="144" t="s">
        <v>1278</v>
      </c>
      <c r="AQ38" s="144" t="s">
        <v>1278</v>
      </c>
      <c r="AR38" s="144" t="s">
        <v>1278</v>
      </c>
      <c r="AS38" s="144" t="s">
        <v>1278</v>
      </c>
      <c r="AT38" s="111" t="s">
        <v>1280</v>
      </c>
      <c r="AU38" s="112">
        <v>44643</v>
      </c>
      <c r="AV38" s="113" t="s">
        <v>1284</v>
      </c>
      <c r="AW38" s="131">
        <v>44643</v>
      </c>
      <c r="AX38" s="107" t="s">
        <v>1284</v>
      </c>
      <c r="AY38" s="132">
        <v>44643</v>
      </c>
      <c r="AZ38" s="133" t="s">
        <v>1284</v>
      </c>
      <c r="BA38" s="130">
        <v>44657</v>
      </c>
      <c r="BB38" s="124" t="s">
        <v>1370</v>
      </c>
      <c r="BC38" s="109" t="s">
        <v>2605</v>
      </c>
      <c r="BD38" s="123" t="s">
        <v>357</v>
      </c>
      <c r="BE38" s="109" t="s">
        <v>1287</v>
      </c>
    </row>
    <row r="39" spans="1:57" x14ac:dyDescent="0.3">
      <c r="A39" s="99" t="s">
        <v>34</v>
      </c>
      <c r="B39" s="137" t="s">
        <v>2491</v>
      </c>
      <c r="C39" s="134" t="s">
        <v>1401</v>
      </c>
      <c r="D39" s="98">
        <v>44640</v>
      </c>
      <c r="E39" s="98">
        <v>44658</v>
      </c>
      <c r="F39" s="97" t="s">
        <v>2498</v>
      </c>
      <c r="G39" s="127" t="s">
        <v>1278</v>
      </c>
      <c r="H39" s="127" t="s">
        <v>1278</v>
      </c>
      <c r="I39" s="127" t="s">
        <v>1278</v>
      </c>
      <c r="J39" s="127" t="s">
        <v>1278</v>
      </c>
      <c r="K39" s="127" t="s">
        <v>1278</v>
      </c>
      <c r="L39" s="127" t="s">
        <v>1278</v>
      </c>
      <c r="M39" s="128">
        <v>44661</v>
      </c>
      <c r="N39" s="129" t="s">
        <v>1370</v>
      </c>
      <c r="O39" s="125" t="s">
        <v>1278</v>
      </c>
      <c r="P39" s="125" t="s">
        <v>1278</v>
      </c>
      <c r="Q39" s="125" t="s">
        <v>1278</v>
      </c>
      <c r="R39" s="125" t="s">
        <v>1278</v>
      </c>
      <c r="S39" s="125" t="s">
        <v>1278</v>
      </c>
      <c r="T39" s="141" t="s">
        <v>1446</v>
      </c>
      <c r="U39" s="130">
        <v>44663</v>
      </c>
      <c r="V39" s="121" t="s">
        <v>1287</v>
      </c>
      <c r="W39" s="96" t="s">
        <v>1278</v>
      </c>
      <c r="X39" s="96" t="s">
        <v>1278</v>
      </c>
      <c r="Y39" s="96" t="s">
        <v>1278</v>
      </c>
      <c r="Z39" s="98">
        <v>44663</v>
      </c>
      <c r="AA39" s="97" t="s">
        <v>1287</v>
      </c>
      <c r="AB39" s="106" t="s">
        <v>2606</v>
      </c>
      <c r="AC39" s="107" t="s">
        <v>2607</v>
      </c>
      <c r="AD39" s="106" t="s">
        <v>2608</v>
      </c>
      <c r="AE39" s="108" t="s">
        <v>2609</v>
      </c>
      <c r="AF39" s="143" t="s">
        <v>1278</v>
      </c>
      <c r="AG39" s="143" t="s">
        <v>1278</v>
      </c>
      <c r="AH39" s="109" t="s">
        <v>1517</v>
      </c>
      <c r="AI39" s="143" t="s">
        <v>1278</v>
      </c>
      <c r="AJ39" s="143" t="s">
        <v>1278</v>
      </c>
      <c r="AK39" s="143" t="s">
        <v>1278</v>
      </c>
      <c r="AL39" s="143" t="s">
        <v>1278</v>
      </c>
      <c r="AM39" s="143" t="s">
        <v>1278</v>
      </c>
      <c r="AN39" s="110" t="s">
        <v>1287</v>
      </c>
      <c r="AO39" s="144" t="s">
        <v>1278</v>
      </c>
      <c r="AP39" s="144" t="s">
        <v>1278</v>
      </c>
      <c r="AQ39" s="144" t="s">
        <v>1278</v>
      </c>
      <c r="AR39" s="144" t="s">
        <v>1278</v>
      </c>
      <c r="AS39" s="144" t="s">
        <v>1278</v>
      </c>
      <c r="AT39" s="111" t="s">
        <v>1280</v>
      </c>
      <c r="AU39" s="112">
        <v>44664</v>
      </c>
      <c r="AV39" s="113" t="s">
        <v>1287</v>
      </c>
      <c r="AW39" s="131">
        <v>44664</v>
      </c>
      <c r="AX39" s="107" t="s">
        <v>1287</v>
      </c>
      <c r="AY39" s="132">
        <v>44664</v>
      </c>
      <c r="AZ39" s="133" t="s">
        <v>1287</v>
      </c>
      <c r="BA39" s="130">
        <v>44671</v>
      </c>
      <c r="BB39" s="124" t="s">
        <v>1370</v>
      </c>
      <c r="BC39" s="109" t="s">
        <v>2610</v>
      </c>
      <c r="BD39" s="123" t="s">
        <v>357</v>
      </c>
      <c r="BE39" s="109" t="s">
        <v>1287</v>
      </c>
    </row>
    <row r="40" spans="1:57" x14ac:dyDescent="0.3">
      <c r="A40" s="99" t="s">
        <v>421</v>
      </c>
      <c r="B40" s="137" t="s">
        <v>2611</v>
      </c>
      <c r="C40" s="134" t="s">
        <v>1401</v>
      </c>
      <c r="D40" s="98">
        <v>44639</v>
      </c>
      <c r="E40" s="98">
        <v>44658</v>
      </c>
      <c r="F40" s="97" t="s">
        <v>2498</v>
      </c>
      <c r="G40" s="127" t="s">
        <v>1278</v>
      </c>
      <c r="H40" s="127" t="s">
        <v>1278</v>
      </c>
      <c r="I40" s="127" t="s">
        <v>1278</v>
      </c>
      <c r="J40" s="127" t="s">
        <v>1278</v>
      </c>
      <c r="K40" s="127" t="s">
        <v>1278</v>
      </c>
      <c r="L40" s="127" t="s">
        <v>1278</v>
      </c>
      <c r="M40" s="128">
        <v>44663</v>
      </c>
      <c r="N40" s="129" t="s">
        <v>1287</v>
      </c>
      <c r="O40" s="125" t="s">
        <v>1278</v>
      </c>
      <c r="P40" s="125" t="s">
        <v>1278</v>
      </c>
      <c r="Q40" s="125" t="s">
        <v>1278</v>
      </c>
      <c r="R40" s="125" t="s">
        <v>1278</v>
      </c>
      <c r="S40" s="125" t="s">
        <v>1278</v>
      </c>
      <c r="T40" s="141" t="s">
        <v>1446</v>
      </c>
      <c r="U40" s="130">
        <v>44664</v>
      </c>
      <c r="V40" s="121" t="s">
        <v>1287</v>
      </c>
      <c r="W40" s="96" t="s">
        <v>1278</v>
      </c>
      <c r="X40" s="96" t="s">
        <v>1278</v>
      </c>
      <c r="Y40" s="96" t="s">
        <v>1278</v>
      </c>
      <c r="Z40" s="98">
        <v>44664</v>
      </c>
      <c r="AA40" s="97" t="s">
        <v>1287</v>
      </c>
      <c r="AB40" s="106" t="s">
        <v>2612</v>
      </c>
      <c r="AC40" s="107" t="s">
        <v>2613</v>
      </c>
      <c r="AD40" s="106" t="s">
        <v>2614</v>
      </c>
      <c r="AE40" s="108" t="s">
        <v>2615</v>
      </c>
      <c r="AF40" s="143" t="s">
        <v>1278</v>
      </c>
      <c r="AG40" s="143" t="s">
        <v>1278</v>
      </c>
      <c r="AH40" s="109" t="s">
        <v>1517</v>
      </c>
      <c r="AI40" s="143" t="s">
        <v>1278</v>
      </c>
      <c r="AJ40" s="143" t="s">
        <v>1278</v>
      </c>
      <c r="AK40" s="143" t="s">
        <v>1278</v>
      </c>
      <c r="AL40" s="143" t="s">
        <v>1278</v>
      </c>
      <c r="AM40" s="143" t="s">
        <v>1278</v>
      </c>
      <c r="AN40" s="110" t="s">
        <v>1287</v>
      </c>
      <c r="AO40" s="144" t="s">
        <v>1278</v>
      </c>
      <c r="AP40" s="144" t="s">
        <v>1278</v>
      </c>
      <c r="AQ40" s="144" t="s">
        <v>1278</v>
      </c>
      <c r="AR40" s="144" t="s">
        <v>1278</v>
      </c>
      <c r="AS40" s="144" t="s">
        <v>1278</v>
      </c>
      <c r="AT40" s="111" t="s">
        <v>1280</v>
      </c>
      <c r="AU40" s="112">
        <v>44664</v>
      </c>
      <c r="AV40" s="113" t="s">
        <v>1287</v>
      </c>
      <c r="AW40" s="131">
        <v>44664</v>
      </c>
      <c r="AX40" s="107" t="s">
        <v>1287</v>
      </c>
      <c r="AY40" s="132">
        <v>44664</v>
      </c>
      <c r="AZ40" s="133" t="s">
        <v>1287</v>
      </c>
      <c r="BA40" s="130">
        <v>44671</v>
      </c>
      <c r="BB40" s="124" t="s">
        <v>1370</v>
      </c>
      <c r="BC40" s="109" t="s">
        <v>2616</v>
      </c>
      <c r="BD40" s="123" t="s">
        <v>357</v>
      </c>
      <c r="BE40" s="109" t="s">
        <v>1287</v>
      </c>
    </row>
    <row r="41" spans="1:57" x14ac:dyDescent="0.3">
      <c r="A41" s="99" t="s">
        <v>85</v>
      </c>
      <c r="B41" s="137" t="s">
        <v>2512</v>
      </c>
      <c r="C41" s="134" t="s">
        <v>1401</v>
      </c>
      <c r="D41" s="98">
        <v>44641</v>
      </c>
      <c r="E41" s="98">
        <v>44658</v>
      </c>
      <c r="F41" s="97" t="s">
        <v>2498</v>
      </c>
      <c r="G41" s="127" t="s">
        <v>1278</v>
      </c>
      <c r="H41" s="127" t="s">
        <v>1278</v>
      </c>
      <c r="I41" s="127" t="s">
        <v>1278</v>
      </c>
      <c r="J41" s="127" t="s">
        <v>1278</v>
      </c>
      <c r="K41" s="127" t="s">
        <v>1278</v>
      </c>
      <c r="L41" s="127" t="s">
        <v>1278</v>
      </c>
      <c r="M41" s="128">
        <v>44663</v>
      </c>
      <c r="N41" s="129" t="s">
        <v>1287</v>
      </c>
      <c r="O41" s="125" t="s">
        <v>1278</v>
      </c>
      <c r="P41" s="125" t="s">
        <v>1278</v>
      </c>
      <c r="Q41" s="125" t="s">
        <v>1278</v>
      </c>
      <c r="R41" s="125" t="s">
        <v>1278</v>
      </c>
      <c r="S41" s="125" t="s">
        <v>1278</v>
      </c>
      <c r="T41" s="141" t="s">
        <v>1446</v>
      </c>
      <c r="U41" s="130">
        <v>44665</v>
      </c>
      <c r="V41" s="121" t="s">
        <v>1287</v>
      </c>
      <c r="W41" s="96" t="s">
        <v>1278</v>
      </c>
      <c r="X41" s="96" t="s">
        <v>1278</v>
      </c>
      <c r="Y41" s="96" t="s">
        <v>1278</v>
      </c>
      <c r="Z41" s="98">
        <v>44665</v>
      </c>
      <c r="AA41" s="97" t="s">
        <v>1287</v>
      </c>
      <c r="AB41" s="106" t="s">
        <v>2617</v>
      </c>
      <c r="AC41" s="107" t="s">
        <v>2618</v>
      </c>
      <c r="AD41" s="106" t="s">
        <v>2619</v>
      </c>
      <c r="AE41" s="108" t="s">
        <v>2620</v>
      </c>
      <c r="AF41" s="143" t="s">
        <v>1278</v>
      </c>
      <c r="AG41" s="143" t="s">
        <v>1278</v>
      </c>
      <c r="AH41" s="109" t="s">
        <v>1517</v>
      </c>
      <c r="AI41" s="143" t="s">
        <v>1278</v>
      </c>
      <c r="AJ41" s="143" t="s">
        <v>1278</v>
      </c>
      <c r="AK41" s="143" t="s">
        <v>1278</v>
      </c>
      <c r="AL41" s="143" t="s">
        <v>1278</v>
      </c>
      <c r="AM41" s="143" t="s">
        <v>1278</v>
      </c>
      <c r="AN41" s="110" t="s">
        <v>1287</v>
      </c>
      <c r="AO41" s="144" t="s">
        <v>1278</v>
      </c>
      <c r="AP41" s="144" t="s">
        <v>1278</v>
      </c>
      <c r="AQ41" s="144" t="s">
        <v>1278</v>
      </c>
      <c r="AR41" s="144" t="s">
        <v>1278</v>
      </c>
      <c r="AS41" s="144" t="s">
        <v>1278</v>
      </c>
      <c r="AT41" s="111" t="s">
        <v>1280</v>
      </c>
      <c r="AU41" s="112">
        <v>44664</v>
      </c>
      <c r="AV41" s="113" t="s">
        <v>1287</v>
      </c>
      <c r="AW41" s="131">
        <v>44664</v>
      </c>
      <c r="AX41" s="107" t="s">
        <v>1287</v>
      </c>
      <c r="AY41" s="132">
        <v>44664</v>
      </c>
      <c r="AZ41" s="133" t="s">
        <v>1287</v>
      </c>
      <c r="BA41" s="130">
        <v>44691</v>
      </c>
      <c r="BB41" s="124" t="s">
        <v>1370</v>
      </c>
      <c r="BC41" s="109" t="s">
        <v>2621</v>
      </c>
      <c r="BD41" s="123" t="s">
        <v>357</v>
      </c>
      <c r="BE41" s="109" t="s">
        <v>1287</v>
      </c>
    </row>
    <row r="42" spans="1:57" x14ac:dyDescent="0.3">
      <c r="A42" s="99" t="s">
        <v>97</v>
      </c>
      <c r="B42" s="137" t="s">
        <v>2524</v>
      </c>
      <c r="C42" s="134" t="s">
        <v>1401</v>
      </c>
      <c r="D42" s="98">
        <v>44642</v>
      </c>
      <c r="E42" s="98">
        <v>44658</v>
      </c>
      <c r="F42" s="97" t="s">
        <v>2498</v>
      </c>
      <c r="G42" s="127" t="s">
        <v>1278</v>
      </c>
      <c r="H42" s="127" t="s">
        <v>1278</v>
      </c>
      <c r="I42" s="127" t="s">
        <v>1278</v>
      </c>
      <c r="J42" s="127" t="s">
        <v>1278</v>
      </c>
      <c r="K42" s="127" t="s">
        <v>1278</v>
      </c>
      <c r="L42" s="127" t="s">
        <v>1278</v>
      </c>
      <c r="M42" s="128">
        <v>44663</v>
      </c>
      <c r="N42" s="129" t="s">
        <v>1287</v>
      </c>
      <c r="O42" s="125" t="s">
        <v>1278</v>
      </c>
      <c r="P42" s="125" t="s">
        <v>1278</v>
      </c>
      <c r="Q42" s="125" t="s">
        <v>1278</v>
      </c>
      <c r="R42" s="125" t="s">
        <v>1278</v>
      </c>
      <c r="S42" s="125" t="s">
        <v>1278</v>
      </c>
      <c r="T42" s="141" t="s">
        <v>1446</v>
      </c>
      <c r="U42" s="130">
        <v>44666</v>
      </c>
      <c r="V42" s="121" t="s">
        <v>1287</v>
      </c>
      <c r="W42" s="96" t="s">
        <v>1278</v>
      </c>
      <c r="X42" s="96" t="s">
        <v>1278</v>
      </c>
      <c r="Y42" s="96" t="s">
        <v>1278</v>
      </c>
      <c r="Z42" s="98">
        <v>44666</v>
      </c>
      <c r="AA42" s="97" t="s">
        <v>1287</v>
      </c>
      <c r="AB42" s="106" t="s">
        <v>2622</v>
      </c>
      <c r="AC42" s="107" t="s">
        <v>2623</v>
      </c>
      <c r="AD42" s="106" t="s">
        <v>2624</v>
      </c>
      <c r="AE42" s="108" t="s">
        <v>2625</v>
      </c>
      <c r="AF42" s="143" t="s">
        <v>1278</v>
      </c>
      <c r="AG42" s="143" t="s">
        <v>1278</v>
      </c>
      <c r="AH42" s="109" t="s">
        <v>1517</v>
      </c>
      <c r="AI42" s="143" t="s">
        <v>1278</v>
      </c>
      <c r="AJ42" s="143" t="s">
        <v>1278</v>
      </c>
      <c r="AK42" s="143" t="s">
        <v>1278</v>
      </c>
      <c r="AL42" s="143" t="s">
        <v>1278</v>
      </c>
      <c r="AM42" s="143" t="s">
        <v>1278</v>
      </c>
      <c r="AN42" s="110" t="s">
        <v>1287</v>
      </c>
      <c r="AO42" s="144" t="s">
        <v>1278</v>
      </c>
      <c r="AP42" s="144" t="s">
        <v>1278</v>
      </c>
      <c r="AQ42" s="144" t="s">
        <v>1278</v>
      </c>
      <c r="AR42" s="144" t="s">
        <v>1278</v>
      </c>
      <c r="AS42" s="144" t="s">
        <v>1278</v>
      </c>
      <c r="AT42" s="111" t="s">
        <v>1280</v>
      </c>
      <c r="AU42" s="112">
        <v>44664</v>
      </c>
      <c r="AV42" s="113" t="s">
        <v>1287</v>
      </c>
      <c r="AW42" s="131">
        <v>44664</v>
      </c>
      <c r="AX42" s="107" t="s">
        <v>1287</v>
      </c>
      <c r="AY42" s="132">
        <v>44664</v>
      </c>
      <c r="AZ42" s="133" t="s">
        <v>1287</v>
      </c>
      <c r="BA42" s="130">
        <v>44692</v>
      </c>
      <c r="BB42" s="124" t="s">
        <v>1370</v>
      </c>
      <c r="BC42" s="109" t="s">
        <v>2626</v>
      </c>
      <c r="BD42" s="123" t="s">
        <v>357</v>
      </c>
      <c r="BE42" s="109" t="s">
        <v>1287</v>
      </c>
    </row>
    <row r="43" spans="1:57" ht="16.5" customHeight="1" x14ac:dyDescent="0.3">
      <c r="A43" s="99" t="s">
        <v>480</v>
      </c>
      <c r="B43" s="137" t="s">
        <v>2627</v>
      </c>
      <c r="C43" s="134" t="s">
        <v>1401</v>
      </c>
      <c r="D43" s="98">
        <v>44679</v>
      </c>
      <c r="E43" s="98">
        <v>44711</v>
      </c>
      <c r="F43" s="97" t="s">
        <v>2498</v>
      </c>
      <c r="G43" s="127" t="s">
        <v>1278</v>
      </c>
      <c r="H43" s="127" t="s">
        <v>1278</v>
      </c>
      <c r="I43" s="127" t="s">
        <v>1278</v>
      </c>
      <c r="J43" s="127" t="s">
        <v>1278</v>
      </c>
      <c r="K43" s="127" t="s">
        <v>1278</v>
      </c>
      <c r="L43" s="127" t="s">
        <v>1278</v>
      </c>
      <c r="M43" s="128">
        <v>44725</v>
      </c>
      <c r="N43" s="129" t="s">
        <v>1284</v>
      </c>
      <c r="O43" s="125" t="s">
        <v>1278</v>
      </c>
      <c r="P43" s="125" t="s">
        <v>1278</v>
      </c>
      <c r="Q43" s="125" t="s">
        <v>1278</v>
      </c>
      <c r="R43" s="125" t="s">
        <v>1278</v>
      </c>
      <c r="S43" s="125" t="s">
        <v>1278</v>
      </c>
      <c r="T43" s="141" t="s">
        <v>2628</v>
      </c>
      <c r="U43" s="130">
        <v>44725</v>
      </c>
      <c r="V43" s="121" t="s">
        <v>1284</v>
      </c>
      <c r="W43" s="283" t="s">
        <v>1517</v>
      </c>
      <c r="X43" s="284"/>
      <c r="Y43" s="284"/>
      <c r="Z43" s="98">
        <v>44725</v>
      </c>
      <c r="AA43" s="97" t="s">
        <v>1284</v>
      </c>
      <c r="AB43" s="106" t="s">
        <v>2629</v>
      </c>
      <c r="AC43" s="107" t="s">
        <v>2630</v>
      </c>
      <c r="AD43" s="106" t="s">
        <v>2631</v>
      </c>
      <c r="AE43" s="108" t="s">
        <v>2632</v>
      </c>
      <c r="AF43" s="143" t="s">
        <v>1278</v>
      </c>
      <c r="AG43" s="143" t="s">
        <v>1278</v>
      </c>
      <c r="AH43" s="109" t="s">
        <v>1517</v>
      </c>
      <c r="AI43" s="143" t="s">
        <v>1278</v>
      </c>
      <c r="AJ43" s="143" t="s">
        <v>1278</v>
      </c>
      <c r="AK43" s="143" t="s">
        <v>1278</v>
      </c>
      <c r="AL43" s="143" t="s">
        <v>1278</v>
      </c>
      <c r="AM43" s="143" t="s">
        <v>1278</v>
      </c>
      <c r="AN43" s="110" t="s">
        <v>1284</v>
      </c>
      <c r="AO43" s="144" t="s">
        <v>1278</v>
      </c>
      <c r="AP43" s="144" t="s">
        <v>1278</v>
      </c>
      <c r="AQ43" s="144" t="s">
        <v>1278</v>
      </c>
      <c r="AR43" s="144" t="s">
        <v>1278</v>
      </c>
      <c r="AS43" s="144" t="s">
        <v>1278</v>
      </c>
      <c r="AT43" s="111" t="s">
        <v>1280</v>
      </c>
      <c r="AU43" s="112">
        <v>44726</v>
      </c>
      <c r="AV43" s="113" t="s">
        <v>1284</v>
      </c>
      <c r="AW43" s="131">
        <v>44817</v>
      </c>
      <c r="AX43" s="107" t="s">
        <v>1284</v>
      </c>
      <c r="AY43" s="132">
        <v>44817</v>
      </c>
      <c r="AZ43" s="133" t="s">
        <v>1284</v>
      </c>
      <c r="BA43" s="130" t="s">
        <v>2633</v>
      </c>
      <c r="BB43" s="124" t="s">
        <v>1370</v>
      </c>
      <c r="BC43" s="109" t="s">
        <v>2634</v>
      </c>
      <c r="BD43" s="123">
        <v>44888</v>
      </c>
      <c r="BE43" s="109" t="s">
        <v>1287</v>
      </c>
    </row>
    <row r="44" spans="1:57" ht="16.5" customHeight="1" x14ac:dyDescent="0.3">
      <c r="A44" s="99" t="s">
        <v>482</v>
      </c>
      <c r="B44" s="137" t="s">
        <v>2635</v>
      </c>
      <c r="C44" s="134" t="s">
        <v>1401</v>
      </c>
      <c r="D44" s="98">
        <v>44681</v>
      </c>
      <c r="E44" s="98">
        <v>44711</v>
      </c>
      <c r="F44" s="97" t="s">
        <v>2498</v>
      </c>
      <c r="G44" s="127" t="s">
        <v>1278</v>
      </c>
      <c r="H44" s="127" t="s">
        <v>1278</v>
      </c>
      <c r="I44" s="127" t="s">
        <v>1278</v>
      </c>
      <c r="J44" s="127" t="s">
        <v>1278</v>
      </c>
      <c r="K44" s="127" t="s">
        <v>1278</v>
      </c>
      <c r="L44" s="127" t="s">
        <v>1278</v>
      </c>
      <c r="M44" s="128">
        <v>44725</v>
      </c>
      <c r="N44" s="129" t="s">
        <v>1284</v>
      </c>
      <c r="O44" s="125" t="s">
        <v>1278</v>
      </c>
      <c r="P44" s="125" t="s">
        <v>1278</v>
      </c>
      <c r="Q44" s="125" t="s">
        <v>1278</v>
      </c>
      <c r="R44" s="125" t="s">
        <v>1278</v>
      </c>
      <c r="S44" s="125" t="s">
        <v>1278</v>
      </c>
      <c r="T44" s="141" t="s">
        <v>2628</v>
      </c>
      <c r="U44" s="130">
        <v>44725</v>
      </c>
      <c r="V44" s="121" t="s">
        <v>1284</v>
      </c>
      <c r="W44" s="283" t="s">
        <v>1517</v>
      </c>
      <c r="X44" s="284"/>
      <c r="Y44" s="284"/>
      <c r="Z44" s="98">
        <v>44725</v>
      </c>
      <c r="AA44" s="97" t="s">
        <v>1284</v>
      </c>
      <c r="AB44" s="106" t="s">
        <v>2636</v>
      </c>
      <c r="AC44" s="107" t="s">
        <v>2637</v>
      </c>
      <c r="AD44" s="106" t="s">
        <v>2638</v>
      </c>
      <c r="AE44" s="108" t="s">
        <v>1280</v>
      </c>
      <c r="AF44" s="143" t="s">
        <v>1278</v>
      </c>
      <c r="AG44" s="143" t="s">
        <v>1278</v>
      </c>
      <c r="AH44" s="109" t="s">
        <v>1517</v>
      </c>
      <c r="AI44" s="143" t="s">
        <v>1278</v>
      </c>
      <c r="AJ44" s="143" t="s">
        <v>1278</v>
      </c>
      <c r="AK44" s="143" t="s">
        <v>1278</v>
      </c>
      <c r="AL44" s="143" t="s">
        <v>1278</v>
      </c>
      <c r="AM44" s="143" t="s">
        <v>1278</v>
      </c>
      <c r="AN44" s="110" t="s">
        <v>1284</v>
      </c>
      <c r="AO44" s="144" t="s">
        <v>1278</v>
      </c>
      <c r="AP44" s="144" t="s">
        <v>1278</v>
      </c>
      <c r="AQ44" s="144" t="s">
        <v>1278</v>
      </c>
      <c r="AR44" s="144" t="s">
        <v>1278</v>
      </c>
      <c r="AS44" s="144" t="s">
        <v>1278</v>
      </c>
      <c r="AT44" s="111" t="s">
        <v>1280</v>
      </c>
      <c r="AU44" s="112">
        <v>44726</v>
      </c>
      <c r="AV44" s="113" t="s">
        <v>1284</v>
      </c>
      <c r="AW44" s="131">
        <v>44817</v>
      </c>
      <c r="AX44" s="107" t="s">
        <v>1284</v>
      </c>
      <c r="AY44" s="132">
        <v>44817</v>
      </c>
      <c r="AZ44" s="133" t="s">
        <v>1284</v>
      </c>
      <c r="BA44" s="130">
        <v>44811</v>
      </c>
      <c r="BB44" s="124" t="s">
        <v>1370</v>
      </c>
      <c r="BC44" s="109" t="s">
        <v>481</v>
      </c>
      <c r="BD44" s="123">
        <v>44888</v>
      </c>
      <c r="BE44" s="109" t="s">
        <v>1287</v>
      </c>
    </row>
    <row r="45" spans="1:57" ht="16.5" customHeight="1" x14ac:dyDescent="0.3">
      <c r="A45" s="99" t="s">
        <v>103</v>
      </c>
      <c r="B45" s="137" t="s">
        <v>2530</v>
      </c>
      <c r="C45" s="134" t="s">
        <v>1401</v>
      </c>
      <c r="D45" s="98">
        <v>44681</v>
      </c>
      <c r="E45" s="98">
        <v>44711</v>
      </c>
      <c r="F45" s="97" t="s">
        <v>2498</v>
      </c>
      <c r="G45" s="127" t="s">
        <v>1278</v>
      </c>
      <c r="H45" s="127" t="s">
        <v>1278</v>
      </c>
      <c r="I45" s="127" t="s">
        <v>1278</v>
      </c>
      <c r="J45" s="127" t="s">
        <v>1278</v>
      </c>
      <c r="K45" s="127" t="s">
        <v>1278</v>
      </c>
      <c r="L45" s="127" t="s">
        <v>1278</v>
      </c>
      <c r="M45" s="128">
        <v>44725</v>
      </c>
      <c r="N45" s="129" t="s">
        <v>1284</v>
      </c>
      <c r="O45" s="125" t="s">
        <v>1278</v>
      </c>
      <c r="P45" s="125" t="s">
        <v>1278</v>
      </c>
      <c r="Q45" s="125" t="s">
        <v>1278</v>
      </c>
      <c r="R45" s="125" t="s">
        <v>1278</v>
      </c>
      <c r="S45" s="125" t="s">
        <v>1278</v>
      </c>
      <c r="T45" s="141" t="s">
        <v>2628</v>
      </c>
      <c r="U45" s="130">
        <v>44725</v>
      </c>
      <c r="V45" s="121" t="s">
        <v>1284</v>
      </c>
      <c r="W45" s="283" t="s">
        <v>1517</v>
      </c>
      <c r="X45" s="284"/>
      <c r="Y45" s="284"/>
      <c r="Z45" s="98">
        <v>44725</v>
      </c>
      <c r="AA45" s="97" t="s">
        <v>1284</v>
      </c>
      <c r="AB45" s="106" t="s">
        <v>2639</v>
      </c>
      <c r="AC45" s="107" t="s">
        <v>2640</v>
      </c>
      <c r="AD45" s="106" t="s">
        <v>2641</v>
      </c>
      <c r="AE45" s="108" t="s">
        <v>2642</v>
      </c>
      <c r="AF45" s="143" t="s">
        <v>1278</v>
      </c>
      <c r="AG45" s="143" t="s">
        <v>1278</v>
      </c>
      <c r="AH45" s="109" t="s">
        <v>1517</v>
      </c>
      <c r="AI45" s="143" t="s">
        <v>1278</v>
      </c>
      <c r="AJ45" s="143" t="s">
        <v>1278</v>
      </c>
      <c r="AK45" s="143" t="s">
        <v>1278</v>
      </c>
      <c r="AL45" s="143" t="s">
        <v>1278</v>
      </c>
      <c r="AM45" s="143" t="s">
        <v>1278</v>
      </c>
      <c r="AN45" s="110" t="s">
        <v>1284</v>
      </c>
      <c r="AO45" s="144" t="s">
        <v>1278</v>
      </c>
      <c r="AP45" s="144" t="s">
        <v>1278</v>
      </c>
      <c r="AQ45" s="144"/>
      <c r="AR45" s="144" t="s">
        <v>1278</v>
      </c>
      <c r="AS45" s="144" t="s">
        <v>1278</v>
      </c>
      <c r="AT45" s="111" t="s">
        <v>1280</v>
      </c>
      <c r="AU45" s="112">
        <v>44726</v>
      </c>
      <c r="AV45" s="113" t="s">
        <v>1284</v>
      </c>
      <c r="AW45" s="131">
        <v>44817</v>
      </c>
      <c r="AX45" s="107" t="s">
        <v>1284</v>
      </c>
      <c r="AY45" s="132">
        <v>44817</v>
      </c>
      <c r="AZ45" s="133" t="s">
        <v>1284</v>
      </c>
      <c r="BA45" s="130" t="s">
        <v>2633</v>
      </c>
      <c r="BB45" s="124" t="s">
        <v>1370</v>
      </c>
      <c r="BC45" s="109" t="s">
        <v>483</v>
      </c>
      <c r="BD45" s="123">
        <v>44888</v>
      </c>
      <c r="BE45" s="109" t="s">
        <v>1287</v>
      </c>
    </row>
    <row r="46" spans="1:57" x14ac:dyDescent="0.3">
      <c r="A46" s="99" t="s">
        <v>105</v>
      </c>
      <c r="B46" s="137" t="s">
        <v>2532</v>
      </c>
      <c r="C46" s="134" t="s">
        <v>1401</v>
      </c>
      <c r="D46" s="98">
        <v>44680</v>
      </c>
      <c r="E46" s="98">
        <v>44726</v>
      </c>
      <c r="F46" s="97" t="s">
        <v>2498</v>
      </c>
      <c r="G46" s="127" t="s">
        <v>1278</v>
      </c>
      <c r="H46" s="127" t="s">
        <v>1278</v>
      </c>
      <c r="I46" s="127" t="s">
        <v>1278</v>
      </c>
      <c r="J46" s="127" t="s">
        <v>1278</v>
      </c>
      <c r="K46" s="127" t="s">
        <v>1278</v>
      </c>
      <c r="L46" s="127" t="s">
        <v>1278</v>
      </c>
      <c r="M46" s="128">
        <v>44736</v>
      </c>
      <c r="N46" s="129" t="s">
        <v>1279</v>
      </c>
      <c r="O46" s="125" t="s">
        <v>1278</v>
      </c>
      <c r="P46" s="125" t="s">
        <v>1278</v>
      </c>
      <c r="Q46" s="125" t="s">
        <v>1278</v>
      </c>
      <c r="R46" s="125" t="s">
        <v>1278</v>
      </c>
      <c r="S46" s="125" t="s">
        <v>1278</v>
      </c>
      <c r="T46" s="141" t="s">
        <v>2628</v>
      </c>
      <c r="U46" s="130">
        <v>44739</v>
      </c>
      <c r="V46" s="121" t="s">
        <v>2643</v>
      </c>
      <c r="W46" s="283" t="s">
        <v>1517</v>
      </c>
      <c r="X46" s="284"/>
      <c r="Y46" s="284"/>
      <c r="Z46" s="98">
        <v>44739</v>
      </c>
      <c r="AA46" s="97" t="s">
        <v>1279</v>
      </c>
      <c r="AB46" s="106" t="s">
        <v>2644</v>
      </c>
      <c r="AC46" s="107" t="s">
        <v>2645</v>
      </c>
      <c r="AD46" s="106" t="s">
        <v>2646</v>
      </c>
      <c r="AE46" s="108" t="s">
        <v>2647</v>
      </c>
      <c r="AF46" s="143" t="s">
        <v>1278</v>
      </c>
      <c r="AG46" s="143" t="s">
        <v>1278</v>
      </c>
      <c r="AH46" s="109" t="s">
        <v>1517</v>
      </c>
      <c r="AI46" s="143" t="s">
        <v>1278</v>
      </c>
      <c r="AJ46" s="143" t="s">
        <v>1278</v>
      </c>
      <c r="AK46" s="143" t="s">
        <v>1278</v>
      </c>
      <c r="AL46" s="143" t="s">
        <v>1278</v>
      </c>
      <c r="AM46" s="143" t="s">
        <v>1278</v>
      </c>
      <c r="AN46" s="110" t="s">
        <v>1279</v>
      </c>
      <c r="AO46" s="144" t="s">
        <v>1278</v>
      </c>
      <c r="AP46" s="144" t="s">
        <v>1278</v>
      </c>
      <c r="AQ46" s="183" t="s">
        <v>1294</v>
      </c>
      <c r="AR46" s="183" t="s">
        <v>1294</v>
      </c>
      <c r="AS46" s="183" t="s">
        <v>1294</v>
      </c>
      <c r="AT46" s="111" t="s">
        <v>1280</v>
      </c>
      <c r="AU46" s="159">
        <v>44743</v>
      </c>
      <c r="AV46" s="113" t="s">
        <v>1279</v>
      </c>
      <c r="AW46" s="131">
        <v>44817</v>
      </c>
      <c r="AX46" s="107" t="s">
        <v>1284</v>
      </c>
      <c r="AY46" s="132">
        <v>44817</v>
      </c>
      <c r="AZ46" s="133" t="s">
        <v>1284</v>
      </c>
      <c r="BA46" s="130" t="s">
        <v>2633</v>
      </c>
      <c r="BB46" s="124" t="s">
        <v>1370</v>
      </c>
      <c r="BC46" s="109" t="s">
        <v>484</v>
      </c>
      <c r="BD46" s="123">
        <v>44888</v>
      </c>
      <c r="BE46" s="109" t="s">
        <v>1287</v>
      </c>
    </row>
    <row r="47" spans="1:57" x14ac:dyDescent="0.3">
      <c r="A47" s="99" t="s">
        <v>71</v>
      </c>
      <c r="B47" s="137" t="s">
        <v>2497</v>
      </c>
      <c r="C47" s="109" t="s">
        <v>1870</v>
      </c>
      <c r="D47" s="157">
        <v>44831</v>
      </c>
      <c r="E47" s="157">
        <v>44838</v>
      </c>
      <c r="F47" s="97" t="s">
        <v>2498</v>
      </c>
      <c r="G47" s="127" t="s">
        <v>1278</v>
      </c>
      <c r="H47" s="127" t="s">
        <v>1278</v>
      </c>
      <c r="I47" s="127" t="s">
        <v>1278</v>
      </c>
      <c r="J47" s="127" t="s">
        <v>1278</v>
      </c>
      <c r="K47" s="127" t="s">
        <v>1278</v>
      </c>
      <c r="L47" s="127" t="s">
        <v>1278</v>
      </c>
      <c r="M47" s="158">
        <v>44839</v>
      </c>
      <c r="N47" s="129" t="s">
        <v>1965</v>
      </c>
      <c r="O47" s="330" t="s">
        <v>1517</v>
      </c>
      <c r="P47" s="331"/>
      <c r="Q47" s="331"/>
      <c r="R47" s="331"/>
      <c r="S47" s="331"/>
      <c r="T47" s="332"/>
      <c r="U47" s="130">
        <v>44691</v>
      </c>
      <c r="V47" s="121" t="s">
        <v>1965</v>
      </c>
      <c r="W47" s="96" t="s">
        <v>1278</v>
      </c>
      <c r="X47" s="96" t="s">
        <v>1278</v>
      </c>
      <c r="Y47" s="96" t="s">
        <v>1278</v>
      </c>
      <c r="Z47" s="157">
        <v>44691</v>
      </c>
      <c r="AA47" s="97" t="s">
        <v>1965</v>
      </c>
      <c r="AB47" s="106" t="s">
        <v>1517</v>
      </c>
      <c r="AC47" s="107" t="s">
        <v>1517</v>
      </c>
      <c r="AD47" s="106" t="s">
        <v>2648</v>
      </c>
      <c r="AE47" s="108" t="s">
        <v>1517</v>
      </c>
      <c r="AF47" s="109" t="s">
        <v>1517</v>
      </c>
      <c r="AG47" s="109" t="s">
        <v>1517</v>
      </c>
      <c r="AH47" s="109" t="s">
        <v>1517</v>
      </c>
      <c r="AI47" s="143" t="s">
        <v>1278</v>
      </c>
      <c r="AJ47" s="143" t="s">
        <v>1278</v>
      </c>
      <c r="AK47" s="143" t="s">
        <v>1278</v>
      </c>
      <c r="AL47" s="143" t="s">
        <v>1278</v>
      </c>
      <c r="AM47" s="143" t="s">
        <v>1278</v>
      </c>
      <c r="AN47" s="110" t="s">
        <v>1965</v>
      </c>
      <c r="AO47" s="144" t="s">
        <v>1278</v>
      </c>
      <c r="AP47" s="144" t="s">
        <v>1278</v>
      </c>
      <c r="AQ47" s="144" t="s">
        <v>1278</v>
      </c>
      <c r="AR47" s="144" t="s">
        <v>1278</v>
      </c>
      <c r="AS47" s="144" t="s">
        <v>1278</v>
      </c>
      <c r="AT47" s="111" t="s">
        <v>1280</v>
      </c>
      <c r="AU47" s="159">
        <v>44839</v>
      </c>
      <c r="AV47" s="113" t="s">
        <v>1965</v>
      </c>
      <c r="AW47" s="131">
        <v>44881</v>
      </c>
      <c r="AX47" s="107" t="s">
        <v>1965</v>
      </c>
      <c r="AY47" s="132">
        <v>44881</v>
      </c>
      <c r="AZ47" s="133" t="s">
        <v>1965</v>
      </c>
      <c r="BA47" s="130" t="s">
        <v>1525</v>
      </c>
      <c r="BB47" s="124" t="s">
        <v>1370</v>
      </c>
      <c r="BC47" s="109" t="s">
        <v>485</v>
      </c>
      <c r="BD47" s="123">
        <v>44888</v>
      </c>
      <c r="BE47" s="109" t="s">
        <v>1287</v>
      </c>
    </row>
    <row r="48" spans="1:57" x14ac:dyDescent="0.3">
      <c r="A48" s="99" t="s">
        <v>73</v>
      </c>
      <c r="B48" s="137" t="s">
        <v>2501</v>
      </c>
      <c r="C48" s="109" t="s">
        <v>1870</v>
      </c>
      <c r="D48" s="157">
        <v>44831</v>
      </c>
      <c r="E48" s="157">
        <v>44838</v>
      </c>
      <c r="F48" s="97" t="s">
        <v>2498</v>
      </c>
      <c r="G48" s="127" t="s">
        <v>1278</v>
      </c>
      <c r="H48" s="127" t="s">
        <v>1278</v>
      </c>
      <c r="I48" s="127" t="s">
        <v>1278</v>
      </c>
      <c r="J48" s="127" t="s">
        <v>1278</v>
      </c>
      <c r="K48" s="127" t="s">
        <v>1278</v>
      </c>
      <c r="L48" s="127" t="s">
        <v>1278</v>
      </c>
      <c r="M48" s="158">
        <v>44839</v>
      </c>
      <c r="N48" s="129" t="s">
        <v>1965</v>
      </c>
      <c r="O48" s="330" t="s">
        <v>1517</v>
      </c>
      <c r="P48" s="331"/>
      <c r="Q48" s="331"/>
      <c r="R48" s="331"/>
      <c r="S48" s="331"/>
      <c r="T48" s="332"/>
      <c r="U48" s="130">
        <v>44691</v>
      </c>
      <c r="V48" s="121" t="s">
        <v>1965</v>
      </c>
      <c r="W48" s="96" t="s">
        <v>1278</v>
      </c>
      <c r="X48" s="96" t="s">
        <v>1278</v>
      </c>
      <c r="Y48" s="96" t="s">
        <v>1278</v>
      </c>
      <c r="Z48" s="157">
        <v>44691</v>
      </c>
      <c r="AA48" s="97" t="s">
        <v>1965</v>
      </c>
      <c r="AB48" s="106" t="s">
        <v>1517</v>
      </c>
      <c r="AC48" s="107" t="s">
        <v>1517</v>
      </c>
      <c r="AD48" s="106" t="s">
        <v>2649</v>
      </c>
      <c r="AE48" s="108" t="s">
        <v>1517</v>
      </c>
      <c r="AF48" s="109" t="s">
        <v>1517</v>
      </c>
      <c r="AG48" s="109" t="s">
        <v>1517</v>
      </c>
      <c r="AH48" s="109" t="s">
        <v>1517</v>
      </c>
      <c r="AI48" s="143" t="s">
        <v>1278</v>
      </c>
      <c r="AJ48" s="143" t="s">
        <v>1278</v>
      </c>
      <c r="AK48" s="143" t="s">
        <v>1278</v>
      </c>
      <c r="AL48" s="143" t="s">
        <v>1278</v>
      </c>
      <c r="AM48" s="143" t="s">
        <v>1278</v>
      </c>
      <c r="AN48" s="110" t="s">
        <v>1965</v>
      </c>
      <c r="AO48" s="144" t="s">
        <v>1278</v>
      </c>
      <c r="AP48" s="144" t="s">
        <v>1278</v>
      </c>
      <c r="AQ48" s="144" t="s">
        <v>1278</v>
      </c>
      <c r="AR48" s="144" t="s">
        <v>1278</v>
      </c>
      <c r="AS48" s="144" t="s">
        <v>1278</v>
      </c>
      <c r="AT48" s="111" t="s">
        <v>1280</v>
      </c>
      <c r="AU48" s="159">
        <v>44839</v>
      </c>
      <c r="AV48" s="113" t="s">
        <v>1965</v>
      </c>
      <c r="AW48" s="131">
        <v>44881</v>
      </c>
      <c r="AX48" s="107" t="s">
        <v>1965</v>
      </c>
      <c r="AY48" s="132">
        <v>44881</v>
      </c>
      <c r="AZ48" s="133" t="s">
        <v>1965</v>
      </c>
      <c r="BA48" s="130" t="s">
        <v>1525</v>
      </c>
      <c r="BB48" s="124" t="s">
        <v>1370</v>
      </c>
      <c r="BC48" s="109" t="s">
        <v>486</v>
      </c>
      <c r="BD48" s="123">
        <v>44888</v>
      </c>
      <c r="BE48" s="109" t="s">
        <v>1287</v>
      </c>
    </row>
    <row r="49" spans="1:57" x14ac:dyDescent="0.3">
      <c r="A49" s="99" t="s">
        <v>75</v>
      </c>
      <c r="B49" s="137" t="s">
        <v>2503</v>
      </c>
      <c r="C49" s="109" t="s">
        <v>1870</v>
      </c>
      <c r="D49" s="157">
        <v>44831</v>
      </c>
      <c r="E49" s="157">
        <v>44838</v>
      </c>
      <c r="F49" s="97" t="s">
        <v>2498</v>
      </c>
      <c r="G49" s="127" t="s">
        <v>1278</v>
      </c>
      <c r="H49" s="127" t="s">
        <v>1278</v>
      </c>
      <c r="I49" s="127" t="s">
        <v>1278</v>
      </c>
      <c r="J49" s="127" t="s">
        <v>1278</v>
      </c>
      <c r="K49" s="127" t="s">
        <v>1278</v>
      </c>
      <c r="L49" s="127" t="s">
        <v>1278</v>
      </c>
      <c r="M49" s="158">
        <v>44839</v>
      </c>
      <c r="N49" s="129" t="s">
        <v>1965</v>
      </c>
      <c r="O49" s="330" t="s">
        <v>1517</v>
      </c>
      <c r="P49" s="331"/>
      <c r="Q49" s="331"/>
      <c r="R49" s="331"/>
      <c r="S49" s="331"/>
      <c r="T49" s="332"/>
      <c r="U49" s="130">
        <v>44691</v>
      </c>
      <c r="V49" s="121" t="s">
        <v>1965</v>
      </c>
      <c r="W49" s="96" t="s">
        <v>1278</v>
      </c>
      <c r="X49" s="96" t="s">
        <v>1278</v>
      </c>
      <c r="Y49" s="96" t="s">
        <v>1278</v>
      </c>
      <c r="Z49" s="157">
        <v>44691</v>
      </c>
      <c r="AA49" s="97" t="s">
        <v>1965</v>
      </c>
      <c r="AB49" s="106" t="s">
        <v>1517</v>
      </c>
      <c r="AC49" s="107" t="s">
        <v>1517</v>
      </c>
      <c r="AD49" s="106" t="s">
        <v>2650</v>
      </c>
      <c r="AE49" s="108" t="s">
        <v>1517</v>
      </c>
      <c r="AF49" s="109" t="s">
        <v>1517</v>
      </c>
      <c r="AG49" s="109" t="s">
        <v>1517</v>
      </c>
      <c r="AH49" s="109" t="s">
        <v>1517</v>
      </c>
      <c r="AI49" s="143" t="s">
        <v>1278</v>
      </c>
      <c r="AJ49" s="143" t="s">
        <v>1278</v>
      </c>
      <c r="AK49" s="143" t="s">
        <v>1278</v>
      </c>
      <c r="AL49" s="143" t="s">
        <v>1278</v>
      </c>
      <c r="AM49" s="143" t="s">
        <v>1278</v>
      </c>
      <c r="AN49" s="110" t="s">
        <v>1965</v>
      </c>
      <c r="AO49" s="144" t="s">
        <v>1278</v>
      </c>
      <c r="AP49" s="144" t="s">
        <v>1278</v>
      </c>
      <c r="AQ49" s="144" t="s">
        <v>1278</v>
      </c>
      <c r="AR49" s="144" t="s">
        <v>1278</v>
      </c>
      <c r="AS49" s="144" t="s">
        <v>1278</v>
      </c>
      <c r="AT49" s="111" t="s">
        <v>1280</v>
      </c>
      <c r="AU49" s="159">
        <v>44839</v>
      </c>
      <c r="AV49" s="113" t="s">
        <v>1965</v>
      </c>
      <c r="AW49" s="131">
        <v>44881</v>
      </c>
      <c r="AX49" s="107" t="s">
        <v>1965</v>
      </c>
      <c r="AY49" s="132">
        <v>44881</v>
      </c>
      <c r="AZ49" s="133" t="s">
        <v>1965</v>
      </c>
      <c r="BA49" s="130" t="s">
        <v>1525</v>
      </c>
      <c r="BB49" s="124" t="s">
        <v>1370</v>
      </c>
      <c r="BC49" s="109" t="s">
        <v>487</v>
      </c>
      <c r="BD49" s="123">
        <v>44888</v>
      </c>
      <c r="BE49" s="109" t="s">
        <v>1287</v>
      </c>
    </row>
    <row r="50" spans="1:57" x14ac:dyDescent="0.3">
      <c r="A50" s="99" t="s">
        <v>77</v>
      </c>
      <c r="B50" s="137" t="s">
        <v>2505</v>
      </c>
      <c r="C50" s="109" t="s">
        <v>1870</v>
      </c>
      <c r="D50" s="157">
        <v>44831</v>
      </c>
      <c r="E50" s="157">
        <v>44838</v>
      </c>
      <c r="F50" s="97" t="s">
        <v>2498</v>
      </c>
      <c r="G50" s="127" t="s">
        <v>1278</v>
      </c>
      <c r="H50" s="127" t="s">
        <v>1278</v>
      </c>
      <c r="I50" s="127" t="s">
        <v>1278</v>
      </c>
      <c r="J50" s="127" t="s">
        <v>1278</v>
      </c>
      <c r="K50" s="127" t="s">
        <v>1278</v>
      </c>
      <c r="L50" s="127" t="s">
        <v>1278</v>
      </c>
      <c r="M50" s="158">
        <v>44839</v>
      </c>
      <c r="N50" s="129" t="s">
        <v>1965</v>
      </c>
      <c r="O50" s="330" t="s">
        <v>1517</v>
      </c>
      <c r="P50" s="331"/>
      <c r="Q50" s="331"/>
      <c r="R50" s="331"/>
      <c r="S50" s="331"/>
      <c r="T50" s="332"/>
      <c r="U50" s="130">
        <v>44691</v>
      </c>
      <c r="V50" s="121" t="s">
        <v>1965</v>
      </c>
      <c r="W50" s="96" t="s">
        <v>1278</v>
      </c>
      <c r="X50" s="96" t="s">
        <v>1278</v>
      </c>
      <c r="Y50" s="96" t="s">
        <v>1278</v>
      </c>
      <c r="Z50" s="157">
        <v>44691</v>
      </c>
      <c r="AA50" s="97" t="s">
        <v>1965</v>
      </c>
      <c r="AB50" s="106" t="s">
        <v>1517</v>
      </c>
      <c r="AC50" s="107" t="s">
        <v>1517</v>
      </c>
      <c r="AD50" s="106" t="s">
        <v>2651</v>
      </c>
      <c r="AE50" s="108" t="s">
        <v>1517</v>
      </c>
      <c r="AF50" s="109" t="s">
        <v>1517</v>
      </c>
      <c r="AG50" s="109" t="s">
        <v>1517</v>
      </c>
      <c r="AH50" s="109" t="s">
        <v>1517</v>
      </c>
      <c r="AI50" s="143" t="s">
        <v>1278</v>
      </c>
      <c r="AJ50" s="143" t="s">
        <v>1278</v>
      </c>
      <c r="AK50" s="143" t="s">
        <v>1278</v>
      </c>
      <c r="AL50" s="143" t="s">
        <v>1278</v>
      </c>
      <c r="AM50" s="143" t="s">
        <v>1278</v>
      </c>
      <c r="AN50" s="110" t="s">
        <v>1965</v>
      </c>
      <c r="AO50" s="144" t="s">
        <v>1278</v>
      </c>
      <c r="AP50" s="144" t="s">
        <v>1278</v>
      </c>
      <c r="AQ50" s="144" t="s">
        <v>1278</v>
      </c>
      <c r="AR50" s="144" t="s">
        <v>1278</v>
      </c>
      <c r="AS50" s="144" t="s">
        <v>1278</v>
      </c>
      <c r="AT50" s="111" t="s">
        <v>1280</v>
      </c>
      <c r="AU50" s="159">
        <v>44839</v>
      </c>
      <c r="AV50" s="113" t="s">
        <v>1965</v>
      </c>
      <c r="AW50" s="131">
        <v>44881</v>
      </c>
      <c r="AX50" s="107" t="s">
        <v>1965</v>
      </c>
      <c r="AY50" s="132">
        <v>44881</v>
      </c>
      <c r="AZ50" s="133" t="s">
        <v>1965</v>
      </c>
      <c r="BA50" s="130" t="s">
        <v>1525</v>
      </c>
      <c r="BB50" s="124" t="s">
        <v>1370</v>
      </c>
      <c r="BC50" s="109" t="s">
        <v>488</v>
      </c>
      <c r="BD50" s="123">
        <v>44888</v>
      </c>
      <c r="BE50" s="109" t="s">
        <v>1287</v>
      </c>
    </row>
    <row r="51" spans="1:57" x14ac:dyDescent="0.3">
      <c r="A51" s="99" t="s">
        <v>80</v>
      </c>
      <c r="B51" s="137" t="s">
        <v>2507</v>
      </c>
      <c r="C51" s="109" t="s">
        <v>1870</v>
      </c>
      <c r="D51" s="157">
        <v>44831</v>
      </c>
      <c r="E51" s="157">
        <v>44838</v>
      </c>
      <c r="F51" s="97" t="s">
        <v>2498</v>
      </c>
      <c r="G51" s="127" t="s">
        <v>1278</v>
      </c>
      <c r="H51" s="127" t="s">
        <v>1278</v>
      </c>
      <c r="I51" s="127" t="s">
        <v>1278</v>
      </c>
      <c r="J51" s="127" t="s">
        <v>1278</v>
      </c>
      <c r="K51" s="127" t="s">
        <v>1278</v>
      </c>
      <c r="L51" s="127" t="s">
        <v>1278</v>
      </c>
      <c r="M51" s="158">
        <v>44839</v>
      </c>
      <c r="N51" s="129" t="s">
        <v>1965</v>
      </c>
      <c r="O51" s="330" t="s">
        <v>1517</v>
      </c>
      <c r="P51" s="331"/>
      <c r="Q51" s="331"/>
      <c r="R51" s="331"/>
      <c r="S51" s="331"/>
      <c r="T51" s="332"/>
      <c r="U51" s="130">
        <v>44691</v>
      </c>
      <c r="V51" s="121" t="s">
        <v>1965</v>
      </c>
      <c r="W51" s="96" t="s">
        <v>1278</v>
      </c>
      <c r="X51" s="96" t="s">
        <v>1278</v>
      </c>
      <c r="Y51" s="96" t="s">
        <v>1278</v>
      </c>
      <c r="Z51" s="157">
        <v>44691</v>
      </c>
      <c r="AA51" s="97" t="s">
        <v>1965</v>
      </c>
      <c r="AB51" s="106" t="s">
        <v>1517</v>
      </c>
      <c r="AC51" s="107" t="s">
        <v>1517</v>
      </c>
      <c r="AD51" s="106" t="s">
        <v>2652</v>
      </c>
      <c r="AE51" s="108" t="s">
        <v>1517</v>
      </c>
      <c r="AF51" s="109" t="s">
        <v>1517</v>
      </c>
      <c r="AG51" s="109" t="s">
        <v>1517</v>
      </c>
      <c r="AH51" s="109" t="s">
        <v>1517</v>
      </c>
      <c r="AI51" s="143" t="s">
        <v>1278</v>
      </c>
      <c r="AJ51" s="143" t="s">
        <v>1278</v>
      </c>
      <c r="AK51" s="143" t="s">
        <v>1278</v>
      </c>
      <c r="AL51" s="143" t="s">
        <v>1278</v>
      </c>
      <c r="AM51" s="143" t="s">
        <v>1278</v>
      </c>
      <c r="AN51" s="110" t="s">
        <v>1965</v>
      </c>
      <c r="AO51" s="144" t="s">
        <v>1278</v>
      </c>
      <c r="AP51" s="144" t="s">
        <v>1278</v>
      </c>
      <c r="AQ51" s="144" t="s">
        <v>1278</v>
      </c>
      <c r="AR51" s="144" t="s">
        <v>1278</v>
      </c>
      <c r="AS51" s="144" t="s">
        <v>1278</v>
      </c>
      <c r="AT51" s="111" t="s">
        <v>1280</v>
      </c>
      <c r="AU51" s="159">
        <v>44839</v>
      </c>
      <c r="AV51" s="113" t="s">
        <v>1965</v>
      </c>
      <c r="AW51" s="131">
        <v>44881</v>
      </c>
      <c r="AX51" s="107" t="s">
        <v>1965</v>
      </c>
      <c r="AY51" s="132">
        <v>44881</v>
      </c>
      <c r="AZ51" s="133" t="s">
        <v>1965</v>
      </c>
      <c r="BA51" s="130" t="s">
        <v>1525</v>
      </c>
      <c r="BB51" s="124" t="s">
        <v>1370</v>
      </c>
      <c r="BC51" s="109" t="s">
        <v>489</v>
      </c>
      <c r="BD51" s="123">
        <v>44888</v>
      </c>
      <c r="BE51" s="109" t="s">
        <v>1287</v>
      </c>
    </row>
    <row r="52" spans="1:57" x14ac:dyDescent="0.3">
      <c r="A52" s="99" t="s">
        <v>34</v>
      </c>
      <c r="B52" s="137" t="s">
        <v>2491</v>
      </c>
      <c r="C52" s="109" t="s">
        <v>1870</v>
      </c>
      <c r="D52" s="157">
        <v>44831</v>
      </c>
      <c r="E52" s="157">
        <v>44838</v>
      </c>
      <c r="F52" s="97" t="s">
        <v>2498</v>
      </c>
      <c r="G52" s="127" t="s">
        <v>1278</v>
      </c>
      <c r="H52" s="127" t="s">
        <v>1278</v>
      </c>
      <c r="I52" s="127" t="s">
        <v>1278</v>
      </c>
      <c r="J52" s="127" t="s">
        <v>1278</v>
      </c>
      <c r="K52" s="127" t="s">
        <v>1278</v>
      </c>
      <c r="L52" s="127" t="s">
        <v>1278</v>
      </c>
      <c r="M52" s="158">
        <v>44839</v>
      </c>
      <c r="N52" s="129" t="s">
        <v>1965</v>
      </c>
      <c r="O52" s="330" t="s">
        <v>1517</v>
      </c>
      <c r="P52" s="331"/>
      <c r="Q52" s="331"/>
      <c r="R52" s="331"/>
      <c r="S52" s="331"/>
      <c r="T52" s="332"/>
      <c r="U52" s="130">
        <v>44691</v>
      </c>
      <c r="V52" s="121" t="s">
        <v>1965</v>
      </c>
      <c r="W52" s="96" t="s">
        <v>1278</v>
      </c>
      <c r="X52" s="96" t="s">
        <v>1278</v>
      </c>
      <c r="Y52" s="96" t="s">
        <v>1278</v>
      </c>
      <c r="Z52" s="157">
        <v>44691</v>
      </c>
      <c r="AA52" s="97" t="s">
        <v>1965</v>
      </c>
      <c r="AB52" s="106" t="s">
        <v>1517</v>
      </c>
      <c r="AC52" s="107" t="s">
        <v>1517</v>
      </c>
      <c r="AD52" s="106" t="s">
        <v>2653</v>
      </c>
      <c r="AE52" s="108" t="s">
        <v>1517</v>
      </c>
      <c r="AF52" s="109" t="s">
        <v>1517</v>
      </c>
      <c r="AG52" s="109" t="s">
        <v>1517</v>
      </c>
      <c r="AH52" s="109" t="s">
        <v>1517</v>
      </c>
      <c r="AI52" s="143" t="s">
        <v>1278</v>
      </c>
      <c r="AJ52" s="143" t="s">
        <v>1278</v>
      </c>
      <c r="AK52" s="143" t="s">
        <v>1278</v>
      </c>
      <c r="AL52" s="143" t="s">
        <v>1278</v>
      </c>
      <c r="AM52" s="143" t="s">
        <v>1278</v>
      </c>
      <c r="AN52" s="110" t="s">
        <v>1965</v>
      </c>
      <c r="AO52" s="144" t="s">
        <v>1278</v>
      </c>
      <c r="AP52" s="144" t="s">
        <v>1278</v>
      </c>
      <c r="AQ52" s="144" t="s">
        <v>1278</v>
      </c>
      <c r="AR52" s="144" t="s">
        <v>1278</v>
      </c>
      <c r="AS52" s="144" t="s">
        <v>1278</v>
      </c>
      <c r="AT52" s="111" t="s">
        <v>1280</v>
      </c>
      <c r="AU52" s="159">
        <v>44839</v>
      </c>
      <c r="AV52" s="113" t="s">
        <v>1965</v>
      </c>
      <c r="AW52" s="131">
        <v>44881</v>
      </c>
      <c r="AX52" s="107" t="s">
        <v>1965</v>
      </c>
      <c r="AY52" s="132">
        <v>44881</v>
      </c>
      <c r="AZ52" s="133" t="s">
        <v>1965</v>
      </c>
      <c r="BA52" s="130" t="s">
        <v>1525</v>
      </c>
      <c r="BB52" s="124" t="s">
        <v>1370</v>
      </c>
      <c r="BC52" s="109" t="s">
        <v>490</v>
      </c>
      <c r="BD52" s="123">
        <v>44888</v>
      </c>
      <c r="BE52" s="109" t="s">
        <v>1287</v>
      </c>
    </row>
    <row r="53" spans="1:57" x14ac:dyDescent="0.3">
      <c r="A53" s="99" t="s">
        <v>83</v>
      </c>
      <c r="B53" s="137" t="s">
        <v>2510</v>
      </c>
      <c r="C53" s="109" t="s">
        <v>1870</v>
      </c>
      <c r="D53" s="157">
        <v>44830</v>
      </c>
      <c r="E53" s="157">
        <v>44838</v>
      </c>
      <c r="F53" s="97" t="s">
        <v>2498</v>
      </c>
      <c r="G53" s="127" t="s">
        <v>1278</v>
      </c>
      <c r="H53" s="127" t="s">
        <v>1278</v>
      </c>
      <c r="I53" s="127" t="s">
        <v>1278</v>
      </c>
      <c r="J53" s="127" t="s">
        <v>1278</v>
      </c>
      <c r="K53" s="127" t="s">
        <v>1278</v>
      </c>
      <c r="L53" s="127" t="s">
        <v>1278</v>
      </c>
      <c r="M53" s="158">
        <v>44839</v>
      </c>
      <c r="N53" s="129" t="s">
        <v>1965</v>
      </c>
      <c r="O53" s="330" t="s">
        <v>1517</v>
      </c>
      <c r="P53" s="331"/>
      <c r="Q53" s="331"/>
      <c r="R53" s="331"/>
      <c r="S53" s="331"/>
      <c r="T53" s="332"/>
      <c r="U53" s="130">
        <v>44691</v>
      </c>
      <c r="V53" s="121" t="s">
        <v>1965</v>
      </c>
      <c r="W53" s="96" t="s">
        <v>1278</v>
      </c>
      <c r="X53" s="96" t="s">
        <v>1278</v>
      </c>
      <c r="Y53" s="96" t="s">
        <v>1278</v>
      </c>
      <c r="Z53" s="157">
        <v>44691</v>
      </c>
      <c r="AA53" s="97" t="s">
        <v>1965</v>
      </c>
      <c r="AB53" s="106" t="s">
        <v>1517</v>
      </c>
      <c r="AC53" s="107" t="s">
        <v>1517</v>
      </c>
      <c r="AD53" s="106" t="s">
        <v>2654</v>
      </c>
      <c r="AE53" s="108" t="s">
        <v>1517</v>
      </c>
      <c r="AF53" s="109" t="s">
        <v>1517</v>
      </c>
      <c r="AG53" s="109" t="s">
        <v>1517</v>
      </c>
      <c r="AH53" s="109" t="s">
        <v>1517</v>
      </c>
      <c r="AI53" s="143" t="s">
        <v>1278</v>
      </c>
      <c r="AJ53" s="143" t="s">
        <v>1278</v>
      </c>
      <c r="AK53" s="143" t="s">
        <v>1278</v>
      </c>
      <c r="AL53" s="143" t="s">
        <v>1278</v>
      </c>
      <c r="AM53" s="143" t="s">
        <v>1278</v>
      </c>
      <c r="AN53" s="110" t="s">
        <v>1965</v>
      </c>
      <c r="AO53" s="144" t="s">
        <v>1278</v>
      </c>
      <c r="AP53" s="144" t="s">
        <v>1278</v>
      </c>
      <c r="AQ53" s="144" t="s">
        <v>1278</v>
      </c>
      <c r="AR53" s="144" t="s">
        <v>1278</v>
      </c>
      <c r="AS53" s="144" t="s">
        <v>1278</v>
      </c>
      <c r="AT53" s="111" t="s">
        <v>1280</v>
      </c>
      <c r="AU53" s="159">
        <v>44839</v>
      </c>
      <c r="AV53" s="113" t="s">
        <v>1965</v>
      </c>
      <c r="AW53" s="131">
        <v>44881</v>
      </c>
      <c r="AX53" s="107" t="s">
        <v>1965</v>
      </c>
      <c r="AY53" s="132">
        <v>44881</v>
      </c>
      <c r="AZ53" s="133" t="s">
        <v>1965</v>
      </c>
      <c r="BA53" s="130" t="s">
        <v>1525</v>
      </c>
      <c r="BB53" s="124" t="s">
        <v>1370</v>
      </c>
      <c r="BC53" s="109" t="s">
        <v>491</v>
      </c>
      <c r="BD53" s="123">
        <v>44888</v>
      </c>
      <c r="BE53" s="109" t="s">
        <v>1287</v>
      </c>
    </row>
    <row r="54" spans="1:57" x14ac:dyDescent="0.3">
      <c r="A54" s="99" t="s">
        <v>85</v>
      </c>
      <c r="B54" s="137" t="s">
        <v>2512</v>
      </c>
      <c r="C54" s="109" t="s">
        <v>1870</v>
      </c>
      <c r="D54" s="157">
        <v>44830</v>
      </c>
      <c r="E54" s="157">
        <v>44838</v>
      </c>
      <c r="F54" s="97" t="s">
        <v>2498</v>
      </c>
      <c r="G54" s="127" t="s">
        <v>1278</v>
      </c>
      <c r="H54" s="127" t="s">
        <v>1278</v>
      </c>
      <c r="I54" s="127" t="s">
        <v>1278</v>
      </c>
      <c r="J54" s="127" t="s">
        <v>1278</v>
      </c>
      <c r="K54" s="127" t="s">
        <v>1278</v>
      </c>
      <c r="L54" s="127" t="s">
        <v>1278</v>
      </c>
      <c r="M54" s="158">
        <v>44839</v>
      </c>
      <c r="N54" s="129" t="s">
        <v>1965</v>
      </c>
      <c r="O54" s="330" t="s">
        <v>1517</v>
      </c>
      <c r="P54" s="331"/>
      <c r="Q54" s="331"/>
      <c r="R54" s="331"/>
      <c r="S54" s="331"/>
      <c r="T54" s="332"/>
      <c r="U54" s="130">
        <v>44691</v>
      </c>
      <c r="V54" s="121" t="s">
        <v>1965</v>
      </c>
      <c r="W54" s="96" t="s">
        <v>1278</v>
      </c>
      <c r="X54" s="96" t="s">
        <v>1278</v>
      </c>
      <c r="Y54" s="96" t="s">
        <v>1278</v>
      </c>
      <c r="Z54" s="157">
        <v>44691</v>
      </c>
      <c r="AA54" s="97" t="s">
        <v>1965</v>
      </c>
      <c r="AB54" s="106" t="s">
        <v>1517</v>
      </c>
      <c r="AC54" s="107" t="s">
        <v>1517</v>
      </c>
      <c r="AD54" s="106" t="s">
        <v>2655</v>
      </c>
      <c r="AE54" s="108" t="s">
        <v>1517</v>
      </c>
      <c r="AF54" s="109" t="s">
        <v>1517</v>
      </c>
      <c r="AG54" s="109" t="s">
        <v>1517</v>
      </c>
      <c r="AH54" s="109" t="s">
        <v>1517</v>
      </c>
      <c r="AI54" s="143" t="s">
        <v>1278</v>
      </c>
      <c r="AJ54" s="143" t="s">
        <v>1278</v>
      </c>
      <c r="AK54" s="143" t="s">
        <v>1278</v>
      </c>
      <c r="AL54" s="143" t="s">
        <v>1278</v>
      </c>
      <c r="AM54" s="143" t="s">
        <v>1278</v>
      </c>
      <c r="AN54" s="110" t="s">
        <v>1965</v>
      </c>
      <c r="AO54" s="144" t="s">
        <v>1278</v>
      </c>
      <c r="AP54" s="144" t="s">
        <v>1278</v>
      </c>
      <c r="AQ54" s="144" t="s">
        <v>1278</v>
      </c>
      <c r="AR54" s="144" t="s">
        <v>1278</v>
      </c>
      <c r="AS54" s="144" t="s">
        <v>1278</v>
      </c>
      <c r="AT54" s="111" t="s">
        <v>1280</v>
      </c>
      <c r="AU54" s="159">
        <v>44839</v>
      </c>
      <c r="AV54" s="113" t="s">
        <v>1965</v>
      </c>
      <c r="AW54" s="131">
        <v>44881</v>
      </c>
      <c r="AX54" s="107" t="s">
        <v>1965</v>
      </c>
      <c r="AY54" s="132">
        <v>44881</v>
      </c>
      <c r="AZ54" s="133" t="s">
        <v>1965</v>
      </c>
      <c r="BA54" s="130" t="s">
        <v>1525</v>
      </c>
      <c r="BB54" s="124" t="s">
        <v>1370</v>
      </c>
      <c r="BC54" s="109" t="s">
        <v>492</v>
      </c>
      <c r="BD54" s="123">
        <v>44888</v>
      </c>
      <c r="BE54" s="109" t="s">
        <v>1287</v>
      </c>
    </row>
    <row r="55" spans="1:57" x14ac:dyDescent="0.3">
      <c r="A55" s="99" t="s">
        <v>87</v>
      </c>
      <c r="B55" s="137" t="s">
        <v>2514</v>
      </c>
      <c r="C55" s="109" t="s">
        <v>1870</v>
      </c>
      <c r="D55" s="157">
        <v>44832</v>
      </c>
      <c r="E55" s="157">
        <v>44838</v>
      </c>
      <c r="F55" s="97" t="s">
        <v>2498</v>
      </c>
      <c r="G55" s="127" t="s">
        <v>1278</v>
      </c>
      <c r="H55" s="127" t="s">
        <v>1278</v>
      </c>
      <c r="I55" s="127" t="s">
        <v>1278</v>
      </c>
      <c r="J55" s="127" t="s">
        <v>1278</v>
      </c>
      <c r="K55" s="127" t="s">
        <v>1278</v>
      </c>
      <c r="L55" s="127" t="s">
        <v>1278</v>
      </c>
      <c r="M55" s="158">
        <v>44839</v>
      </c>
      <c r="N55" s="129" t="s">
        <v>1965</v>
      </c>
      <c r="O55" s="330" t="s">
        <v>1517</v>
      </c>
      <c r="P55" s="331"/>
      <c r="Q55" s="331"/>
      <c r="R55" s="331"/>
      <c r="S55" s="331"/>
      <c r="T55" s="332"/>
      <c r="U55" s="130">
        <v>44691</v>
      </c>
      <c r="V55" s="121" t="s">
        <v>1965</v>
      </c>
      <c r="W55" s="96" t="s">
        <v>1278</v>
      </c>
      <c r="X55" s="96" t="s">
        <v>1278</v>
      </c>
      <c r="Y55" s="96" t="s">
        <v>1278</v>
      </c>
      <c r="Z55" s="157">
        <v>44691</v>
      </c>
      <c r="AA55" s="97" t="s">
        <v>1965</v>
      </c>
      <c r="AB55" s="106" t="s">
        <v>1517</v>
      </c>
      <c r="AC55" s="107" t="s">
        <v>1517</v>
      </c>
      <c r="AD55" s="106" t="s">
        <v>2656</v>
      </c>
      <c r="AE55" s="108" t="s">
        <v>1517</v>
      </c>
      <c r="AF55" s="109" t="s">
        <v>1517</v>
      </c>
      <c r="AG55" s="109" t="s">
        <v>1517</v>
      </c>
      <c r="AH55" s="109" t="s">
        <v>1517</v>
      </c>
      <c r="AI55" s="143" t="s">
        <v>1278</v>
      </c>
      <c r="AJ55" s="143" t="s">
        <v>1278</v>
      </c>
      <c r="AK55" s="143" t="s">
        <v>1278</v>
      </c>
      <c r="AL55" s="143" t="s">
        <v>1278</v>
      </c>
      <c r="AM55" s="143" t="s">
        <v>1278</v>
      </c>
      <c r="AN55" s="110" t="s">
        <v>1965</v>
      </c>
      <c r="AO55" s="144" t="s">
        <v>1278</v>
      </c>
      <c r="AP55" s="144" t="s">
        <v>1278</v>
      </c>
      <c r="AQ55" s="144" t="s">
        <v>1278</v>
      </c>
      <c r="AR55" s="144" t="s">
        <v>1278</v>
      </c>
      <c r="AS55" s="144" t="s">
        <v>1278</v>
      </c>
      <c r="AT55" s="111" t="s">
        <v>1280</v>
      </c>
      <c r="AU55" s="159">
        <v>44839</v>
      </c>
      <c r="AV55" s="113" t="s">
        <v>1965</v>
      </c>
      <c r="AW55" s="131">
        <v>44881</v>
      </c>
      <c r="AX55" s="107" t="s">
        <v>1965</v>
      </c>
      <c r="AY55" s="132">
        <v>44881</v>
      </c>
      <c r="AZ55" s="133" t="s">
        <v>1965</v>
      </c>
      <c r="BA55" s="130" t="s">
        <v>1525</v>
      </c>
      <c r="BB55" s="124" t="s">
        <v>1370</v>
      </c>
      <c r="BC55" s="109" t="s">
        <v>493</v>
      </c>
      <c r="BD55" s="123">
        <v>44888</v>
      </c>
      <c r="BE55" s="109" t="s">
        <v>1287</v>
      </c>
    </row>
    <row r="56" spans="1:57" x14ac:dyDescent="0.3">
      <c r="A56" s="99" t="s">
        <v>89</v>
      </c>
      <c r="B56" s="137" t="s">
        <v>2516</v>
      </c>
      <c r="C56" s="109" t="s">
        <v>1870</v>
      </c>
      <c r="D56" s="157">
        <v>44832</v>
      </c>
      <c r="E56" s="157">
        <v>44838</v>
      </c>
      <c r="F56" s="97" t="s">
        <v>2498</v>
      </c>
      <c r="G56" s="127" t="s">
        <v>1278</v>
      </c>
      <c r="H56" s="127" t="s">
        <v>1278</v>
      </c>
      <c r="I56" s="127" t="s">
        <v>1278</v>
      </c>
      <c r="J56" s="127" t="s">
        <v>1278</v>
      </c>
      <c r="K56" s="127" t="s">
        <v>1278</v>
      </c>
      <c r="L56" s="127" t="s">
        <v>1278</v>
      </c>
      <c r="M56" s="158">
        <v>44839</v>
      </c>
      <c r="N56" s="129" t="s">
        <v>1965</v>
      </c>
      <c r="O56" s="330" t="s">
        <v>1517</v>
      </c>
      <c r="P56" s="331"/>
      <c r="Q56" s="331"/>
      <c r="R56" s="331"/>
      <c r="S56" s="331"/>
      <c r="T56" s="332"/>
      <c r="U56" s="130">
        <v>44691</v>
      </c>
      <c r="V56" s="121" t="s">
        <v>1965</v>
      </c>
      <c r="W56" s="96" t="s">
        <v>1278</v>
      </c>
      <c r="X56" s="96" t="s">
        <v>1278</v>
      </c>
      <c r="Y56" s="96" t="s">
        <v>1278</v>
      </c>
      <c r="Z56" s="157">
        <v>44691</v>
      </c>
      <c r="AA56" s="97" t="s">
        <v>1965</v>
      </c>
      <c r="AB56" s="106" t="s">
        <v>1517</v>
      </c>
      <c r="AC56" s="107" t="s">
        <v>1517</v>
      </c>
      <c r="AD56" s="106" t="s">
        <v>2657</v>
      </c>
      <c r="AE56" s="108" t="s">
        <v>1517</v>
      </c>
      <c r="AF56" s="109" t="s">
        <v>1517</v>
      </c>
      <c r="AG56" s="109" t="s">
        <v>1517</v>
      </c>
      <c r="AH56" s="109" t="s">
        <v>1517</v>
      </c>
      <c r="AI56" s="143" t="s">
        <v>1278</v>
      </c>
      <c r="AJ56" s="143" t="s">
        <v>1278</v>
      </c>
      <c r="AK56" s="143" t="s">
        <v>1278</v>
      </c>
      <c r="AL56" s="143" t="s">
        <v>1278</v>
      </c>
      <c r="AM56" s="143" t="s">
        <v>1278</v>
      </c>
      <c r="AN56" s="110" t="s">
        <v>1965</v>
      </c>
      <c r="AO56" s="144" t="s">
        <v>1278</v>
      </c>
      <c r="AP56" s="144" t="s">
        <v>1278</v>
      </c>
      <c r="AQ56" s="144" t="s">
        <v>1278</v>
      </c>
      <c r="AR56" s="144" t="s">
        <v>1278</v>
      </c>
      <c r="AS56" s="144" t="s">
        <v>1278</v>
      </c>
      <c r="AT56" s="111" t="s">
        <v>1280</v>
      </c>
      <c r="AU56" s="159">
        <v>44839</v>
      </c>
      <c r="AV56" s="113" t="s">
        <v>1965</v>
      </c>
      <c r="AW56" s="131">
        <v>44881</v>
      </c>
      <c r="AX56" s="107" t="s">
        <v>1965</v>
      </c>
      <c r="AY56" s="132">
        <v>44881</v>
      </c>
      <c r="AZ56" s="133" t="s">
        <v>1965</v>
      </c>
      <c r="BA56" s="130" t="s">
        <v>1525</v>
      </c>
      <c r="BB56" s="124" t="s">
        <v>1370</v>
      </c>
      <c r="BC56" s="109" t="s">
        <v>494</v>
      </c>
      <c r="BD56" s="123">
        <v>44888</v>
      </c>
      <c r="BE56" s="109" t="s">
        <v>1287</v>
      </c>
    </row>
    <row r="57" spans="1:57" x14ac:dyDescent="0.3">
      <c r="A57" s="99" t="s">
        <v>91</v>
      </c>
      <c r="B57" s="137" t="s">
        <v>2518</v>
      </c>
      <c r="C57" s="109" t="s">
        <v>1870</v>
      </c>
      <c r="D57" s="157">
        <v>44832</v>
      </c>
      <c r="E57" s="157">
        <v>44838</v>
      </c>
      <c r="F57" s="97" t="s">
        <v>2498</v>
      </c>
      <c r="G57" s="127" t="s">
        <v>1278</v>
      </c>
      <c r="H57" s="127" t="s">
        <v>1278</v>
      </c>
      <c r="I57" s="127" t="s">
        <v>1278</v>
      </c>
      <c r="J57" s="127" t="s">
        <v>1278</v>
      </c>
      <c r="K57" s="127" t="s">
        <v>1278</v>
      </c>
      <c r="L57" s="127" t="s">
        <v>1278</v>
      </c>
      <c r="M57" s="158">
        <v>44839</v>
      </c>
      <c r="N57" s="129" t="s">
        <v>1965</v>
      </c>
      <c r="O57" s="330" t="s">
        <v>1517</v>
      </c>
      <c r="P57" s="331"/>
      <c r="Q57" s="331"/>
      <c r="R57" s="331"/>
      <c r="S57" s="331"/>
      <c r="T57" s="332"/>
      <c r="U57" s="130">
        <v>44691</v>
      </c>
      <c r="V57" s="121" t="s">
        <v>1965</v>
      </c>
      <c r="W57" s="96" t="s">
        <v>1278</v>
      </c>
      <c r="X57" s="96" t="s">
        <v>1278</v>
      </c>
      <c r="Y57" s="96" t="s">
        <v>1278</v>
      </c>
      <c r="Z57" s="157">
        <v>44691</v>
      </c>
      <c r="AA57" s="97" t="s">
        <v>1965</v>
      </c>
      <c r="AB57" s="106" t="s">
        <v>1517</v>
      </c>
      <c r="AC57" s="107" t="s">
        <v>1517</v>
      </c>
      <c r="AD57" s="106" t="s">
        <v>2658</v>
      </c>
      <c r="AE57" s="108" t="s">
        <v>1517</v>
      </c>
      <c r="AF57" s="109" t="s">
        <v>1517</v>
      </c>
      <c r="AG57" s="109" t="s">
        <v>1517</v>
      </c>
      <c r="AH57" s="109" t="s">
        <v>1517</v>
      </c>
      <c r="AI57" s="109" t="s">
        <v>1294</v>
      </c>
      <c r="AJ57" s="143" t="s">
        <v>1278</v>
      </c>
      <c r="AK57" s="143" t="s">
        <v>1278</v>
      </c>
      <c r="AL57" s="143" t="s">
        <v>1278</v>
      </c>
      <c r="AM57" s="143" t="s">
        <v>1278</v>
      </c>
      <c r="AN57" s="110" t="s">
        <v>1965</v>
      </c>
      <c r="AO57" s="144" t="s">
        <v>1278</v>
      </c>
      <c r="AP57" s="144" t="s">
        <v>1278</v>
      </c>
      <c r="AQ57" s="144" t="s">
        <v>1278</v>
      </c>
      <c r="AR57" s="144" t="s">
        <v>1278</v>
      </c>
      <c r="AS57" s="144" t="s">
        <v>1278</v>
      </c>
      <c r="AT57" s="111" t="s">
        <v>1280</v>
      </c>
      <c r="AU57" s="159">
        <v>44839</v>
      </c>
      <c r="AV57" s="113" t="s">
        <v>1965</v>
      </c>
      <c r="AW57" s="131">
        <v>44881</v>
      </c>
      <c r="AX57" s="107" t="s">
        <v>1965</v>
      </c>
      <c r="AY57" s="132">
        <v>44881</v>
      </c>
      <c r="AZ57" s="133" t="s">
        <v>1965</v>
      </c>
      <c r="BA57" s="130" t="s">
        <v>1525</v>
      </c>
      <c r="BB57" s="124" t="s">
        <v>1370</v>
      </c>
      <c r="BC57" s="109" t="s">
        <v>495</v>
      </c>
      <c r="BD57" s="123">
        <v>44888</v>
      </c>
      <c r="BE57" s="109" t="s">
        <v>1287</v>
      </c>
    </row>
    <row r="58" spans="1:57" x14ac:dyDescent="0.3">
      <c r="A58" s="99" t="s">
        <v>93</v>
      </c>
      <c r="B58" s="137" t="s">
        <v>2520</v>
      </c>
      <c r="C58" s="109" t="s">
        <v>1870</v>
      </c>
      <c r="D58" s="157">
        <v>44832</v>
      </c>
      <c r="E58" s="157">
        <v>44838</v>
      </c>
      <c r="F58" s="97" t="s">
        <v>2498</v>
      </c>
      <c r="G58" s="127" t="s">
        <v>1278</v>
      </c>
      <c r="H58" s="127" t="s">
        <v>1278</v>
      </c>
      <c r="I58" s="127" t="s">
        <v>1278</v>
      </c>
      <c r="J58" s="127" t="s">
        <v>1278</v>
      </c>
      <c r="K58" s="127" t="s">
        <v>1278</v>
      </c>
      <c r="L58" s="127" t="s">
        <v>1278</v>
      </c>
      <c r="M58" s="158">
        <v>44839</v>
      </c>
      <c r="N58" s="129" t="s">
        <v>1965</v>
      </c>
      <c r="O58" s="330" t="s">
        <v>1517</v>
      </c>
      <c r="P58" s="331"/>
      <c r="Q58" s="331"/>
      <c r="R58" s="331"/>
      <c r="S58" s="331"/>
      <c r="T58" s="332"/>
      <c r="U58" s="130">
        <v>44691</v>
      </c>
      <c r="V58" s="121" t="s">
        <v>1965</v>
      </c>
      <c r="W58" s="96" t="s">
        <v>1278</v>
      </c>
      <c r="X58" s="96" t="s">
        <v>1278</v>
      </c>
      <c r="Y58" s="96" t="s">
        <v>1278</v>
      </c>
      <c r="Z58" s="157">
        <v>44691</v>
      </c>
      <c r="AA58" s="97" t="s">
        <v>1965</v>
      </c>
      <c r="AB58" s="106" t="s">
        <v>1517</v>
      </c>
      <c r="AC58" s="107" t="s">
        <v>1517</v>
      </c>
      <c r="AD58" s="106" t="s">
        <v>2659</v>
      </c>
      <c r="AE58" s="108" t="s">
        <v>1517</v>
      </c>
      <c r="AF58" s="109" t="s">
        <v>1517</v>
      </c>
      <c r="AG58" s="109" t="s">
        <v>1517</v>
      </c>
      <c r="AH58" s="109" t="s">
        <v>1517</v>
      </c>
      <c r="AI58" s="143" t="s">
        <v>1278</v>
      </c>
      <c r="AJ58" s="143" t="s">
        <v>1278</v>
      </c>
      <c r="AK58" s="143" t="s">
        <v>1278</v>
      </c>
      <c r="AL58" s="143" t="s">
        <v>1278</v>
      </c>
      <c r="AM58" s="143" t="s">
        <v>1278</v>
      </c>
      <c r="AN58" s="110" t="s">
        <v>1965</v>
      </c>
      <c r="AO58" s="144" t="s">
        <v>1278</v>
      </c>
      <c r="AP58" s="144" t="s">
        <v>1278</v>
      </c>
      <c r="AQ58" s="144" t="s">
        <v>1278</v>
      </c>
      <c r="AR58" s="144" t="s">
        <v>1278</v>
      </c>
      <c r="AS58" s="144" t="s">
        <v>1278</v>
      </c>
      <c r="AT58" s="111" t="s">
        <v>1280</v>
      </c>
      <c r="AU58" s="159">
        <v>44839</v>
      </c>
      <c r="AV58" s="113" t="s">
        <v>1965</v>
      </c>
      <c r="AW58" s="131">
        <v>44881</v>
      </c>
      <c r="AX58" s="107" t="s">
        <v>1965</v>
      </c>
      <c r="AY58" s="132">
        <v>44881</v>
      </c>
      <c r="AZ58" s="133" t="s">
        <v>1965</v>
      </c>
      <c r="BA58" s="130" t="s">
        <v>1525</v>
      </c>
      <c r="BB58" s="124" t="s">
        <v>1370</v>
      </c>
      <c r="BC58" s="109" t="s">
        <v>496</v>
      </c>
      <c r="BD58" s="123">
        <v>44888</v>
      </c>
      <c r="BE58" s="109" t="s">
        <v>1287</v>
      </c>
    </row>
    <row r="59" spans="1:57" x14ac:dyDescent="0.3">
      <c r="A59" s="99" t="s">
        <v>95</v>
      </c>
      <c r="B59" s="137" t="s">
        <v>2522</v>
      </c>
      <c r="C59" s="109" t="s">
        <v>1870</v>
      </c>
      <c r="D59" s="157">
        <v>44832</v>
      </c>
      <c r="E59" s="157">
        <v>44838</v>
      </c>
      <c r="F59" s="97" t="s">
        <v>2498</v>
      </c>
      <c r="G59" s="127" t="s">
        <v>1278</v>
      </c>
      <c r="H59" s="127" t="s">
        <v>1278</v>
      </c>
      <c r="I59" s="127" t="s">
        <v>1278</v>
      </c>
      <c r="J59" s="127" t="s">
        <v>1278</v>
      </c>
      <c r="K59" s="127" t="s">
        <v>1278</v>
      </c>
      <c r="L59" s="127" t="s">
        <v>1278</v>
      </c>
      <c r="M59" s="158">
        <v>44839</v>
      </c>
      <c r="N59" s="129" t="s">
        <v>1965</v>
      </c>
      <c r="O59" s="330" t="s">
        <v>1517</v>
      </c>
      <c r="P59" s="331"/>
      <c r="Q59" s="331"/>
      <c r="R59" s="331"/>
      <c r="S59" s="331"/>
      <c r="T59" s="332"/>
      <c r="U59" s="130">
        <v>44691</v>
      </c>
      <c r="V59" s="121" t="s">
        <v>1965</v>
      </c>
      <c r="W59" s="96" t="s">
        <v>1278</v>
      </c>
      <c r="X59" s="96" t="s">
        <v>1278</v>
      </c>
      <c r="Y59" s="96" t="s">
        <v>1278</v>
      </c>
      <c r="Z59" s="157">
        <v>44691</v>
      </c>
      <c r="AA59" s="97" t="s">
        <v>1965</v>
      </c>
      <c r="AB59" s="106" t="s">
        <v>1517</v>
      </c>
      <c r="AC59" s="107" t="s">
        <v>1517</v>
      </c>
      <c r="AD59" s="106" t="s">
        <v>2660</v>
      </c>
      <c r="AE59" s="108" t="s">
        <v>1517</v>
      </c>
      <c r="AF59" s="109" t="s">
        <v>1517</v>
      </c>
      <c r="AG59" s="109" t="s">
        <v>1517</v>
      </c>
      <c r="AH59" s="109" t="s">
        <v>1517</v>
      </c>
      <c r="AI59" s="143" t="s">
        <v>1278</v>
      </c>
      <c r="AJ59" s="143" t="s">
        <v>1278</v>
      </c>
      <c r="AK59" s="143" t="s">
        <v>1278</v>
      </c>
      <c r="AL59" s="143" t="s">
        <v>1278</v>
      </c>
      <c r="AM59" s="143" t="s">
        <v>1278</v>
      </c>
      <c r="AN59" s="110" t="s">
        <v>1965</v>
      </c>
      <c r="AO59" s="144" t="s">
        <v>1278</v>
      </c>
      <c r="AP59" s="144" t="s">
        <v>1278</v>
      </c>
      <c r="AQ59" s="144" t="s">
        <v>1278</v>
      </c>
      <c r="AR59" s="144" t="s">
        <v>1278</v>
      </c>
      <c r="AS59" s="144" t="s">
        <v>1278</v>
      </c>
      <c r="AT59" s="111" t="s">
        <v>1280</v>
      </c>
      <c r="AU59" s="159">
        <v>44839</v>
      </c>
      <c r="AV59" s="113" t="s">
        <v>1965</v>
      </c>
      <c r="AW59" s="131">
        <v>44881</v>
      </c>
      <c r="AX59" s="107" t="s">
        <v>1965</v>
      </c>
      <c r="AY59" s="132">
        <v>44881</v>
      </c>
      <c r="AZ59" s="133" t="s">
        <v>1965</v>
      </c>
      <c r="BA59" s="130" t="s">
        <v>1525</v>
      </c>
      <c r="BB59" s="124" t="s">
        <v>1370</v>
      </c>
      <c r="BC59" s="109" t="s">
        <v>497</v>
      </c>
      <c r="BD59" s="123">
        <v>44888</v>
      </c>
      <c r="BE59" s="109" t="s">
        <v>1287</v>
      </c>
    </row>
    <row r="60" spans="1:57" x14ac:dyDescent="0.3">
      <c r="A60" s="99" t="s">
        <v>97</v>
      </c>
      <c r="B60" s="137" t="s">
        <v>2524</v>
      </c>
      <c r="C60" s="109" t="s">
        <v>1870</v>
      </c>
      <c r="D60" s="157">
        <v>44830</v>
      </c>
      <c r="E60" s="157">
        <v>44838</v>
      </c>
      <c r="F60" s="97" t="s">
        <v>2498</v>
      </c>
      <c r="G60" s="127" t="s">
        <v>1278</v>
      </c>
      <c r="H60" s="127" t="s">
        <v>1278</v>
      </c>
      <c r="I60" s="127" t="s">
        <v>1278</v>
      </c>
      <c r="J60" s="127" t="s">
        <v>1278</v>
      </c>
      <c r="K60" s="127" t="s">
        <v>1278</v>
      </c>
      <c r="L60" s="127" t="s">
        <v>1278</v>
      </c>
      <c r="M60" s="158">
        <v>44839</v>
      </c>
      <c r="N60" s="129" t="s">
        <v>1965</v>
      </c>
      <c r="O60" s="330" t="s">
        <v>1517</v>
      </c>
      <c r="P60" s="331"/>
      <c r="Q60" s="331"/>
      <c r="R60" s="331"/>
      <c r="S60" s="331"/>
      <c r="T60" s="332"/>
      <c r="U60" s="130">
        <v>44691</v>
      </c>
      <c r="V60" s="121" t="s">
        <v>1965</v>
      </c>
      <c r="W60" s="96" t="s">
        <v>1278</v>
      </c>
      <c r="X60" s="96" t="s">
        <v>1278</v>
      </c>
      <c r="Y60" s="96" t="s">
        <v>1278</v>
      </c>
      <c r="Z60" s="157">
        <v>44691</v>
      </c>
      <c r="AA60" s="97" t="s">
        <v>1965</v>
      </c>
      <c r="AB60" s="106" t="s">
        <v>1517</v>
      </c>
      <c r="AC60" s="107" t="s">
        <v>1517</v>
      </c>
      <c r="AD60" s="106" t="s">
        <v>2661</v>
      </c>
      <c r="AE60" s="108" t="s">
        <v>1517</v>
      </c>
      <c r="AF60" s="109" t="s">
        <v>1517</v>
      </c>
      <c r="AG60" s="109" t="s">
        <v>1517</v>
      </c>
      <c r="AH60" s="109" t="s">
        <v>1517</v>
      </c>
      <c r="AI60" s="143" t="s">
        <v>1278</v>
      </c>
      <c r="AJ60" s="143" t="s">
        <v>1278</v>
      </c>
      <c r="AK60" s="143" t="s">
        <v>1278</v>
      </c>
      <c r="AL60" s="143" t="s">
        <v>1278</v>
      </c>
      <c r="AM60" s="143" t="s">
        <v>1278</v>
      </c>
      <c r="AN60" s="110" t="s">
        <v>1965</v>
      </c>
      <c r="AO60" s="144" t="s">
        <v>1278</v>
      </c>
      <c r="AP60" s="144" t="s">
        <v>1278</v>
      </c>
      <c r="AQ60" s="144" t="s">
        <v>1278</v>
      </c>
      <c r="AR60" s="144" t="s">
        <v>1278</v>
      </c>
      <c r="AS60" s="144" t="s">
        <v>1278</v>
      </c>
      <c r="AT60" s="111" t="s">
        <v>1280</v>
      </c>
      <c r="AU60" s="159">
        <v>44839</v>
      </c>
      <c r="AV60" s="113" t="s">
        <v>1965</v>
      </c>
      <c r="AW60" s="131">
        <v>44881</v>
      </c>
      <c r="AX60" s="107" t="s">
        <v>1965</v>
      </c>
      <c r="AY60" s="132">
        <v>44881</v>
      </c>
      <c r="AZ60" s="133" t="s">
        <v>1965</v>
      </c>
      <c r="BA60" s="130" t="s">
        <v>1525</v>
      </c>
      <c r="BB60" s="124" t="s">
        <v>1370</v>
      </c>
      <c r="BC60" s="109" t="s">
        <v>498</v>
      </c>
      <c r="BD60" s="123">
        <v>44888</v>
      </c>
      <c r="BE60" s="109" t="s">
        <v>1287</v>
      </c>
    </row>
    <row r="61" spans="1:57" x14ac:dyDescent="0.3">
      <c r="A61" s="99" t="s">
        <v>99</v>
      </c>
      <c r="B61" s="137" t="s">
        <v>2526</v>
      </c>
      <c r="C61" s="109" t="s">
        <v>1870</v>
      </c>
      <c r="D61" s="157">
        <v>44833</v>
      </c>
      <c r="E61" s="157">
        <v>44838</v>
      </c>
      <c r="F61" s="97" t="s">
        <v>2498</v>
      </c>
      <c r="G61" s="127" t="s">
        <v>1278</v>
      </c>
      <c r="H61" s="127" t="s">
        <v>1278</v>
      </c>
      <c r="I61" s="127" t="s">
        <v>1278</v>
      </c>
      <c r="J61" s="127" t="s">
        <v>1278</v>
      </c>
      <c r="K61" s="127" t="s">
        <v>1278</v>
      </c>
      <c r="L61" s="127" t="s">
        <v>1278</v>
      </c>
      <c r="M61" s="158">
        <v>44839</v>
      </c>
      <c r="N61" s="129" t="s">
        <v>1965</v>
      </c>
      <c r="O61" s="330" t="s">
        <v>1517</v>
      </c>
      <c r="P61" s="331"/>
      <c r="Q61" s="331"/>
      <c r="R61" s="331"/>
      <c r="S61" s="331"/>
      <c r="T61" s="332"/>
      <c r="U61" s="130">
        <v>44691</v>
      </c>
      <c r="V61" s="121" t="s">
        <v>1965</v>
      </c>
      <c r="W61" s="96" t="s">
        <v>1278</v>
      </c>
      <c r="X61" s="96" t="s">
        <v>1278</v>
      </c>
      <c r="Y61" s="96" t="s">
        <v>1278</v>
      </c>
      <c r="Z61" s="157">
        <v>44691</v>
      </c>
      <c r="AA61" s="97" t="s">
        <v>1965</v>
      </c>
      <c r="AB61" s="106" t="s">
        <v>1517</v>
      </c>
      <c r="AC61" s="107" t="s">
        <v>1517</v>
      </c>
      <c r="AD61" s="106" t="s">
        <v>2662</v>
      </c>
      <c r="AE61" s="108" t="s">
        <v>1517</v>
      </c>
      <c r="AF61" s="109" t="s">
        <v>1517</v>
      </c>
      <c r="AG61" s="109" t="s">
        <v>1517</v>
      </c>
      <c r="AH61" s="109" t="s">
        <v>1517</v>
      </c>
      <c r="AI61" s="143" t="s">
        <v>1278</v>
      </c>
      <c r="AJ61" s="143" t="s">
        <v>1278</v>
      </c>
      <c r="AK61" s="143" t="s">
        <v>1278</v>
      </c>
      <c r="AL61" s="143" t="s">
        <v>1278</v>
      </c>
      <c r="AM61" s="143" t="s">
        <v>1278</v>
      </c>
      <c r="AN61" s="110" t="s">
        <v>1965</v>
      </c>
      <c r="AO61" s="144" t="s">
        <v>1278</v>
      </c>
      <c r="AP61" s="144" t="s">
        <v>1278</v>
      </c>
      <c r="AQ61" s="144" t="s">
        <v>1278</v>
      </c>
      <c r="AR61" s="144" t="s">
        <v>1278</v>
      </c>
      <c r="AS61" s="144" t="s">
        <v>1278</v>
      </c>
      <c r="AT61" s="111" t="s">
        <v>1280</v>
      </c>
      <c r="AU61" s="159">
        <v>44839</v>
      </c>
      <c r="AV61" s="113" t="s">
        <v>1965</v>
      </c>
      <c r="AW61" s="131">
        <v>44881</v>
      </c>
      <c r="AX61" s="107" t="s">
        <v>1965</v>
      </c>
      <c r="AY61" s="132">
        <v>44881</v>
      </c>
      <c r="AZ61" s="133" t="s">
        <v>1965</v>
      </c>
      <c r="BA61" s="130" t="s">
        <v>1525</v>
      </c>
      <c r="BB61" s="124" t="s">
        <v>1370</v>
      </c>
      <c r="BC61" s="109" t="s">
        <v>499</v>
      </c>
      <c r="BD61" s="123">
        <v>44888</v>
      </c>
      <c r="BE61" s="109" t="s">
        <v>1287</v>
      </c>
    </row>
    <row r="62" spans="1:57" x14ac:dyDescent="0.3">
      <c r="A62" s="99" t="s">
        <v>101</v>
      </c>
      <c r="B62" s="137" t="s">
        <v>2528</v>
      </c>
      <c r="C62" s="109" t="s">
        <v>1870</v>
      </c>
      <c r="D62" s="157">
        <v>44833</v>
      </c>
      <c r="E62" s="157">
        <v>44838</v>
      </c>
      <c r="F62" s="97" t="s">
        <v>2498</v>
      </c>
      <c r="G62" s="127" t="s">
        <v>1278</v>
      </c>
      <c r="H62" s="127" t="s">
        <v>1278</v>
      </c>
      <c r="I62" s="127" t="s">
        <v>1278</v>
      </c>
      <c r="J62" s="127" t="s">
        <v>1278</v>
      </c>
      <c r="K62" s="127" t="s">
        <v>1278</v>
      </c>
      <c r="L62" s="127" t="s">
        <v>1278</v>
      </c>
      <c r="M62" s="158">
        <v>44839</v>
      </c>
      <c r="N62" s="129" t="s">
        <v>1965</v>
      </c>
      <c r="O62" s="330" t="s">
        <v>1517</v>
      </c>
      <c r="P62" s="331"/>
      <c r="Q62" s="331"/>
      <c r="R62" s="331"/>
      <c r="S62" s="331"/>
      <c r="T62" s="332"/>
      <c r="U62" s="130">
        <v>44691</v>
      </c>
      <c r="V62" s="121" t="s">
        <v>1965</v>
      </c>
      <c r="W62" s="96" t="s">
        <v>1278</v>
      </c>
      <c r="X62" s="96" t="s">
        <v>1278</v>
      </c>
      <c r="Y62" s="96" t="s">
        <v>1278</v>
      </c>
      <c r="Z62" s="157">
        <v>44691</v>
      </c>
      <c r="AA62" s="97" t="s">
        <v>1965</v>
      </c>
      <c r="AB62" s="106" t="s">
        <v>1517</v>
      </c>
      <c r="AC62" s="107" t="s">
        <v>1517</v>
      </c>
      <c r="AD62" s="106" t="s">
        <v>2663</v>
      </c>
      <c r="AE62" s="108" t="s">
        <v>1517</v>
      </c>
      <c r="AF62" s="109" t="s">
        <v>1517</v>
      </c>
      <c r="AG62" s="109" t="s">
        <v>1517</v>
      </c>
      <c r="AH62" s="109" t="s">
        <v>1517</v>
      </c>
      <c r="AI62" s="143" t="s">
        <v>1278</v>
      </c>
      <c r="AJ62" s="143" t="s">
        <v>1278</v>
      </c>
      <c r="AK62" s="143" t="s">
        <v>1278</v>
      </c>
      <c r="AL62" s="143" t="s">
        <v>1278</v>
      </c>
      <c r="AM62" s="143" t="s">
        <v>1278</v>
      </c>
      <c r="AN62" s="110" t="s">
        <v>1965</v>
      </c>
      <c r="AO62" s="144" t="s">
        <v>1278</v>
      </c>
      <c r="AP62" s="144" t="s">
        <v>1278</v>
      </c>
      <c r="AQ62" s="144" t="s">
        <v>1278</v>
      </c>
      <c r="AR62" s="144" t="s">
        <v>1278</v>
      </c>
      <c r="AS62" s="144" t="s">
        <v>1278</v>
      </c>
      <c r="AT62" s="111" t="s">
        <v>1280</v>
      </c>
      <c r="AU62" s="159">
        <v>44839</v>
      </c>
      <c r="AV62" s="113" t="s">
        <v>1965</v>
      </c>
      <c r="AW62" s="131">
        <v>44881</v>
      </c>
      <c r="AX62" s="107" t="s">
        <v>1965</v>
      </c>
      <c r="AY62" s="132">
        <v>44881</v>
      </c>
      <c r="AZ62" s="133" t="s">
        <v>1965</v>
      </c>
      <c r="BA62" s="130" t="s">
        <v>1525</v>
      </c>
      <c r="BB62" s="124" t="s">
        <v>1370</v>
      </c>
      <c r="BC62" s="109" t="s">
        <v>500</v>
      </c>
      <c r="BD62" s="123">
        <v>44888</v>
      </c>
      <c r="BE62" s="109" t="s">
        <v>1287</v>
      </c>
    </row>
    <row r="63" spans="1:57" x14ac:dyDescent="0.3">
      <c r="A63" s="99" t="s">
        <v>103</v>
      </c>
      <c r="B63" s="137" t="s">
        <v>2530</v>
      </c>
      <c r="C63" s="109" t="s">
        <v>1870</v>
      </c>
      <c r="D63" s="157">
        <v>44833</v>
      </c>
      <c r="E63" s="157">
        <v>44838</v>
      </c>
      <c r="F63" s="97" t="s">
        <v>2498</v>
      </c>
      <c r="G63" s="127" t="s">
        <v>1278</v>
      </c>
      <c r="H63" s="127" t="s">
        <v>1278</v>
      </c>
      <c r="I63" s="127" t="s">
        <v>1278</v>
      </c>
      <c r="J63" s="127" t="s">
        <v>1278</v>
      </c>
      <c r="K63" s="127" t="s">
        <v>1278</v>
      </c>
      <c r="L63" s="127" t="s">
        <v>1278</v>
      </c>
      <c r="M63" s="158">
        <v>44839</v>
      </c>
      <c r="N63" s="129" t="s">
        <v>1965</v>
      </c>
      <c r="O63" s="330" t="s">
        <v>1517</v>
      </c>
      <c r="P63" s="331"/>
      <c r="Q63" s="331"/>
      <c r="R63" s="331"/>
      <c r="S63" s="331"/>
      <c r="T63" s="332"/>
      <c r="U63" s="130">
        <v>44691</v>
      </c>
      <c r="V63" s="121" t="s">
        <v>1965</v>
      </c>
      <c r="W63" s="96" t="s">
        <v>1278</v>
      </c>
      <c r="X63" s="96" t="s">
        <v>1278</v>
      </c>
      <c r="Y63" s="96" t="s">
        <v>1278</v>
      </c>
      <c r="Z63" s="157">
        <v>44691</v>
      </c>
      <c r="AA63" s="97" t="s">
        <v>1965</v>
      </c>
      <c r="AB63" s="106" t="s">
        <v>1517</v>
      </c>
      <c r="AC63" s="107" t="s">
        <v>1517</v>
      </c>
      <c r="AD63" s="106" t="s">
        <v>2664</v>
      </c>
      <c r="AE63" s="108" t="s">
        <v>1517</v>
      </c>
      <c r="AF63" s="109" t="s">
        <v>1517</v>
      </c>
      <c r="AG63" s="109" t="s">
        <v>1517</v>
      </c>
      <c r="AH63" s="109" t="s">
        <v>1517</v>
      </c>
      <c r="AI63" s="143" t="s">
        <v>1278</v>
      </c>
      <c r="AJ63" s="143" t="s">
        <v>1278</v>
      </c>
      <c r="AK63" s="143" t="s">
        <v>1278</v>
      </c>
      <c r="AL63" s="143" t="s">
        <v>1278</v>
      </c>
      <c r="AM63" s="143" t="s">
        <v>1278</v>
      </c>
      <c r="AN63" s="110" t="s">
        <v>1965</v>
      </c>
      <c r="AO63" s="144" t="s">
        <v>1278</v>
      </c>
      <c r="AP63" s="144" t="s">
        <v>1278</v>
      </c>
      <c r="AQ63" s="144" t="s">
        <v>1278</v>
      </c>
      <c r="AR63" s="144" t="s">
        <v>1278</v>
      </c>
      <c r="AS63" s="144" t="s">
        <v>1278</v>
      </c>
      <c r="AT63" s="111" t="s">
        <v>1280</v>
      </c>
      <c r="AU63" s="159">
        <v>44839</v>
      </c>
      <c r="AV63" s="113" t="s">
        <v>1965</v>
      </c>
      <c r="AW63" s="131">
        <v>44881</v>
      </c>
      <c r="AX63" s="107" t="s">
        <v>1965</v>
      </c>
      <c r="AY63" s="132">
        <v>44881</v>
      </c>
      <c r="AZ63" s="133" t="s">
        <v>1965</v>
      </c>
      <c r="BA63" s="130" t="s">
        <v>1525</v>
      </c>
      <c r="BB63" s="124" t="s">
        <v>1370</v>
      </c>
      <c r="BC63" s="109" t="s">
        <v>501</v>
      </c>
      <c r="BD63" s="123">
        <v>44888</v>
      </c>
      <c r="BE63" s="109" t="s">
        <v>1287</v>
      </c>
    </row>
    <row r="64" spans="1:57" x14ac:dyDescent="0.3">
      <c r="A64" s="99" t="s">
        <v>105</v>
      </c>
      <c r="B64" s="137" t="s">
        <v>2532</v>
      </c>
      <c r="C64" s="109" t="s">
        <v>1870</v>
      </c>
      <c r="D64" s="157">
        <v>44833</v>
      </c>
      <c r="E64" s="157">
        <v>44838</v>
      </c>
      <c r="F64" s="97" t="s">
        <v>2498</v>
      </c>
      <c r="G64" s="127" t="s">
        <v>1278</v>
      </c>
      <c r="H64" s="127" t="s">
        <v>1278</v>
      </c>
      <c r="I64" s="127" t="s">
        <v>1278</v>
      </c>
      <c r="J64" s="127" t="s">
        <v>1278</v>
      </c>
      <c r="K64" s="127" t="s">
        <v>1278</v>
      </c>
      <c r="L64" s="127" t="s">
        <v>1278</v>
      </c>
      <c r="M64" s="158">
        <v>44839</v>
      </c>
      <c r="N64" s="129" t="s">
        <v>1965</v>
      </c>
      <c r="O64" s="330" t="s">
        <v>1517</v>
      </c>
      <c r="P64" s="331"/>
      <c r="Q64" s="331"/>
      <c r="R64" s="331"/>
      <c r="S64" s="331"/>
      <c r="T64" s="332"/>
      <c r="U64" s="130">
        <v>44691</v>
      </c>
      <c r="V64" s="121" t="s">
        <v>1965</v>
      </c>
      <c r="W64" s="96" t="s">
        <v>1278</v>
      </c>
      <c r="X64" s="96" t="s">
        <v>1278</v>
      </c>
      <c r="Y64" s="96" t="s">
        <v>1278</v>
      </c>
      <c r="Z64" s="157">
        <v>44691</v>
      </c>
      <c r="AA64" s="97" t="s">
        <v>1965</v>
      </c>
      <c r="AB64" s="106" t="s">
        <v>1517</v>
      </c>
      <c r="AC64" s="107" t="s">
        <v>1517</v>
      </c>
      <c r="AD64" s="106" t="s">
        <v>2665</v>
      </c>
      <c r="AE64" s="108" t="s">
        <v>1517</v>
      </c>
      <c r="AF64" s="109" t="s">
        <v>1517</v>
      </c>
      <c r="AG64" s="109" t="s">
        <v>1517</v>
      </c>
      <c r="AH64" s="109" t="s">
        <v>1517</v>
      </c>
      <c r="AI64" s="143" t="s">
        <v>1278</v>
      </c>
      <c r="AJ64" s="143" t="s">
        <v>1278</v>
      </c>
      <c r="AK64" s="143" t="s">
        <v>1278</v>
      </c>
      <c r="AL64" s="143" t="s">
        <v>1278</v>
      </c>
      <c r="AM64" s="143" t="s">
        <v>1278</v>
      </c>
      <c r="AN64" s="110" t="s">
        <v>1965</v>
      </c>
      <c r="AO64" s="144" t="s">
        <v>1278</v>
      </c>
      <c r="AP64" s="144" t="s">
        <v>1278</v>
      </c>
      <c r="AQ64" s="144" t="s">
        <v>1278</v>
      </c>
      <c r="AR64" s="144" t="s">
        <v>1278</v>
      </c>
      <c r="AS64" s="144" t="s">
        <v>1278</v>
      </c>
      <c r="AT64" s="111" t="s">
        <v>1280</v>
      </c>
      <c r="AU64" s="159">
        <v>44839</v>
      </c>
      <c r="AV64" s="113" t="s">
        <v>1965</v>
      </c>
      <c r="AW64" s="131">
        <v>44881</v>
      </c>
      <c r="AX64" s="107" t="s">
        <v>1965</v>
      </c>
      <c r="AY64" s="132">
        <v>44881</v>
      </c>
      <c r="AZ64" s="133" t="s">
        <v>1965</v>
      </c>
      <c r="BA64" s="130" t="s">
        <v>1525</v>
      </c>
      <c r="BB64" s="124" t="s">
        <v>1370</v>
      </c>
      <c r="BC64" s="109" t="s">
        <v>502</v>
      </c>
      <c r="BD64" s="123">
        <v>44888</v>
      </c>
      <c r="BE64" s="109" t="s">
        <v>1287</v>
      </c>
    </row>
    <row r="65" spans="1:57" x14ac:dyDescent="0.3">
      <c r="A65" s="99" t="s">
        <v>71</v>
      </c>
      <c r="B65" s="137" t="s">
        <v>2497</v>
      </c>
      <c r="C65" s="134" t="s">
        <v>2316</v>
      </c>
      <c r="D65" s="98">
        <v>44982</v>
      </c>
      <c r="E65" s="98">
        <v>44999</v>
      </c>
      <c r="F65" s="97" t="s">
        <v>2498</v>
      </c>
      <c r="G65" s="127" t="s">
        <v>1278</v>
      </c>
      <c r="H65" s="127" t="s">
        <v>1278</v>
      </c>
      <c r="I65" s="127" t="s">
        <v>1278</v>
      </c>
      <c r="J65" s="127" t="s">
        <v>1278</v>
      </c>
      <c r="K65" s="127" t="s">
        <v>1278</v>
      </c>
      <c r="L65" s="127" t="s">
        <v>1278</v>
      </c>
      <c r="M65" s="128">
        <v>45000</v>
      </c>
      <c r="N65" s="129" t="s">
        <v>1287</v>
      </c>
      <c r="O65" s="330" t="s">
        <v>1517</v>
      </c>
      <c r="P65" s="331"/>
      <c r="Q65" s="331"/>
      <c r="R65" s="331"/>
      <c r="S65" s="331"/>
      <c r="T65" s="331"/>
      <c r="U65" s="331"/>
      <c r="V65" s="332"/>
      <c r="W65" s="96" t="s">
        <v>1278</v>
      </c>
      <c r="X65" s="96" t="s">
        <v>1278</v>
      </c>
      <c r="Y65" s="96" t="s">
        <v>1278</v>
      </c>
      <c r="Z65" s="98">
        <v>45000</v>
      </c>
      <c r="AA65" s="97" t="s">
        <v>1287</v>
      </c>
      <c r="AB65" s="106" t="s">
        <v>1517</v>
      </c>
      <c r="AC65" s="107" t="s">
        <v>1517</v>
      </c>
      <c r="AD65" s="106" t="s">
        <v>2666</v>
      </c>
      <c r="AE65" s="108" t="s">
        <v>1517</v>
      </c>
      <c r="AF65" s="109" t="s">
        <v>1517</v>
      </c>
      <c r="AG65" s="109" t="s">
        <v>1517</v>
      </c>
      <c r="AH65" s="109" t="s">
        <v>1517</v>
      </c>
      <c r="AI65" s="143" t="s">
        <v>1278</v>
      </c>
      <c r="AJ65" s="143" t="s">
        <v>1278</v>
      </c>
      <c r="AK65" s="143" t="s">
        <v>1278</v>
      </c>
      <c r="AL65" s="143" t="s">
        <v>1278</v>
      </c>
      <c r="AM65" s="143" t="s">
        <v>1278</v>
      </c>
      <c r="AN65" s="110" t="s">
        <v>1287</v>
      </c>
      <c r="AO65" s="144" t="s">
        <v>1278</v>
      </c>
      <c r="AP65" s="144" t="s">
        <v>1278</v>
      </c>
      <c r="AQ65" s="144" t="s">
        <v>1278</v>
      </c>
      <c r="AR65" s="144" t="s">
        <v>1278</v>
      </c>
      <c r="AS65" s="144" t="s">
        <v>1278</v>
      </c>
      <c r="AT65" s="111" t="s">
        <v>1280</v>
      </c>
      <c r="AU65" s="112">
        <v>45001</v>
      </c>
      <c r="AV65" s="113" t="s">
        <v>1287</v>
      </c>
      <c r="AW65" s="131">
        <v>45001</v>
      </c>
      <c r="AX65" s="107" t="s">
        <v>1287</v>
      </c>
      <c r="AY65" s="132">
        <v>45001</v>
      </c>
      <c r="AZ65" s="133" t="s">
        <v>1287</v>
      </c>
      <c r="BA65" s="130">
        <v>45002</v>
      </c>
      <c r="BB65" s="124" t="s">
        <v>1370</v>
      </c>
      <c r="BC65" s="109" t="s">
        <v>2667</v>
      </c>
      <c r="BD65" s="123">
        <v>45033</v>
      </c>
      <c r="BE65" s="109" t="s">
        <v>1287</v>
      </c>
    </row>
    <row r="66" spans="1:57" x14ac:dyDescent="0.3">
      <c r="A66" s="99" t="s">
        <v>73</v>
      </c>
      <c r="B66" s="137" t="s">
        <v>2501</v>
      </c>
      <c r="C66" s="134" t="s">
        <v>2316</v>
      </c>
      <c r="D66" s="98">
        <v>44980</v>
      </c>
      <c r="E66" s="98">
        <v>44999</v>
      </c>
      <c r="F66" s="97" t="s">
        <v>2498</v>
      </c>
      <c r="G66" s="127" t="s">
        <v>1278</v>
      </c>
      <c r="H66" s="127" t="s">
        <v>1278</v>
      </c>
      <c r="I66" s="127" t="s">
        <v>1278</v>
      </c>
      <c r="J66" s="127" t="s">
        <v>1278</v>
      </c>
      <c r="K66" s="127" t="s">
        <v>1278</v>
      </c>
      <c r="L66" s="127" t="s">
        <v>1278</v>
      </c>
      <c r="M66" s="128">
        <v>45000</v>
      </c>
      <c r="N66" s="129" t="s">
        <v>1287</v>
      </c>
      <c r="O66" s="330" t="s">
        <v>1517</v>
      </c>
      <c r="P66" s="331"/>
      <c r="Q66" s="331"/>
      <c r="R66" s="331"/>
      <c r="S66" s="331"/>
      <c r="T66" s="331"/>
      <c r="U66" s="331"/>
      <c r="V66" s="332"/>
      <c r="W66" s="96" t="s">
        <v>1278</v>
      </c>
      <c r="X66" s="96" t="s">
        <v>1278</v>
      </c>
      <c r="Y66" s="96" t="s">
        <v>1278</v>
      </c>
      <c r="Z66" s="98">
        <v>45000</v>
      </c>
      <c r="AA66" s="97" t="s">
        <v>1287</v>
      </c>
      <c r="AB66" s="106" t="s">
        <v>1517</v>
      </c>
      <c r="AC66" s="107" t="s">
        <v>1517</v>
      </c>
      <c r="AD66" s="106" t="s">
        <v>2668</v>
      </c>
      <c r="AE66" s="108" t="s">
        <v>1517</v>
      </c>
      <c r="AF66" s="109" t="s">
        <v>1517</v>
      </c>
      <c r="AG66" s="109" t="s">
        <v>1517</v>
      </c>
      <c r="AH66" s="109" t="s">
        <v>1517</v>
      </c>
      <c r="AI66" s="143" t="s">
        <v>1278</v>
      </c>
      <c r="AJ66" s="143" t="s">
        <v>1278</v>
      </c>
      <c r="AK66" s="143" t="s">
        <v>1278</v>
      </c>
      <c r="AL66" s="143" t="s">
        <v>1278</v>
      </c>
      <c r="AM66" s="143" t="s">
        <v>1278</v>
      </c>
      <c r="AN66" s="110" t="s">
        <v>1287</v>
      </c>
      <c r="AO66" s="144" t="s">
        <v>1278</v>
      </c>
      <c r="AP66" s="144" t="s">
        <v>1278</v>
      </c>
      <c r="AQ66" s="144" t="s">
        <v>1278</v>
      </c>
      <c r="AR66" s="144" t="s">
        <v>1278</v>
      </c>
      <c r="AS66" s="144" t="s">
        <v>1278</v>
      </c>
      <c r="AT66" s="111" t="s">
        <v>1280</v>
      </c>
      <c r="AU66" s="112">
        <v>45001</v>
      </c>
      <c r="AV66" s="113" t="s">
        <v>1287</v>
      </c>
      <c r="AW66" s="131">
        <v>45001</v>
      </c>
      <c r="AX66" s="107" t="s">
        <v>1287</v>
      </c>
      <c r="AY66" s="132">
        <v>45001</v>
      </c>
      <c r="AZ66" s="133" t="s">
        <v>1287</v>
      </c>
      <c r="BA66" s="130">
        <v>45002</v>
      </c>
      <c r="BB66" s="124" t="s">
        <v>1370</v>
      </c>
      <c r="BC66" s="109" t="s">
        <v>2669</v>
      </c>
      <c r="BD66" s="123">
        <v>45033</v>
      </c>
      <c r="BE66" s="109" t="s">
        <v>1287</v>
      </c>
    </row>
    <row r="67" spans="1:57" x14ac:dyDescent="0.3">
      <c r="A67" s="99" t="s">
        <v>75</v>
      </c>
      <c r="B67" s="137" t="s">
        <v>2670</v>
      </c>
      <c r="C67" s="134" t="s">
        <v>2316</v>
      </c>
      <c r="D67" s="98">
        <v>44980</v>
      </c>
      <c r="E67" s="98">
        <v>44999</v>
      </c>
      <c r="F67" s="97" t="s">
        <v>2498</v>
      </c>
      <c r="G67" s="127" t="s">
        <v>1278</v>
      </c>
      <c r="H67" s="127" t="s">
        <v>1278</v>
      </c>
      <c r="I67" s="127" t="s">
        <v>1278</v>
      </c>
      <c r="J67" s="127" t="s">
        <v>1278</v>
      </c>
      <c r="K67" s="127" t="s">
        <v>1278</v>
      </c>
      <c r="L67" s="127" t="s">
        <v>1278</v>
      </c>
      <c r="M67" s="128">
        <v>45000</v>
      </c>
      <c r="N67" s="129" t="s">
        <v>1287</v>
      </c>
      <c r="O67" s="330" t="s">
        <v>1517</v>
      </c>
      <c r="P67" s="331"/>
      <c r="Q67" s="331"/>
      <c r="R67" s="331"/>
      <c r="S67" s="331"/>
      <c r="T67" s="331"/>
      <c r="U67" s="331"/>
      <c r="V67" s="332"/>
      <c r="W67" s="96" t="s">
        <v>1278</v>
      </c>
      <c r="X67" s="96" t="s">
        <v>1278</v>
      </c>
      <c r="Y67" s="96" t="s">
        <v>1278</v>
      </c>
      <c r="Z67" s="98">
        <v>45000</v>
      </c>
      <c r="AA67" s="97" t="s">
        <v>1287</v>
      </c>
      <c r="AB67" s="106" t="s">
        <v>1517</v>
      </c>
      <c r="AC67" s="107" t="s">
        <v>1517</v>
      </c>
      <c r="AD67" s="106" t="s">
        <v>2671</v>
      </c>
      <c r="AE67" s="108" t="s">
        <v>1517</v>
      </c>
      <c r="AF67" s="109" t="s">
        <v>1517</v>
      </c>
      <c r="AG67" s="109" t="s">
        <v>1517</v>
      </c>
      <c r="AH67" s="109" t="s">
        <v>1517</v>
      </c>
      <c r="AI67" s="143" t="s">
        <v>1278</v>
      </c>
      <c r="AJ67" s="143" t="s">
        <v>1278</v>
      </c>
      <c r="AK67" s="143" t="s">
        <v>1278</v>
      </c>
      <c r="AL67" s="143" t="s">
        <v>1278</v>
      </c>
      <c r="AM67" s="143" t="s">
        <v>1278</v>
      </c>
      <c r="AN67" s="110" t="s">
        <v>1287</v>
      </c>
      <c r="AO67" s="144" t="s">
        <v>1278</v>
      </c>
      <c r="AP67" s="144" t="s">
        <v>1278</v>
      </c>
      <c r="AQ67" s="144" t="s">
        <v>1278</v>
      </c>
      <c r="AR67" s="144" t="s">
        <v>1278</v>
      </c>
      <c r="AS67" s="144" t="s">
        <v>1278</v>
      </c>
      <c r="AT67" s="111" t="s">
        <v>1280</v>
      </c>
      <c r="AU67" s="112">
        <v>45001</v>
      </c>
      <c r="AV67" s="113" t="s">
        <v>1287</v>
      </c>
      <c r="AW67" s="131">
        <v>45001</v>
      </c>
      <c r="AX67" s="107" t="s">
        <v>1287</v>
      </c>
      <c r="AY67" s="132">
        <v>45001</v>
      </c>
      <c r="AZ67" s="133" t="s">
        <v>1287</v>
      </c>
      <c r="BA67" s="130">
        <v>45002</v>
      </c>
      <c r="BB67" s="124" t="s">
        <v>1370</v>
      </c>
      <c r="BC67" s="109" t="s">
        <v>2672</v>
      </c>
      <c r="BD67" s="123">
        <v>45033</v>
      </c>
      <c r="BE67" s="109" t="s">
        <v>1287</v>
      </c>
    </row>
    <row r="68" spans="1:57" x14ac:dyDescent="0.3">
      <c r="A68" s="99" t="s">
        <v>77</v>
      </c>
      <c r="B68" s="137" t="s">
        <v>2505</v>
      </c>
      <c r="C68" s="134" t="s">
        <v>2316</v>
      </c>
      <c r="D68" s="98">
        <v>44980</v>
      </c>
      <c r="E68" s="98">
        <v>44999</v>
      </c>
      <c r="F68" s="97" t="s">
        <v>2498</v>
      </c>
      <c r="G68" s="127" t="s">
        <v>1278</v>
      </c>
      <c r="H68" s="127" t="s">
        <v>1278</v>
      </c>
      <c r="I68" s="127" t="s">
        <v>1278</v>
      </c>
      <c r="J68" s="127" t="s">
        <v>1278</v>
      </c>
      <c r="K68" s="127" t="s">
        <v>1278</v>
      </c>
      <c r="L68" s="127" t="s">
        <v>1278</v>
      </c>
      <c r="M68" s="128">
        <v>45000</v>
      </c>
      <c r="N68" s="129" t="s">
        <v>1287</v>
      </c>
      <c r="O68" s="330" t="s">
        <v>1517</v>
      </c>
      <c r="P68" s="331"/>
      <c r="Q68" s="331"/>
      <c r="R68" s="331"/>
      <c r="S68" s="331"/>
      <c r="T68" s="331"/>
      <c r="U68" s="331"/>
      <c r="V68" s="332"/>
      <c r="W68" s="96" t="s">
        <v>1278</v>
      </c>
      <c r="X68" s="96" t="s">
        <v>1278</v>
      </c>
      <c r="Y68" s="96" t="s">
        <v>1278</v>
      </c>
      <c r="Z68" s="98">
        <v>45000</v>
      </c>
      <c r="AA68" s="97" t="s">
        <v>1287</v>
      </c>
      <c r="AB68" s="106" t="s">
        <v>1517</v>
      </c>
      <c r="AC68" s="107" t="s">
        <v>1517</v>
      </c>
      <c r="AD68" s="106" t="s">
        <v>2673</v>
      </c>
      <c r="AE68" s="108" t="s">
        <v>1517</v>
      </c>
      <c r="AF68" s="109" t="s">
        <v>1517</v>
      </c>
      <c r="AG68" s="109" t="s">
        <v>1517</v>
      </c>
      <c r="AH68" s="109" t="s">
        <v>1517</v>
      </c>
      <c r="AI68" s="143" t="s">
        <v>1278</v>
      </c>
      <c r="AJ68" s="143" t="s">
        <v>1278</v>
      </c>
      <c r="AK68" s="143" t="s">
        <v>1278</v>
      </c>
      <c r="AL68" s="143" t="s">
        <v>1278</v>
      </c>
      <c r="AM68" s="143" t="s">
        <v>1278</v>
      </c>
      <c r="AN68" s="110" t="s">
        <v>1287</v>
      </c>
      <c r="AO68" s="144" t="s">
        <v>1278</v>
      </c>
      <c r="AP68" s="144" t="s">
        <v>1278</v>
      </c>
      <c r="AQ68" s="144" t="s">
        <v>1278</v>
      </c>
      <c r="AR68" s="144" t="s">
        <v>1278</v>
      </c>
      <c r="AS68" s="144" t="s">
        <v>1278</v>
      </c>
      <c r="AT68" s="111" t="s">
        <v>1280</v>
      </c>
      <c r="AU68" s="112">
        <v>45001</v>
      </c>
      <c r="AV68" s="113" t="s">
        <v>1287</v>
      </c>
      <c r="AW68" s="131">
        <v>45001</v>
      </c>
      <c r="AX68" s="107" t="s">
        <v>1287</v>
      </c>
      <c r="AY68" s="132">
        <v>45001</v>
      </c>
      <c r="AZ68" s="133" t="s">
        <v>1287</v>
      </c>
      <c r="BA68" s="130">
        <v>45002</v>
      </c>
      <c r="BB68" s="124" t="s">
        <v>1370</v>
      </c>
      <c r="BC68" s="109" t="s">
        <v>2674</v>
      </c>
      <c r="BD68" s="123">
        <v>45033</v>
      </c>
      <c r="BE68" s="109" t="s">
        <v>1287</v>
      </c>
    </row>
    <row r="69" spans="1:57" x14ac:dyDescent="0.3">
      <c r="A69" s="99" t="s">
        <v>80</v>
      </c>
      <c r="B69" s="137" t="s">
        <v>2507</v>
      </c>
      <c r="C69" s="134" t="s">
        <v>2316</v>
      </c>
      <c r="D69" s="98">
        <v>44980</v>
      </c>
      <c r="E69" s="98">
        <v>44999</v>
      </c>
      <c r="F69" s="97" t="s">
        <v>2498</v>
      </c>
      <c r="G69" s="127" t="s">
        <v>1278</v>
      </c>
      <c r="H69" s="127" t="s">
        <v>1278</v>
      </c>
      <c r="I69" s="127" t="s">
        <v>1278</v>
      </c>
      <c r="J69" s="127" t="s">
        <v>1278</v>
      </c>
      <c r="K69" s="127" t="s">
        <v>1278</v>
      </c>
      <c r="L69" s="127" t="s">
        <v>1278</v>
      </c>
      <c r="M69" s="128">
        <v>45000</v>
      </c>
      <c r="N69" s="129" t="s">
        <v>1287</v>
      </c>
      <c r="O69" s="330" t="s">
        <v>1517</v>
      </c>
      <c r="P69" s="331"/>
      <c r="Q69" s="331"/>
      <c r="R69" s="331"/>
      <c r="S69" s="331"/>
      <c r="T69" s="331"/>
      <c r="U69" s="331"/>
      <c r="V69" s="332"/>
      <c r="W69" s="96" t="s">
        <v>1278</v>
      </c>
      <c r="X69" s="96" t="s">
        <v>1278</v>
      </c>
      <c r="Y69" s="96" t="s">
        <v>1278</v>
      </c>
      <c r="Z69" s="98">
        <v>45000</v>
      </c>
      <c r="AA69" s="97" t="s">
        <v>1287</v>
      </c>
      <c r="AB69" s="106" t="s">
        <v>1517</v>
      </c>
      <c r="AC69" s="107" t="s">
        <v>1517</v>
      </c>
      <c r="AD69" s="106" t="s">
        <v>2675</v>
      </c>
      <c r="AE69" s="108" t="s">
        <v>1517</v>
      </c>
      <c r="AF69" s="109" t="s">
        <v>1517</v>
      </c>
      <c r="AG69" s="109" t="s">
        <v>1517</v>
      </c>
      <c r="AH69" s="109" t="s">
        <v>1517</v>
      </c>
      <c r="AI69" s="143" t="s">
        <v>1278</v>
      </c>
      <c r="AJ69" s="143" t="s">
        <v>1278</v>
      </c>
      <c r="AK69" s="143" t="s">
        <v>1278</v>
      </c>
      <c r="AL69" s="143" t="s">
        <v>1278</v>
      </c>
      <c r="AM69" s="143" t="s">
        <v>1278</v>
      </c>
      <c r="AN69" s="110" t="s">
        <v>1287</v>
      </c>
      <c r="AO69" s="144" t="s">
        <v>1278</v>
      </c>
      <c r="AP69" s="144" t="s">
        <v>1278</v>
      </c>
      <c r="AQ69" s="144" t="s">
        <v>1278</v>
      </c>
      <c r="AR69" s="144" t="s">
        <v>1278</v>
      </c>
      <c r="AS69" s="144" t="s">
        <v>1278</v>
      </c>
      <c r="AT69" s="111" t="s">
        <v>1280</v>
      </c>
      <c r="AU69" s="112">
        <v>45001</v>
      </c>
      <c r="AV69" s="113" t="s">
        <v>1287</v>
      </c>
      <c r="AW69" s="131">
        <v>45001</v>
      </c>
      <c r="AX69" s="107" t="s">
        <v>1287</v>
      </c>
      <c r="AY69" s="132">
        <v>45001</v>
      </c>
      <c r="AZ69" s="133" t="s">
        <v>1287</v>
      </c>
      <c r="BA69" s="130">
        <v>45002</v>
      </c>
      <c r="BB69" s="124" t="s">
        <v>1370</v>
      </c>
      <c r="BC69" s="109" t="s">
        <v>2676</v>
      </c>
      <c r="BD69" s="123">
        <v>45033</v>
      </c>
      <c r="BE69" s="109" t="s">
        <v>1287</v>
      </c>
    </row>
    <row r="70" spans="1:57" x14ac:dyDescent="0.3">
      <c r="A70" s="99" t="s">
        <v>34</v>
      </c>
      <c r="B70" s="137" t="s">
        <v>2677</v>
      </c>
      <c r="C70" s="134" t="s">
        <v>2316</v>
      </c>
      <c r="D70" s="98">
        <v>44980</v>
      </c>
      <c r="E70" s="98">
        <v>44999</v>
      </c>
      <c r="F70" s="97" t="s">
        <v>2498</v>
      </c>
      <c r="G70" s="127" t="s">
        <v>1278</v>
      </c>
      <c r="H70" s="127" t="s">
        <v>1278</v>
      </c>
      <c r="I70" s="127" t="s">
        <v>1278</v>
      </c>
      <c r="J70" s="127" t="s">
        <v>1278</v>
      </c>
      <c r="K70" s="127" t="s">
        <v>1278</v>
      </c>
      <c r="L70" s="127" t="s">
        <v>1278</v>
      </c>
      <c r="M70" s="128">
        <v>45000</v>
      </c>
      <c r="N70" s="129" t="s">
        <v>1287</v>
      </c>
      <c r="O70" s="330" t="s">
        <v>1517</v>
      </c>
      <c r="P70" s="331"/>
      <c r="Q70" s="331"/>
      <c r="R70" s="331"/>
      <c r="S70" s="331"/>
      <c r="T70" s="331"/>
      <c r="U70" s="331"/>
      <c r="V70" s="332"/>
      <c r="W70" s="96" t="s">
        <v>1278</v>
      </c>
      <c r="X70" s="96" t="s">
        <v>1278</v>
      </c>
      <c r="Y70" s="96" t="s">
        <v>1278</v>
      </c>
      <c r="Z70" s="98">
        <v>45000</v>
      </c>
      <c r="AA70" s="97" t="s">
        <v>1287</v>
      </c>
      <c r="AB70" s="106" t="s">
        <v>1517</v>
      </c>
      <c r="AC70" s="107" t="s">
        <v>1517</v>
      </c>
      <c r="AD70" s="106" t="s">
        <v>2678</v>
      </c>
      <c r="AE70" s="108" t="s">
        <v>1517</v>
      </c>
      <c r="AF70" s="109" t="s">
        <v>1517</v>
      </c>
      <c r="AG70" s="109" t="s">
        <v>1517</v>
      </c>
      <c r="AH70" s="109" t="s">
        <v>1517</v>
      </c>
      <c r="AI70" s="143" t="s">
        <v>1278</v>
      </c>
      <c r="AJ70" s="143" t="s">
        <v>1278</v>
      </c>
      <c r="AK70" s="143" t="s">
        <v>1278</v>
      </c>
      <c r="AL70" s="143" t="s">
        <v>1278</v>
      </c>
      <c r="AM70" s="143" t="s">
        <v>1278</v>
      </c>
      <c r="AN70" s="110" t="s">
        <v>1287</v>
      </c>
      <c r="AO70" s="144" t="s">
        <v>1278</v>
      </c>
      <c r="AP70" s="144" t="s">
        <v>1278</v>
      </c>
      <c r="AQ70" s="144" t="s">
        <v>1278</v>
      </c>
      <c r="AR70" s="144" t="s">
        <v>1278</v>
      </c>
      <c r="AS70" s="144" t="s">
        <v>1278</v>
      </c>
      <c r="AT70" s="111" t="s">
        <v>1280</v>
      </c>
      <c r="AU70" s="112">
        <v>45001</v>
      </c>
      <c r="AV70" s="113" t="s">
        <v>1287</v>
      </c>
      <c r="AW70" s="131">
        <v>45001</v>
      </c>
      <c r="AX70" s="107" t="s">
        <v>1287</v>
      </c>
      <c r="AY70" s="132">
        <v>45001</v>
      </c>
      <c r="AZ70" s="133" t="s">
        <v>1287</v>
      </c>
      <c r="BA70" s="130">
        <v>45002</v>
      </c>
      <c r="BB70" s="124" t="s">
        <v>1370</v>
      </c>
      <c r="BC70" s="109" t="s">
        <v>2679</v>
      </c>
      <c r="BD70" s="123">
        <v>45033</v>
      </c>
      <c r="BE70" s="109" t="s">
        <v>1287</v>
      </c>
    </row>
    <row r="71" spans="1:57" x14ac:dyDescent="0.3">
      <c r="A71" s="99" t="s">
        <v>87</v>
      </c>
      <c r="B71" s="137" t="s">
        <v>2514</v>
      </c>
      <c r="C71" s="134" t="s">
        <v>2316</v>
      </c>
      <c r="D71" s="98">
        <v>44981</v>
      </c>
      <c r="E71" s="98">
        <v>44999</v>
      </c>
      <c r="F71" s="97" t="s">
        <v>2498</v>
      </c>
      <c r="G71" s="127" t="s">
        <v>1278</v>
      </c>
      <c r="H71" s="127" t="s">
        <v>1278</v>
      </c>
      <c r="I71" s="127" t="s">
        <v>1278</v>
      </c>
      <c r="J71" s="127" t="s">
        <v>1278</v>
      </c>
      <c r="K71" s="127" t="s">
        <v>1278</v>
      </c>
      <c r="L71" s="127" t="s">
        <v>1278</v>
      </c>
      <c r="M71" s="128">
        <v>45000</v>
      </c>
      <c r="N71" s="129" t="s">
        <v>1287</v>
      </c>
      <c r="O71" s="330" t="s">
        <v>1517</v>
      </c>
      <c r="P71" s="331"/>
      <c r="Q71" s="331"/>
      <c r="R71" s="331"/>
      <c r="S71" s="331"/>
      <c r="T71" s="331"/>
      <c r="U71" s="331"/>
      <c r="V71" s="332"/>
      <c r="W71" s="96" t="s">
        <v>1278</v>
      </c>
      <c r="X71" s="96" t="s">
        <v>1278</v>
      </c>
      <c r="Y71" s="96" t="s">
        <v>1278</v>
      </c>
      <c r="Z71" s="98">
        <v>45000</v>
      </c>
      <c r="AA71" s="97" t="s">
        <v>1287</v>
      </c>
      <c r="AB71" s="106" t="s">
        <v>1517</v>
      </c>
      <c r="AC71" s="107" t="s">
        <v>1517</v>
      </c>
      <c r="AD71" s="106" t="s">
        <v>2680</v>
      </c>
      <c r="AE71" s="108" t="s">
        <v>1517</v>
      </c>
      <c r="AF71" s="109" t="s">
        <v>1517</v>
      </c>
      <c r="AG71" s="109" t="s">
        <v>1517</v>
      </c>
      <c r="AH71" s="109" t="s">
        <v>1517</v>
      </c>
      <c r="AI71" s="143" t="s">
        <v>1278</v>
      </c>
      <c r="AJ71" s="143" t="s">
        <v>1278</v>
      </c>
      <c r="AK71" s="143" t="s">
        <v>1278</v>
      </c>
      <c r="AL71" s="143" t="s">
        <v>1278</v>
      </c>
      <c r="AM71" s="143" t="s">
        <v>1278</v>
      </c>
      <c r="AN71" s="110" t="s">
        <v>1287</v>
      </c>
      <c r="AO71" s="144" t="s">
        <v>1278</v>
      </c>
      <c r="AP71" s="144" t="s">
        <v>1278</v>
      </c>
      <c r="AQ71" s="144" t="s">
        <v>1278</v>
      </c>
      <c r="AR71" s="144" t="s">
        <v>1278</v>
      </c>
      <c r="AS71" s="144" t="s">
        <v>1278</v>
      </c>
      <c r="AT71" s="111" t="s">
        <v>1280</v>
      </c>
      <c r="AU71" s="112">
        <v>45001</v>
      </c>
      <c r="AV71" s="113" t="s">
        <v>1287</v>
      </c>
      <c r="AW71" s="131">
        <v>45001</v>
      </c>
      <c r="AX71" s="107" t="s">
        <v>1287</v>
      </c>
      <c r="AY71" s="132">
        <v>45001</v>
      </c>
      <c r="AZ71" s="133" t="s">
        <v>1287</v>
      </c>
      <c r="BA71" s="130">
        <v>45002</v>
      </c>
      <c r="BB71" s="124" t="s">
        <v>1370</v>
      </c>
      <c r="BC71" s="109" t="s">
        <v>2681</v>
      </c>
      <c r="BD71" s="123">
        <v>45033</v>
      </c>
      <c r="BE71" s="109" t="s">
        <v>1287</v>
      </c>
    </row>
    <row r="72" spans="1:57" x14ac:dyDescent="0.3">
      <c r="A72" s="99" t="s">
        <v>413</v>
      </c>
      <c r="B72" s="137" t="s">
        <v>2093</v>
      </c>
      <c r="C72" s="134" t="s">
        <v>2316</v>
      </c>
      <c r="D72" s="98">
        <v>44981</v>
      </c>
      <c r="E72" s="98">
        <v>44999</v>
      </c>
      <c r="F72" s="97" t="s">
        <v>2498</v>
      </c>
      <c r="G72" s="127" t="s">
        <v>1278</v>
      </c>
      <c r="H72" s="127" t="s">
        <v>1278</v>
      </c>
      <c r="I72" s="127" t="s">
        <v>1278</v>
      </c>
      <c r="J72" s="127" t="s">
        <v>1278</v>
      </c>
      <c r="K72" s="127" t="s">
        <v>1278</v>
      </c>
      <c r="L72" s="127" t="s">
        <v>1278</v>
      </c>
      <c r="M72" s="128">
        <v>45000</v>
      </c>
      <c r="N72" s="129" t="s">
        <v>1287</v>
      </c>
      <c r="O72" s="330" t="s">
        <v>1517</v>
      </c>
      <c r="P72" s="331"/>
      <c r="Q72" s="331"/>
      <c r="R72" s="331"/>
      <c r="S72" s="331"/>
      <c r="T72" s="331"/>
      <c r="U72" s="331"/>
      <c r="V72" s="332"/>
      <c r="W72" s="96" t="s">
        <v>1278</v>
      </c>
      <c r="X72" s="96" t="s">
        <v>1278</v>
      </c>
      <c r="Y72" s="96" t="s">
        <v>1278</v>
      </c>
      <c r="Z72" s="98">
        <v>45000</v>
      </c>
      <c r="AA72" s="97" t="s">
        <v>1287</v>
      </c>
      <c r="AB72" s="106" t="s">
        <v>1517</v>
      </c>
      <c r="AC72" s="107" t="s">
        <v>1517</v>
      </c>
      <c r="AD72" s="106" t="s">
        <v>2682</v>
      </c>
      <c r="AE72" s="108" t="s">
        <v>1517</v>
      </c>
      <c r="AF72" s="109" t="s">
        <v>1517</v>
      </c>
      <c r="AG72" s="109" t="s">
        <v>1517</v>
      </c>
      <c r="AH72" s="109" t="s">
        <v>1517</v>
      </c>
      <c r="AI72" s="143" t="s">
        <v>1278</v>
      </c>
      <c r="AJ72" s="143" t="s">
        <v>1278</v>
      </c>
      <c r="AK72" s="143" t="s">
        <v>1278</v>
      </c>
      <c r="AL72" s="143" t="s">
        <v>1278</v>
      </c>
      <c r="AM72" s="143" t="s">
        <v>1278</v>
      </c>
      <c r="AN72" s="110" t="s">
        <v>1287</v>
      </c>
      <c r="AO72" s="144" t="s">
        <v>1278</v>
      </c>
      <c r="AP72" s="144" t="s">
        <v>1278</v>
      </c>
      <c r="AQ72" s="144" t="s">
        <v>1278</v>
      </c>
      <c r="AR72" s="144" t="s">
        <v>1278</v>
      </c>
      <c r="AS72" s="144" t="s">
        <v>1278</v>
      </c>
      <c r="AT72" s="111" t="s">
        <v>1280</v>
      </c>
      <c r="AU72" s="112">
        <v>45001</v>
      </c>
      <c r="AV72" s="113" t="s">
        <v>1287</v>
      </c>
      <c r="AW72" s="131">
        <v>45001</v>
      </c>
      <c r="AX72" s="107" t="s">
        <v>1287</v>
      </c>
      <c r="AY72" s="132">
        <v>45001</v>
      </c>
      <c r="AZ72" s="133" t="s">
        <v>1287</v>
      </c>
      <c r="BA72" s="130">
        <v>45002</v>
      </c>
      <c r="BB72" s="124" t="s">
        <v>1370</v>
      </c>
      <c r="BC72" s="109" t="s">
        <v>2683</v>
      </c>
      <c r="BD72" s="123">
        <v>45033</v>
      </c>
      <c r="BE72" s="109" t="s">
        <v>1287</v>
      </c>
    </row>
    <row r="73" spans="1:57" x14ac:dyDescent="0.3">
      <c r="A73" s="99" t="s">
        <v>91</v>
      </c>
      <c r="B73" s="137" t="s">
        <v>2518</v>
      </c>
      <c r="C73" s="134" t="s">
        <v>2316</v>
      </c>
      <c r="D73" s="98">
        <v>44979</v>
      </c>
      <c r="E73" s="98">
        <v>44999</v>
      </c>
      <c r="F73" s="97" t="s">
        <v>2498</v>
      </c>
      <c r="G73" s="127" t="s">
        <v>1278</v>
      </c>
      <c r="H73" s="127" t="s">
        <v>1278</v>
      </c>
      <c r="I73" s="127" t="s">
        <v>1278</v>
      </c>
      <c r="J73" s="127" t="s">
        <v>1278</v>
      </c>
      <c r="K73" s="127" t="s">
        <v>1278</v>
      </c>
      <c r="L73" s="127" t="s">
        <v>1278</v>
      </c>
      <c r="M73" s="128">
        <v>45000</v>
      </c>
      <c r="N73" s="129" t="s">
        <v>1287</v>
      </c>
      <c r="O73" s="330" t="s">
        <v>1517</v>
      </c>
      <c r="P73" s="331"/>
      <c r="Q73" s="331"/>
      <c r="R73" s="331"/>
      <c r="S73" s="331"/>
      <c r="T73" s="331"/>
      <c r="U73" s="331"/>
      <c r="V73" s="332"/>
      <c r="W73" s="96" t="s">
        <v>1278</v>
      </c>
      <c r="X73" s="96" t="s">
        <v>1278</v>
      </c>
      <c r="Y73" s="96" t="s">
        <v>1278</v>
      </c>
      <c r="Z73" s="98">
        <v>45000</v>
      </c>
      <c r="AA73" s="97" t="s">
        <v>1287</v>
      </c>
      <c r="AB73" s="106" t="s">
        <v>1517</v>
      </c>
      <c r="AC73" s="107" t="s">
        <v>1517</v>
      </c>
      <c r="AD73" s="106" t="s">
        <v>2684</v>
      </c>
      <c r="AE73" s="108" t="s">
        <v>1517</v>
      </c>
      <c r="AF73" s="109" t="s">
        <v>1517</v>
      </c>
      <c r="AG73" s="109" t="s">
        <v>1517</v>
      </c>
      <c r="AH73" s="109" t="s">
        <v>1517</v>
      </c>
      <c r="AI73" s="143" t="s">
        <v>1278</v>
      </c>
      <c r="AJ73" s="143" t="s">
        <v>1278</v>
      </c>
      <c r="AK73" s="143" t="s">
        <v>1278</v>
      </c>
      <c r="AL73" s="143" t="s">
        <v>1278</v>
      </c>
      <c r="AM73" s="143" t="s">
        <v>1278</v>
      </c>
      <c r="AN73" s="110" t="s">
        <v>1287</v>
      </c>
      <c r="AO73" s="144" t="s">
        <v>1278</v>
      </c>
      <c r="AP73" s="144" t="s">
        <v>1278</v>
      </c>
      <c r="AQ73" s="144" t="s">
        <v>1278</v>
      </c>
      <c r="AR73" s="144" t="s">
        <v>1278</v>
      </c>
      <c r="AS73" s="144" t="s">
        <v>1278</v>
      </c>
      <c r="AT73" s="111" t="s">
        <v>1280</v>
      </c>
      <c r="AU73" s="112">
        <v>45001</v>
      </c>
      <c r="AV73" s="113" t="s">
        <v>1287</v>
      </c>
      <c r="AW73" s="131">
        <v>45001</v>
      </c>
      <c r="AX73" s="107" t="s">
        <v>1287</v>
      </c>
      <c r="AY73" s="132">
        <v>45001</v>
      </c>
      <c r="AZ73" s="133" t="s">
        <v>1287</v>
      </c>
      <c r="BA73" s="130">
        <v>45002</v>
      </c>
      <c r="BB73" s="124" t="s">
        <v>1370</v>
      </c>
      <c r="BC73" s="109" t="s">
        <v>2685</v>
      </c>
      <c r="BD73" s="123">
        <v>45033</v>
      </c>
      <c r="BE73" s="109" t="s">
        <v>1287</v>
      </c>
    </row>
    <row r="74" spans="1:57" x14ac:dyDescent="0.3">
      <c r="A74" s="99" t="s">
        <v>418</v>
      </c>
      <c r="B74" s="137" t="s">
        <v>2600</v>
      </c>
      <c r="C74" s="134" t="s">
        <v>2316</v>
      </c>
      <c r="D74" s="98">
        <v>44979</v>
      </c>
      <c r="E74" s="98">
        <v>44999</v>
      </c>
      <c r="F74" s="97" t="s">
        <v>2498</v>
      </c>
      <c r="G74" s="127" t="s">
        <v>1278</v>
      </c>
      <c r="H74" s="127" t="s">
        <v>1278</v>
      </c>
      <c r="I74" s="127" t="s">
        <v>1278</v>
      </c>
      <c r="J74" s="127" t="s">
        <v>1278</v>
      </c>
      <c r="K74" s="127" t="s">
        <v>1278</v>
      </c>
      <c r="L74" s="127" t="s">
        <v>1278</v>
      </c>
      <c r="M74" s="128">
        <v>45000</v>
      </c>
      <c r="N74" s="129" t="s">
        <v>1287</v>
      </c>
      <c r="O74" s="330" t="s">
        <v>1517</v>
      </c>
      <c r="P74" s="331"/>
      <c r="Q74" s="331"/>
      <c r="R74" s="331"/>
      <c r="S74" s="331"/>
      <c r="T74" s="331"/>
      <c r="U74" s="331"/>
      <c r="V74" s="332"/>
      <c r="W74" s="96" t="s">
        <v>1278</v>
      </c>
      <c r="X74" s="96" t="s">
        <v>1278</v>
      </c>
      <c r="Y74" s="96" t="s">
        <v>1278</v>
      </c>
      <c r="Z74" s="98">
        <v>45000</v>
      </c>
      <c r="AA74" s="97" t="s">
        <v>1287</v>
      </c>
      <c r="AB74" s="106" t="s">
        <v>1517</v>
      </c>
      <c r="AC74" s="107" t="s">
        <v>1517</v>
      </c>
      <c r="AD74" s="106" t="s">
        <v>2686</v>
      </c>
      <c r="AE74" s="108" t="s">
        <v>1517</v>
      </c>
      <c r="AF74" s="109" t="s">
        <v>1517</v>
      </c>
      <c r="AG74" s="109" t="s">
        <v>1517</v>
      </c>
      <c r="AH74" s="109" t="s">
        <v>1517</v>
      </c>
      <c r="AI74" s="143" t="s">
        <v>1278</v>
      </c>
      <c r="AJ74" s="143" t="s">
        <v>1278</v>
      </c>
      <c r="AK74" s="143" t="s">
        <v>1278</v>
      </c>
      <c r="AL74" s="143" t="s">
        <v>1278</v>
      </c>
      <c r="AM74" s="143" t="s">
        <v>1278</v>
      </c>
      <c r="AN74" s="110" t="s">
        <v>1287</v>
      </c>
      <c r="AO74" s="144" t="s">
        <v>1278</v>
      </c>
      <c r="AP74" s="144" t="s">
        <v>1278</v>
      </c>
      <c r="AQ74" s="144" t="s">
        <v>1278</v>
      </c>
      <c r="AR74" s="144" t="s">
        <v>1278</v>
      </c>
      <c r="AS74" s="144" t="s">
        <v>1278</v>
      </c>
      <c r="AT74" s="111" t="s">
        <v>1280</v>
      </c>
      <c r="AU74" s="112">
        <v>45001</v>
      </c>
      <c r="AV74" s="113" t="s">
        <v>1287</v>
      </c>
      <c r="AW74" s="131">
        <v>45001</v>
      </c>
      <c r="AX74" s="107" t="s">
        <v>1287</v>
      </c>
      <c r="AY74" s="132">
        <v>45001</v>
      </c>
      <c r="AZ74" s="133" t="s">
        <v>1287</v>
      </c>
      <c r="BA74" s="130">
        <v>45002</v>
      </c>
      <c r="BB74" s="124" t="s">
        <v>1370</v>
      </c>
      <c r="BC74" s="109" t="s">
        <v>2687</v>
      </c>
      <c r="BD74" s="123">
        <v>45033</v>
      </c>
      <c r="BE74" s="109" t="s">
        <v>1287</v>
      </c>
    </row>
    <row r="75" spans="1:57" x14ac:dyDescent="0.3">
      <c r="A75" s="99" t="s">
        <v>97</v>
      </c>
      <c r="B75" s="137" t="s">
        <v>2524</v>
      </c>
      <c r="C75" s="134" t="s">
        <v>2316</v>
      </c>
      <c r="D75" s="98">
        <v>44981</v>
      </c>
      <c r="E75" s="98">
        <v>44999</v>
      </c>
      <c r="F75" s="97" t="s">
        <v>2498</v>
      </c>
      <c r="G75" s="127" t="s">
        <v>1278</v>
      </c>
      <c r="H75" s="127" t="s">
        <v>1278</v>
      </c>
      <c r="I75" s="127" t="s">
        <v>1278</v>
      </c>
      <c r="J75" s="127" t="s">
        <v>1278</v>
      </c>
      <c r="K75" s="127" t="s">
        <v>1278</v>
      </c>
      <c r="L75" s="127" t="s">
        <v>1278</v>
      </c>
      <c r="M75" s="128">
        <v>45000</v>
      </c>
      <c r="N75" s="129" t="s">
        <v>1287</v>
      </c>
      <c r="O75" s="330" t="s">
        <v>1517</v>
      </c>
      <c r="P75" s="331"/>
      <c r="Q75" s="331"/>
      <c r="R75" s="331"/>
      <c r="S75" s="331"/>
      <c r="T75" s="331"/>
      <c r="U75" s="331"/>
      <c r="V75" s="332"/>
      <c r="W75" s="96" t="s">
        <v>1278</v>
      </c>
      <c r="X75" s="96" t="s">
        <v>1278</v>
      </c>
      <c r="Y75" s="96" t="s">
        <v>1278</v>
      </c>
      <c r="Z75" s="98">
        <v>45000</v>
      </c>
      <c r="AA75" s="97" t="s">
        <v>1287</v>
      </c>
      <c r="AB75" s="106" t="s">
        <v>1517</v>
      </c>
      <c r="AC75" s="107" t="s">
        <v>1517</v>
      </c>
      <c r="AD75" s="106" t="s">
        <v>2688</v>
      </c>
      <c r="AE75" s="108" t="s">
        <v>1517</v>
      </c>
      <c r="AF75" s="109" t="s">
        <v>1517</v>
      </c>
      <c r="AG75" s="109" t="s">
        <v>1517</v>
      </c>
      <c r="AH75" s="109" t="s">
        <v>1517</v>
      </c>
      <c r="AI75" s="143" t="s">
        <v>1278</v>
      </c>
      <c r="AJ75" s="143" t="s">
        <v>1278</v>
      </c>
      <c r="AK75" s="143" t="s">
        <v>1278</v>
      </c>
      <c r="AL75" s="143" t="s">
        <v>1278</v>
      </c>
      <c r="AM75" s="143" t="s">
        <v>1278</v>
      </c>
      <c r="AN75" s="110" t="s">
        <v>1287</v>
      </c>
      <c r="AO75" s="144" t="s">
        <v>1278</v>
      </c>
      <c r="AP75" s="144" t="s">
        <v>1278</v>
      </c>
      <c r="AQ75" s="144" t="s">
        <v>1278</v>
      </c>
      <c r="AR75" s="144" t="s">
        <v>1278</v>
      </c>
      <c r="AS75" s="144" t="s">
        <v>1278</v>
      </c>
      <c r="AT75" s="111" t="s">
        <v>1280</v>
      </c>
      <c r="AU75" s="112">
        <v>45001</v>
      </c>
      <c r="AV75" s="113" t="s">
        <v>1287</v>
      </c>
      <c r="AW75" s="131">
        <v>45001</v>
      </c>
      <c r="AX75" s="107" t="s">
        <v>1287</v>
      </c>
      <c r="AY75" s="132">
        <v>45001</v>
      </c>
      <c r="AZ75" s="133" t="s">
        <v>1287</v>
      </c>
      <c r="BA75" s="130">
        <v>45002</v>
      </c>
      <c r="BB75" s="124" t="s">
        <v>1370</v>
      </c>
      <c r="BC75" s="109" t="s">
        <v>2689</v>
      </c>
      <c r="BD75" s="123">
        <v>45033</v>
      </c>
      <c r="BE75" s="109" t="s">
        <v>1287</v>
      </c>
    </row>
    <row r="76" spans="1:57" x14ac:dyDescent="0.3">
      <c r="A76" s="99" t="s">
        <v>99</v>
      </c>
      <c r="B76" s="137" t="s">
        <v>2526</v>
      </c>
      <c r="C76" s="134" t="s">
        <v>2316</v>
      </c>
      <c r="D76" s="98">
        <v>44981</v>
      </c>
      <c r="E76" s="98">
        <v>44999</v>
      </c>
      <c r="F76" s="97" t="s">
        <v>2498</v>
      </c>
      <c r="G76" s="127" t="s">
        <v>1278</v>
      </c>
      <c r="H76" s="127" t="s">
        <v>1278</v>
      </c>
      <c r="I76" s="127" t="s">
        <v>1278</v>
      </c>
      <c r="J76" s="127" t="s">
        <v>1278</v>
      </c>
      <c r="K76" s="127" t="s">
        <v>1278</v>
      </c>
      <c r="L76" s="127" t="s">
        <v>1278</v>
      </c>
      <c r="M76" s="128">
        <v>45000</v>
      </c>
      <c r="N76" s="129" t="s">
        <v>1287</v>
      </c>
      <c r="O76" s="330" t="s">
        <v>1517</v>
      </c>
      <c r="P76" s="331"/>
      <c r="Q76" s="331"/>
      <c r="R76" s="331"/>
      <c r="S76" s="331"/>
      <c r="T76" s="331"/>
      <c r="U76" s="331"/>
      <c r="V76" s="332"/>
      <c r="W76" s="96" t="s">
        <v>1278</v>
      </c>
      <c r="X76" s="96" t="s">
        <v>1278</v>
      </c>
      <c r="Y76" s="96" t="s">
        <v>1278</v>
      </c>
      <c r="Z76" s="98">
        <v>45000</v>
      </c>
      <c r="AA76" s="97" t="s">
        <v>1287</v>
      </c>
      <c r="AB76" s="106" t="s">
        <v>1517</v>
      </c>
      <c r="AC76" s="107" t="s">
        <v>1517</v>
      </c>
      <c r="AD76" s="106" t="s">
        <v>2690</v>
      </c>
      <c r="AE76" s="108" t="s">
        <v>1517</v>
      </c>
      <c r="AF76" s="109" t="s">
        <v>1517</v>
      </c>
      <c r="AG76" s="109" t="s">
        <v>1517</v>
      </c>
      <c r="AH76" s="109" t="s">
        <v>1517</v>
      </c>
      <c r="AI76" s="143" t="s">
        <v>1278</v>
      </c>
      <c r="AJ76" s="143" t="s">
        <v>1278</v>
      </c>
      <c r="AK76" s="143" t="s">
        <v>1278</v>
      </c>
      <c r="AL76" s="143" t="s">
        <v>1278</v>
      </c>
      <c r="AM76" s="143" t="s">
        <v>1278</v>
      </c>
      <c r="AN76" s="110" t="s">
        <v>1287</v>
      </c>
      <c r="AO76" s="144" t="s">
        <v>1278</v>
      </c>
      <c r="AP76" s="144" t="s">
        <v>1278</v>
      </c>
      <c r="AQ76" s="144" t="s">
        <v>1278</v>
      </c>
      <c r="AR76" s="144" t="s">
        <v>1278</v>
      </c>
      <c r="AS76" s="144" t="s">
        <v>1278</v>
      </c>
      <c r="AT76" s="111" t="s">
        <v>1280</v>
      </c>
      <c r="AU76" s="112">
        <v>45001</v>
      </c>
      <c r="AV76" s="113" t="s">
        <v>1287</v>
      </c>
      <c r="AW76" s="131">
        <v>45001</v>
      </c>
      <c r="AX76" s="107" t="s">
        <v>1287</v>
      </c>
      <c r="AY76" s="132">
        <v>45001</v>
      </c>
      <c r="AZ76" s="133" t="s">
        <v>1287</v>
      </c>
      <c r="BA76" s="130">
        <v>45002</v>
      </c>
      <c r="BB76" s="124" t="s">
        <v>1370</v>
      </c>
      <c r="BC76" s="109" t="s">
        <v>2691</v>
      </c>
      <c r="BD76" s="123">
        <v>45033</v>
      </c>
      <c r="BE76" s="109" t="s">
        <v>1287</v>
      </c>
    </row>
    <row r="77" spans="1:57" x14ac:dyDescent="0.3">
      <c r="A77" s="99" t="s">
        <v>89</v>
      </c>
      <c r="B77" s="137" t="s">
        <v>2692</v>
      </c>
      <c r="C77" s="134" t="s">
        <v>2316</v>
      </c>
      <c r="D77" s="98">
        <v>44994</v>
      </c>
      <c r="E77" s="98">
        <v>45002</v>
      </c>
      <c r="F77" s="97" t="s">
        <v>2498</v>
      </c>
      <c r="G77" s="127" t="s">
        <v>1278</v>
      </c>
      <c r="H77" s="127" t="s">
        <v>1278</v>
      </c>
      <c r="I77" s="127" t="s">
        <v>1278</v>
      </c>
      <c r="J77" s="127" t="s">
        <v>1278</v>
      </c>
      <c r="K77" s="127" t="s">
        <v>1278</v>
      </c>
      <c r="L77" s="127" t="s">
        <v>1278</v>
      </c>
      <c r="M77" s="128">
        <v>45009</v>
      </c>
      <c r="N77" s="129" t="s">
        <v>1287</v>
      </c>
      <c r="O77" s="330" t="s">
        <v>1517</v>
      </c>
      <c r="P77" s="331"/>
      <c r="Q77" s="331"/>
      <c r="R77" s="331"/>
      <c r="S77" s="331"/>
      <c r="T77" s="331"/>
      <c r="U77" s="331"/>
      <c r="V77" s="332"/>
      <c r="W77" s="96" t="s">
        <v>1278</v>
      </c>
      <c r="X77" s="96" t="s">
        <v>1278</v>
      </c>
      <c r="Y77" s="96" t="s">
        <v>1278</v>
      </c>
      <c r="Z77" s="98">
        <v>45009</v>
      </c>
      <c r="AA77" s="97" t="s">
        <v>1287</v>
      </c>
      <c r="AB77" s="106" t="s">
        <v>1517</v>
      </c>
      <c r="AC77" s="107" t="s">
        <v>1517</v>
      </c>
      <c r="AD77" s="106" t="s">
        <v>2693</v>
      </c>
      <c r="AE77" s="108" t="s">
        <v>1517</v>
      </c>
      <c r="AF77" s="109" t="s">
        <v>1517</v>
      </c>
      <c r="AG77" s="109" t="s">
        <v>1517</v>
      </c>
      <c r="AH77" s="109" t="s">
        <v>1517</v>
      </c>
      <c r="AI77" s="143" t="s">
        <v>1278</v>
      </c>
      <c r="AJ77" s="143" t="s">
        <v>1278</v>
      </c>
      <c r="AK77" s="143" t="s">
        <v>1278</v>
      </c>
      <c r="AL77" s="143" t="s">
        <v>1278</v>
      </c>
      <c r="AM77" s="143" t="s">
        <v>1278</v>
      </c>
      <c r="AN77" s="110" t="s">
        <v>1965</v>
      </c>
      <c r="AO77" s="144" t="s">
        <v>1278</v>
      </c>
      <c r="AP77" s="144" t="s">
        <v>1278</v>
      </c>
      <c r="AQ77" s="144" t="s">
        <v>1278</v>
      </c>
      <c r="AR77" s="144" t="s">
        <v>1278</v>
      </c>
      <c r="AS77" s="144" t="s">
        <v>1278</v>
      </c>
      <c r="AT77" s="111" t="s">
        <v>1280</v>
      </c>
      <c r="AU77" s="112">
        <v>45009</v>
      </c>
      <c r="AV77" s="113" t="s">
        <v>1965</v>
      </c>
      <c r="AW77" s="131">
        <v>45009</v>
      </c>
      <c r="AX77" s="107" t="s">
        <v>1965</v>
      </c>
      <c r="AY77" s="132">
        <v>45009</v>
      </c>
      <c r="AZ77" s="133" t="s">
        <v>1965</v>
      </c>
      <c r="BA77" s="130">
        <v>45014</v>
      </c>
      <c r="BB77" s="124" t="s">
        <v>1370</v>
      </c>
      <c r="BC77" s="109" t="s">
        <v>2694</v>
      </c>
      <c r="BD77" s="123">
        <v>45033</v>
      </c>
      <c r="BE77" s="109" t="s">
        <v>1287</v>
      </c>
    </row>
    <row r="78" spans="1:57" x14ac:dyDescent="0.3">
      <c r="A78" s="99" t="s">
        <v>95</v>
      </c>
      <c r="B78" s="137" t="s">
        <v>2522</v>
      </c>
      <c r="C78" s="134" t="s">
        <v>2316</v>
      </c>
      <c r="D78" s="98">
        <v>44993</v>
      </c>
      <c r="E78" s="98">
        <v>45002</v>
      </c>
      <c r="F78" s="97" t="s">
        <v>2498</v>
      </c>
      <c r="G78" s="127" t="s">
        <v>1278</v>
      </c>
      <c r="H78" s="127" t="s">
        <v>1278</v>
      </c>
      <c r="I78" s="127" t="s">
        <v>1278</v>
      </c>
      <c r="J78" s="127" t="s">
        <v>1278</v>
      </c>
      <c r="K78" s="127" t="s">
        <v>1278</v>
      </c>
      <c r="L78" s="127" t="s">
        <v>1278</v>
      </c>
      <c r="M78" s="128">
        <v>45009</v>
      </c>
      <c r="N78" s="129" t="s">
        <v>1287</v>
      </c>
      <c r="O78" s="330" t="s">
        <v>1517</v>
      </c>
      <c r="P78" s="331"/>
      <c r="Q78" s="331"/>
      <c r="R78" s="331"/>
      <c r="S78" s="331"/>
      <c r="T78" s="331"/>
      <c r="U78" s="331"/>
      <c r="V78" s="332"/>
      <c r="W78" s="96" t="s">
        <v>1278</v>
      </c>
      <c r="X78" s="96" t="s">
        <v>1278</v>
      </c>
      <c r="Y78" s="96" t="s">
        <v>1278</v>
      </c>
      <c r="Z78" s="98">
        <v>45009</v>
      </c>
      <c r="AA78" s="97" t="s">
        <v>1287</v>
      </c>
      <c r="AB78" s="106" t="s">
        <v>1517</v>
      </c>
      <c r="AC78" s="107" t="s">
        <v>1517</v>
      </c>
      <c r="AD78" s="106" t="s">
        <v>2695</v>
      </c>
      <c r="AE78" s="108" t="s">
        <v>1517</v>
      </c>
      <c r="AF78" s="109" t="s">
        <v>1517</v>
      </c>
      <c r="AG78" s="109" t="s">
        <v>1517</v>
      </c>
      <c r="AH78" s="109" t="s">
        <v>1517</v>
      </c>
      <c r="AI78" s="143" t="s">
        <v>1278</v>
      </c>
      <c r="AJ78" s="143" t="s">
        <v>1278</v>
      </c>
      <c r="AK78" s="143" t="s">
        <v>1278</v>
      </c>
      <c r="AL78" s="143" t="s">
        <v>1278</v>
      </c>
      <c r="AM78" s="143" t="s">
        <v>1278</v>
      </c>
      <c r="AN78" s="110" t="s">
        <v>1965</v>
      </c>
      <c r="AO78" s="144" t="s">
        <v>1278</v>
      </c>
      <c r="AP78" s="144" t="s">
        <v>1278</v>
      </c>
      <c r="AQ78" s="144" t="s">
        <v>1278</v>
      </c>
      <c r="AR78" s="144" t="s">
        <v>1278</v>
      </c>
      <c r="AS78" s="144" t="s">
        <v>1278</v>
      </c>
      <c r="AT78" s="111" t="s">
        <v>1280</v>
      </c>
      <c r="AU78" s="112">
        <v>45009</v>
      </c>
      <c r="AV78" s="113" t="s">
        <v>1965</v>
      </c>
      <c r="AW78" s="131">
        <v>45009</v>
      </c>
      <c r="AX78" s="131" t="s">
        <v>1965</v>
      </c>
      <c r="AY78" s="132">
        <v>45009</v>
      </c>
      <c r="AZ78" s="133" t="s">
        <v>1965</v>
      </c>
      <c r="BA78" s="130">
        <v>45014</v>
      </c>
      <c r="BB78" s="124" t="s">
        <v>1370</v>
      </c>
      <c r="BC78" s="109" t="s">
        <v>2696</v>
      </c>
      <c r="BD78" s="123">
        <v>45033</v>
      </c>
      <c r="BE78" s="109" t="s">
        <v>1287</v>
      </c>
    </row>
    <row r="79" spans="1:57" x14ac:dyDescent="0.3">
      <c r="A79" s="99" t="s">
        <v>101</v>
      </c>
      <c r="B79" s="137" t="s">
        <v>2528</v>
      </c>
      <c r="C79" s="134" t="s">
        <v>2316</v>
      </c>
      <c r="D79" s="98">
        <v>44995</v>
      </c>
      <c r="E79" s="98">
        <v>45002</v>
      </c>
      <c r="F79" s="97" t="s">
        <v>2498</v>
      </c>
      <c r="G79" s="127" t="s">
        <v>1278</v>
      </c>
      <c r="H79" s="127" t="s">
        <v>1278</v>
      </c>
      <c r="I79" s="127" t="s">
        <v>1278</v>
      </c>
      <c r="J79" s="127" t="s">
        <v>1278</v>
      </c>
      <c r="K79" s="127" t="s">
        <v>1278</v>
      </c>
      <c r="L79" s="127" t="s">
        <v>1278</v>
      </c>
      <c r="M79" s="128">
        <v>45009</v>
      </c>
      <c r="N79" s="129" t="s">
        <v>1287</v>
      </c>
      <c r="O79" s="330" t="s">
        <v>1517</v>
      </c>
      <c r="P79" s="331"/>
      <c r="Q79" s="331"/>
      <c r="R79" s="331"/>
      <c r="S79" s="331"/>
      <c r="T79" s="331"/>
      <c r="U79" s="331"/>
      <c r="V79" s="332"/>
      <c r="W79" s="96" t="s">
        <v>1278</v>
      </c>
      <c r="X79" s="96" t="s">
        <v>1278</v>
      </c>
      <c r="Y79" s="96" t="s">
        <v>1278</v>
      </c>
      <c r="Z79" s="98">
        <v>45009</v>
      </c>
      <c r="AA79" s="97" t="s">
        <v>1287</v>
      </c>
      <c r="AB79" s="106" t="s">
        <v>1517</v>
      </c>
      <c r="AC79" s="107" t="s">
        <v>1517</v>
      </c>
      <c r="AD79" s="106" t="s">
        <v>2697</v>
      </c>
      <c r="AE79" s="108" t="s">
        <v>1517</v>
      </c>
      <c r="AF79" s="109" t="s">
        <v>1517</v>
      </c>
      <c r="AG79" s="109" t="s">
        <v>1517</v>
      </c>
      <c r="AH79" s="109" t="s">
        <v>1517</v>
      </c>
      <c r="AI79" s="143" t="s">
        <v>1278</v>
      </c>
      <c r="AJ79" s="143" t="s">
        <v>1278</v>
      </c>
      <c r="AK79" s="143" t="s">
        <v>1278</v>
      </c>
      <c r="AL79" s="143" t="s">
        <v>1278</v>
      </c>
      <c r="AM79" s="143" t="s">
        <v>1278</v>
      </c>
      <c r="AN79" s="110" t="s">
        <v>1965</v>
      </c>
      <c r="AO79" s="144" t="s">
        <v>1278</v>
      </c>
      <c r="AP79" s="144" t="s">
        <v>1278</v>
      </c>
      <c r="AQ79" s="144" t="s">
        <v>1278</v>
      </c>
      <c r="AR79" s="144" t="s">
        <v>1278</v>
      </c>
      <c r="AS79" s="144" t="s">
        <v>1278</v>
      </c>
      <c r="AT79" s="111" t="s">
        <v>1280</v>
      </c>
      <c r="AU79" s="112">
        <v>45009</v>
      </c>
      <c r="AV79" s="113" t="s">
        <v>1965</v>
      </c>
      <c r="AW79" s="131">
        <v>45009</v>
      </c>
      <c r="AX79" s="107" t="s">
        <v>1965</v>
      </c>
      <c r="AY79" s="132">
        <v>45009</v>
      </c>
      <c r="AZ79" s="133" t="s">
        <v>1965</v>
      </c>
      <c r="BA79" s="130">
        <v>45014</v>
      </c>
      <c r="BB79" s="124" t="s">
        <v>1370</v>
      </c>
      <c r="BC79" s="109" t="s">
        <v>2698</v>
      </c>
      <c r="BD79" s="123">
        <v>45033</v>
      </c>
      <c r="BE79" s="109" t="s">
        <v>1287</v>
      </c>
    </row>
    <row r="80" spans="1:57" x14ac:dyDescent="0.3">
      <c r="A80" s="99" t="s">
        <v>83</v>
      </c>
      <c r="B80" s="137" t="s">
        <v>2510</v>
      </c>
      <c r="C80" s="134" t="s">
        <v>2316</v>
      </c>
      <c r="D80" s="98">
        <v>44992</v>
      </c>
      <c r="E80" s="98">
        <v>45013</v>
      </c>
      <c r="F80" s="97" t="s">
        <v>2498</v>
      </c>
      <c r="G80" s="127" t="s">
        <v>1278</v>
      </c>
      <c r="H80" s="127" t="s">
        <v>1278</v>
      </c>
      <c r="I80" s="127" t="s">
        <v>1278</v>
      </c>
      <c r="J80" s="127" t="s">
        <v>1278</v>
      </c>
      <c r="K80" s="127" t="s">
        <v>1278</v>
      </c>
      <c r="L80" s="127" t="s">
        <v>1278</v>
      </c>
      <c r="M80" s="128">
        <v>45014</v>
      </c>
      <c r="N80" s="129" t="s">
        <v>1965</v>
      </c>
      <c r="O80" s="330" t="s">
        <v>1517</v>
      </c>
      <c r="P80" s="331"/>
      <c r="Q80" s="331"/>
      <c r="R80" s="331"/>
      <c r="S80" s="331"/>
      <c r="T80" s="331"/>
      <c r="U80" s="331"/>
      <c r="V80" s="332"/>
      <c r="W80" s="96" t="s">
        <v>1278</v>
      </c>
      <c r="X80" s="96" t="s">
        <v>1278</v>
      </c>
      <c r="Y80" s="96" t="s">
        <v>1278</v>
      </c>
      <c r="Z80" s="98">
        <v>45014</v>
      </c>
      <c r="AA80" s="97" t="s">
        <v>1965</v>
      </c>
      <c r="AB80" s="106" t="s">
        <v>1517</v>
      </c>
      <c r="AC80" s="107" t="s">
        <v>1517</v>
      </c>
      <c r="AD80" s="106" t="s">
        <v>2699</v>
      </c>
      <c r="AE80" s="108" t="s">
        <v>1517</v>
      </c>
      <c r="AF80" s="109" t="s">
        <v>1517</v>
      </c>
      <c r="AG80" s="109" t="s">
        <v>1517</v>
      </c>
      <c r="AH80" s="109" t="s">
        <v>1517</v>
      </c>
      <c r="AI80" s="143" t="s">
        <v>1278</v>
      </c>
      <c r="AJ80" s="143" t="s">
        <v>1278</v>
      </c>
      <c r="AK80" s="143" t="s">
        <v>1278</v>
      </c>
      <c r="AL80" s="143" t="s">
        <v>1278</v>
      </c>
      <c r="AM80" s="143" t="s">
        <v>1278</v>
      </c>
      <c r="AN80" s="110" t="s">
        <v>1965</v>
      </c>
      <c r="AO80" s="144" t="s">
        <v>1278</v>
      </c>
      <c r="AP80" s="144" t="s">
        <v>1278</v>
      </c>
      <c r="AQ80" s="144" t="s">
        <v>1278</v>
      </c>
      <c r="AR80" s="144" t="s">
        <v>1278</v>
      </c>
      <c r="AS80" s="144" t="s">
        <v>1278</v>
      </c>
      <c r="AT80" s="111" t="s">
        <v>1280</v>
      </c>
      <c r="AU80" s="112">
        <v>45014</v>
      </c>
      <c r="AV80" s="113" t="s">
        <v>1965</v>
      </c>
      <c r="AW80" s="131">
        <v>45014</v>
      </c>
      <c r="AX80" s="107" t="s">
        <v>1965</v>
      </c>
      <c r="AY80" s="132">
        <v>45014</v>
      </c>
      <c r="AZ80" s="133" t="s">
        <v>1965</v>
      </c>
      <c r="BA80" s="130">
        <v>45014</v>
      </c>
      <c r="BB80" s="124" t="s">
        <v>1370</v>
      </c>
      <c r="BC80" s="109" t="s">
        <v>2700</v>
      </c>
      <c r="BD80" s="123">
        <v>45033</v>
      </c>
      <c r="BE80" s="109" t="s">
        <v>1287</v>
      </c>
    </row>
    <row r="81" spans="1:57" x14ac:dyDescent="0.3">
      <c r="A81" s="99" t="s">
        <v>85</v>
      </c>
      <c r="B81" s="137" t="s">
        <v>2512</v>
      </c>
      <c r="C81" s="134" t="s">
        <v>2316</v>
      </c>
      <c r="D81" s="98">
        <v>44992</v>
      </c>
      <c r="E81" s="98">
        <v>45013</v>
      </c>
      <c r="F81" s="97" t="s">
        <v>2498</v>
      </c>
      <c r="G81" s="127" t="s">
        <v>1278</v>
      </c>
      <c r="H81" s="127" t="s">
        <v>1278</v>
      </c>
      <c r="I81" s="127" t="s">
        <v>1278</v>
      </c>
      <c r="J81" s="127" t="s">
        <v>1278</v>
      </c>
      <c r="K81" s="127" t="s">
        <v>1278</v>
      </c>
      <c r="L81" s="127" t="s">
        <v>1278</v>
      </c>
      <c r="M81" s="128">
        <v>45014</v>
      </c>
      <c r="N81" s="129" t="s">
        <v>1965</v>
      </c>
      <c r="O81" s="330" t="s">
        <v>1517</v>
      </c>
      <c r="P81" s="331"/>
      <c r="Q81" s="331"/>
      <c r="R81" s="331"/>
      <c r="S81" s="331"/>
      <c r="T81" s="331"/>
      <c r="U81" s="331"/>
      <c r="V81" s="332"/>
      <c r="W81" s="96" t="s">
        <v>1278</v>
      </c>
      <c r="X81" s="96" t="s">
        <v>1278</v>
      </c>
      <c r="Y81" s="96" t="s">
        <v>1278</v>
      </c>
      <c r="Z81" s="98">
        <v>45014</v>
      </c>
      <c r="AA81" s="97" t="s">
        <v>1965</v>
      </c>
      <c r="AB81" s="106" t="s">
        <v>1517</v>
      </c>
      <c r="AC81" s="107" t="s">
        <v>1517</v>
      </c>
      <c r="AD81" s="106" t="s">
        <v>2701</v>
      </c>
      <c r="AE81" s="108" t="s">
        <v>1517</v>
      </c>
      <c r="AF81" s="109" t="s">
        <v>1517</v>
      </c>
      <c r="AG81" s="109" t="s">
        <v>1517</v>
      </c>
      <c r="AH81" s="109" t="s">
        <v>1517</v>
      </c>
      <c r="AI81" s="143" t="s">
        <v>1278</v>
      </c>
      <c r="AJ81" s="143" t="s">
        <v>1278</v>
      </c>
      <c r="AK81" s="143" t="s">
        <v>1278</v>
      </c>
      <c r="AL81" s="143" t="s">
        <v>1278</v>
      </c>
      <c r="AM81" s="143" t="s">
        <v>1278</v>
      </c>
      <c r="AN81" s="110" t="s">
        <v>1965</v>
      </c>
      <c r="AO81" s="144" t="s">
        <v>1278</v>
      </c>
      <c r="AP81" s="144" t="s">
        <v>1278</v>
      </c>
      <c r="AQ81" s="144" t="s">
        <v>1278</v>
      </c>
      <c r="AR81" s="144" t="s">
        <v>1278</v>
      </c>
      <c r="AS81" s="144" t="s">
        <v>1278</v>
      </c>
      <c r="AT81" s="111" t="s">
        <v>1280</v>
      </c>
      <c r="AU81" s="112">
        <v>45014</v>
      </c>
      <c r="AV81" s="113" t="s">
        <v>1965</v>
      </c>
      <c r="AW81" s="131">
        <v>45014</v>
      </c>
      <c r="AX81" s="107" t="s">
        <v>1965</v>
      </c>
      <c r="AY81" s="132">
        <v>45014</v>
      </c>
      <c r="AZ81" s="133" t="s">
        <v>1965</v>
      </c>
      <c r="BA81" s="130">
        <v>45014</v>
      </c>
      <c r="BB81" s="124" t="s">
        <v>1370</v>
      </c>
      <c r="BC81" s="109" t="s">
        <v>2702</v>
      </c>
      <c r="BD81" s="123">
        <v>45033</v>
      </c>
      <c r="BE81" s="109" t="s">
        <v>1287</v>
      </c>
    </row>
    <row r="82" spans="1:57" x14ac:dyDescent="0.3">
      <c r="A82" s="99" t="s">
        <v>93</v>
      </c>
      <c r="B82" s="137" t="s">
        <v>2520</v>
      </c>
      <c r="C82" s="134" t="s">
        <v>2316</v>
      </c>
      <c r="D82" s="98">
        <v>44993</v>
      </c>
      <c r="E82" s="98">
        <v>45013</v>
      </c>
      <c r="F82" s="97" t="s">
        <v>2498</v>
      </c>
      <c r="G82" s="127" t="s">
        <v>1278</v>
      </c>
      <c r="H82" s="127" t="s">
        <v>1278</v>
      </c>
      <c r="I82" s="127" t="s">
        <v>1278</v>
      </c>
      <c r="J82" s="127" t="s">
        <v>1278</v>
      </c>
      <c r="K82" s="127" t="s">
        <v>1278</v>
      </c>
      <c r="L82" s="127" t="s">
        <v>1278</v>
      </c>
      <c r="M82" s="128">
        <v>45014</v>
      </c>
      <c r="N82" s="129" t="s">
        <v>1965</v>
      </c>
      <c r="O82" s="330" t="s">
        <v>1517</v>
      </c>
      <c r="P82" s="331"/>
      <c r="Q82" s="331"/>
      <c r="R82" s="331"/>
      <c r="S82" s="331"/>
      <c r="T82" s="331"/>
      <c r="U82" s="331"/>
      <c r="V82" s="332"/>
      <c r="W82" s="96" t="s">
        <v>1278</v>
      </c>
      <c r="X82" s="96" t="s">
        <v>1278</v>
      </c>
      <c r="Y82" s="96" t="s">
        <v>1278</v>
      </c>
      <c r="Z82" s="98">
        <v>45014</v>
      </c>
      <c r="AA82" s="97" t="s">
        <v>1965</v>
      </c>
      <c r="AB82" s="106" t="s">
        <v>1517</v>
      </c>
      <c r="AC82" s="107" t="s">
        <v>1517</v>
      </c>
      <c r="AD82" s="106" t="s">
        <v>2703</v>
      </c>
      <c r="AE82" s="108" t="s">
        <v>1517</v>
      </c>
      <c r="AF82" s="109" t="s">
        <v>1517</v>
      </c>
      <c r="AG82" s="109" t="s">
        <v>1517</v>
      </c>
      <c r="AH82" s="109" t="s">
        <v>1517</v>
      </c>
      <c r="AI82" s="143" t="s">
        <v>1278</v>
      </c>
      <c r="AJ82" s="143" t="s">
        <v>1278</v>
      </c>
      <c r="AK82" s="143" t="s">
        <v>1278</v>
      </c>
      <c r="AL82" s="143" t="s">
        <v>1278</v>
      </c>
      <c r="AM82" s="143" t="s">
        <v>1278</v>
      </c>
      <c r="AN82" s="110" t="s">
        <v>1965</v>
      </c>
      <c r="AO82" s="144" t="s">
        <v>1278</v>
      </c>
      <c r="AP82" s="144" t="s">
        <v>1278</v>
      </c>
      <c r="AQ82" s="144" t="s">
        <v>1278</v>
      </c>
      <c r="AR82" s="144" t="s">
        <v>1278</v>
      </c>
      <c r="AS82" s="144" t="s">
        <v>1278</v>
      </c>
      <c r="AT82" s="111" t="s">
        <v>1280</v>
      </c>
      <c r="AU82" s="112">
        <v>45014</v>
      </c>
      <c r="AV82" s="113" t="s">
        <v>1965</v>
      </c>
      <c r="AW82" s="131">
        <v>45014</v>
      </c>
      <c r="AX82" s="107" t="s">
        <v>1965</v>
      </c>
      <c r="AY82" s="132">
        <v>45014</v>
      </c>
      <c r="AZ82" s="133" t="s">
        <v>1965</v>
      </c>
      <c r="BA82" s="130">
        <v>45014</v>
      </c>
      <c r="BB82" s="124" t="s">
        <v>1370</v>
      </c>
      <c r="BC82" s="109" t="s">
        <v>2704</v>
      </c>
      <c r="BD82" s="123">
        <v>45033</v>
      </c>
      <c r="BE82" s="109" t="s">
        <v>1287</v>
      </c>
    </row>
    <row r="83" spans="1:57" x14ac:dyDescent="0.3">
      <c r="A83" s="99" t="s">
        <v>482</v>
      </c>
      <c r="B83" s="137" t="s">
        <v>2635</v>
      </c>
      <c r="C83" s="134" t="s">
        <v>2316</v>
      </c>
      <c r="D83" s="98">
        <v>44996</v>
      </c>
      <c r="E83" s="98">
        <v>45013</v>
      </c>
      <c r="F83" s="97" t="s">
        <v>2498</v>
      </c>
      <c r="G83" s="127" t="s">
        <v>1278</v>
      </c>
      <c r="H83" s="127" t="s">
        <v>1278</v>
      </c>
      <c r="I83" s="127" t="s">
        <v>1278</v>
      </c>
      <c r="J83" s="127" t="s">
        <v>1278</v>
      </c>
      <c r="K83" s="127" t="s">
        <v>1278</v>
      </c>
      <c r="L83" s="127" t="s">
        <v>1278</v>
      </c>
      <c r="M83" s="128">
        <v>45014</v>
      </c>
      <c r="N83" s="129" t="s">
        <v>1965</v>
      </c>
      <c r="O83" s="330" t="s">
        <v>1517</v>
      </c>
      <c r="P83" s="331"/>
      <c r="Q83" s="331"/>
      <c r="R83" s="331"/>
      <c r="S83" s="331"/>
      <c r="T83" s="331"/>
      <c r="U83" s="331"/>
      <c r="V83" s="332"/>
      <c r="W83" s="96" t="s">
        <v>1278</v>
      </c>
      <c r="X83" s="96" t="s">
        <v>1278</v>
      </c>
      <c r="Y83" s="96" t="s">
        <v>1278</v>
      </c>
      <c r="Z83" s="98">
        <v>45014</v>
      </c>
      <c r="AA83" s="97" t="s">
        <v>1965</v>
      </c>
      <c r="AB83" s="106" t="s">
        <v>1517</v>
      </c>
      <c r="AC83" s="107" t="s">
        <v>1517</v>
      </c>
      <c r="AD83" s="106" t="s">
        <v>2705</v>
      </c>
      <c r="AE83" s="108" t="s">
        <v>1517</v>
      </c>
      <c r="AF83" s="109" t="s">
        <v>1517</v>
      </c>
      <c r="AG83" s="109" t="s">
        <v>1517</v>
      </c>
      <c r="AH83" s="109" t="s">
        <v>1517</v>
      </c>
      <c r="AI83" s="143" t="s">
        <v>1278</v>
      </c>
      <c r="AJ83" s="143" t="s">
        <v>1278</v>
      </c>
      <c r="AK83" s="143" t="s">
        <v>1278</v>
      </c>
      <c r="AL83" s="143" t="s">
        <v>1278</v>
      </c>
      <c r="AM83" s="143" t="s">
        <v>1278</v>
      </c>
      <c r="AN83" s="110" t="s">
        <v>1965</v>
      </c>
      <c r="AO83" s="144" t="s">
        <v>1278</v>
      </c>
      <c r="AP83" s="144" t="s">
        <v>1278</v>
      </c>
      <c r="AQ83" s="144" t="s">
        <v>1278</v>
      </c>
      <c r="AR83" s="144" t="s">
        <v>1278</v>
      </c>
      <c r="AS83" s="144" t="s">
        <v>1278</v>
      </c>
      <c r="AT83" s="111" t="s">
        <v>1280</v>
      </c>
      <c r="AU83" s="112">
        <v>45014</v>
      </c>
      <c r="AV83" s="113" t="s">
        <v>1965</v>
      </c>
      <c r="AW83" s="131">
        <v>45014</v>
      </c>
      <c r="AX83" s="107" t="s">
        <v>1965</v>
      </c>
      <c r="AY83" s="132">
        <v>45014</v>
      </c>
      <c r="AZ83" s="133" t="s">
        <v>1965</v>
      </c>
      <c r="BA83" s="130">
        <v>45014</v>
      </c>
      <c r="BB83" s="124" t="s">
        <v>1370</v>
      </c>
      <c r="BC83" s="109" t="s">
        <v>2706</v>
      </c>
      <c r="BD83" s="123">
        <v>45033</v>
      </c>
      <c r="BE83" s="109" t="s">
        <v>1287</v>
      </c>
    </row>
    <row r="84" spans="1:57" x14ac:dyDescent="0.3">
      <c r="A84" s="99" t="s">
        <v>103</v>
      </c>
      <c r="B84" s="137" t="s">
        <v>2530</v>
      </c>
      <c r="C84" s="134" t="s">
        <v>2316</v>
      </c>
      <c r="D84" s="98">
        <v>44996</v>
      </c>
      <c r="E84" s="98">
        <v>45013</v>
      </c>
      <c r="F84" s="97" t="s">
        <v>2498</v>
      </c>
      <c r="G84" s="127" t="s">
        <v>1278</v>
      </c>
      <c r="H84" s="127" t="s">
        <v>1278</v>
      </c>
      <c r="I84" s="127" t="s">
        <v>1278</v>
      </c>
      <c r="J84" s="127" t="s">
        <v>1278</v>
      </c>
      <c r="K84" s="127" t="s">
        <v>1278</v>
      </c>
      <c r="L84" s="127" t="s">
        <v>1278</v>
      </c>
      <c r="M84" s="128">
        <v>45014</v>
      </c>
      <c r="N84" s="129" t="s">
        <v>1965</v>
      </c>
      <c r="O84" s="330" t="s">
        <v>1517</v>
      </c>
      <c r="P84" s="331"/>
      <c r="Q84" s="331"/>
      <c r="R84" s="331"/>
      <c r="S84" s="331"/>
      <c r="T84" s="331"/>
      <c r="U84" s="331"/>
      <c r="V84" s="332"/>
      <c r="W84" s="96" t="s">
        <v>1278</v>
      </c>
      <c r="X84" s="96" t="s">
        <v>1278</v>
      </c>
      <c r="Y84" s="96" t="s">
        <v>1278</v>
      </c>
      <c r="Z84" s="98">
        <v>45014</v>
      </c>
      <c r="AA84" s="97" t="s">
        <v>1965</v>
      </c>
      <c r="AB84" s="106" t="s">
        <v>1517</v>
      </c>
      <c r="AC84" s="107" t="s">
        <v>1517</v>
      </c>
      <c r="AD84" s="106" t="s">
        <v>2707</v>
      </c>
      <c r="AE84" s="108" t="s">
        <v>1517</v>
      </c>
      <c r="AF84" s="109" t="s">
        <v>1517</v>
      </c>
      <c r="AG84" s="109" t="s">
        <v>1517</v>
      </c>
      <c r="AH84" s="109" t="s">
        <v>1517</v>
      </c>
      <c r="AI84" s="143" t="s">
        <v>1278</v>
      </c>
      <c r="AJ84" s="143" t="s">
        <v>1278</v>
      </c>
      <c r="AK84" s="143" t="s">
        <v>1278</v>
      </c>
      <c r="AL84" s="143" t="s">
        <v>1278</v>
      </c>
      <c r="AM84" s="143" t="s">
        <v>1278</v>
      </c>
      <c r="AN84" s="110" t="s">
        <v>1965</v>
      </c>
      <c r="AO84" s="144" t="s">
        <v>1278</v>
      </c>
      <c r="AP84" s="144" t="s">
        <v>1278</v>
      </c>
      <c r="AQ84" s="144" t="s">
        <v>1278</v>
      </c>
      <c r="AR84" s="144" t="s">
        <v>1278</v>
      </c>
      <c r="AS84" s="144" t="s">
        <v>1278</v>
      </c>
      <c r="AT84" s="111" t="s">
        <v>1280</v>
      </c>
      <c r="AU84" s="112">
        <v>45014</v>
      </c>
      <c r="AV84" s="113" t="s">
        <v>1965</v>
      </c>
      <c r="AW84" s="131">
        <v>45014</v>
      </c>
      <c r="AX84" s="107" t="s">
        <v>1965</v>
      </c>
      <c r="AY84" s="132">
        <v>45014</v>
      </c>
      <c r="AZ84" s="133" t="s">
        <v>1965</v>
      </c>
      <c r="BA84" s="130">
        <v>45014</v>
      </c>
      <c r="BB84" s="124" t="s">
        <v>1370</v>
      </c>
      <c r="BC84" s="109" t="s">
        <v>2708</v>
      </c>
      <c r="BD84" s="123">
        <v>45033</v>
      </c>
      <c r="BE84" s="109" t="s">
        <v>1287</v>
      </c>
    </row>
    <row r="85" spans="1:57" x14ac:dyDescent="0.3">
      <c r="A85" s="99" t="s">
        <v>480</v>
      </c>
      <c r="B85" s="137" t="s">
        <v>2627</v>
      </c>
      <c r="C85" s="134" t="s">
        <v>2316</v>
      </c>
      <c r="D85" s="98">
        <v>45006</v>
      </c>
      <c r="E85" s="98">
        <v>45021</v>
      </c>
      <c r="F85" s="97" t="s">
        <v>2498</v>
      </c>
      <c r="G85" s="127" t="s">
        <v>1278</v>
      </c>
      <c r="H85" s="127" t="s">
        <v>1278</v>
      </c>
      <c r="I85" s="127" t="s">
        <v>1278</v>
      </c>
      <c r="J85" s="127" t="s">
        <v>1278</v>
      </c>
      <c r="K85" s="127" t="s">
        <v>1278</v>
      </c>
      <c r="L85" s="127" t="s">
        <v>1278</v>
      </c>
      <c r="M85" s="128">
        <v>45027</v>
      </c>
      <c r="N85" s="129" t="s">
        <v>1287</v>
      </c>
      <c r="O85" s="330" t="s">
        <v>1517</v>
      </c>
      <c r="P85" s="331"/>
      <c r="Q85" s="331"/>
      <c r="R85" s="331"/>
      <c r="S85" s="331"/>
      <c r="T85" s="331"/>
      <c r="U85" s="331"/>
      <c r="V85" s="332"/>
      <c r="W85" s="96" t="s">
        <v>1278</v>
      </c>
      <c r="X85" s="96" t="s">
        <v>1278</v>
      </c>
      <c r="Y85" s="96" t="s">
        <v>1278</v>
      </c>
      <c r="Z85" s="98">
        <v>45027</v>
      </c>
      <c r="AA85" s="97" t="s">
        <v>1287</v>
      </c>
      <c r="AB85" s="106" t="s">
        <v>1517</v>
      </c>
      <c r="AC85" s="107" t="s">
        <v>1517</v>
      </c>
      <c r="AD85" s="106" t="s">
        <v>2709</v>
      </c>
      <c r="AE85" s="108" t="s">
        <v>1517</v>
      </c>
      <c r="AF85" s="109" t="s">
        <v>1517</v>
      </c>
      <c r="AG85" s="109" t="s">
        <v>1517</v>
      </c>
      <c r="AH85" s="109" t="s">
        <v>1517</v>
      </c>
      <c r="AI85" s="143" t="s">
        <v>1278</v>
      </c>
      <c r="AJ85" s="143" t="s">
        <v>1496</v>
      </c>
      <c r="AK85" s="143" t="s">
        <v>1278</v>
      </c>
      <c r="AL85" s="143" t="s">
        <v>1278</v>
      </c>
      <c r="AM85" s="143" t="s">
        <v>1278</v>
      </c>
      <c r="AN85" s="110" t="s">
        <v>1287</v>
      </c>
      <c r="AO85" s="144" t="s">
        <v>1278</v>
      </c>
      <c r="AP85" s="144" t="s">
        <v>1278</v>
      </c>
      <c r="AQ85" s="144" t="s">
        <v>1278</v>
      </c>
      <c r="AR85" s="144" t="s">
        <v>1278</v>
      </c>
      <c r="AS85" s="144" t="s">
        <v>1278</v>
      </c>
      <c r="AT85" s="111" t="s">
        <v>1280</v>
      </c>
      <c r="AU85" s="112">
        <v>45027</v>
      </c>
      <c r="AV85" s="113" t="s">
        <v>1287</v>
      </c>
      <c r="AW85" s="131">
        <v>45027</v>
      </c>
      <c r="AX85" s="107" t="s">
        <v>1287</v>
      </c>
      <c r="AY85" s="132">
        <v>45027</v>
      </c>
      <c r="AZ85" s="133" t="s">
        <v>1287</v>
      </c>
      <c r="BA85" s="130">
        <v>45030</v>
      </c>
      <c r="BB85" s="124" t="s">
        <v>1370</v>
      </c>
      <c r="BC85" s="109" t="s">
        <v>2710</v>
      </c>
      <c r="BD85" s="123">
        <v>45033</v>
      </c>
      <c r="BE85" s="109" t="s">
        <v>1287</v>
      </c>
    </row>
    <row r="86" spans="1:57" x14ac:dyDescent="0.3">
      <c r="A86" s="99" t="s">
        <v>416</v>
      </c>
      <c r="B86" s="137" t="s">
        <v>2594</v>
      </c>
      <c r="C86" s="134" t="s">
        <v>2316</v>
      </c>
      <c r="D86" s="98">
        <v>45007</v>
      </c>
      <c r="E86" s="98">
        <v>45056</v>
      </c>
      <c r="F86" s="97" t="s">
        <v>2498</v>
      </c>
      <c r="G86" s="127" t="s">
        <v>1278</v>
      </c>
      <c r="H86" s="127" t="s">
        <v>1278</v>
      </c>
      <c r="I86" s="127" t="s">
        <v>1278</v>
      </c>
      <c r="J86" s="127" t="s">
        <v>1278</v>
      </c>
      <c r="K86" s="127" t="s">
        <v>1278</v>
      </c>
      <c r="L86" s="127" t="s">
        <v>1278</v>
      </c>
      <c r="M86" s="128">
        <v>45056</v>
      </c>
      <c r="N86" s="129" t="s">
        <v>1965</v>
      </c>
      <c r="O86" s="330" t="s">
        <v>1517</v>
      </c>
      <c r="P86" s="331"/>
      <c r="Q86" s="331"/>
      <c r="R86" s="331"/>
      <c r="S86" s="331"/>
      <c r="T86" s="331"/>
      <c r="U86" s="331"/>
      <c r="V86" s="332"/>
      <c r="W86" s="96" t="s">
        <v>1278</v>
      </c>
      <c r="X86" s="96" t="s">
        <v>1278</v>
      </c>
      <c r="Y86" s="96" t="s">
        <v>1278</v>
      </c>
      <c r="Z86" s="98">
        <v>45056</v>
      </c>
      <c r="AA86" s="97" t="s">
        <v>1965</v>
      </c>
      <c r="AB86" s="106" t="s">
        <v>1517</v>
      </c>
      <c r="AC86" s="107" t="s">
        <v>1517</v>
      </c>
      <c r="AD86" s="106" t="s">
        <v>2711</v>
      </c>
      <c r="AE86" s="108" t="s">
        <v>1517</v>
      </c>
      <c r="AF86" s="109" t="s">
        <v>1517</v>
      </c>
      <c r="AG86" s="109" t="s">
        <v>1517</v>
      </c>
      <c r="AH86" s="109" t="s">
        <v>1517</v>
      </c>
      <c r="AI86" s="143" t="s">
        <v>1278</v>
      </c>
      <c r="AJ86" s="143" t="s">
        <v>1278</v>
      </c>
      <c r="AK86" s="143" t="s">
        <v>1278</v>
      </c>
      <c r="AL86" s="143" t="s">
        <v>1278</v>
      </c>
      <c r="AM86" s="143" t="s">
        <v>1278</v>
      </c>
      <c r="AN86" s="110" t="s">
        <v>1965</v>
      </c>
      <c r="AO86" s="144" t="s">
        <v>1278</v>
      </c>
      <c r="AP86" s="144" t="s">
        <v>1278</v>
      </c>
      <c r="AQ86" s="144" t="s">
        <v>1278</v>
      </c>
      <c r="AR86" s="144" t="s">
        <v>1278</v>
      </c>
      <c r="AS86" s="144" t="s">
        <v>1278</v>
      </c>
      <c r="AT86" s="111" t="s">
        <v>1280</v>
      </c>
      <c r="AU86" s="112">
        <v>45056</v>
      </c>
      <c r="AV86" s="113" t="s">
        <v>1965</v>
      </c>
      <c r="AW86" s="131">
        <v>45056</v>
      </c>
      <c r="AX86" s="107" t="s">
        <v>1965</v>
      </c>
      <c r="AY86" s="132">
        <v>45056</v>
      </c>
      <c r="AZ86" s="133" t="s">
        <v>1965</v>
      </c>
      <c r="BA86" s="130">
        <v>45057</v>
      </c>
      <c r="BB86" s="124" t="s">
        <v>1370</v>
      </c>
      <c r="BC86" s="109" t="s">
        <v>764</v>
      </c>
      <c r="BD86" s="123">
        <v>45183</v>
      </c>
      <c r="BE86" s="109" t="s">
        <v>1370</v>
      </c>
    </row>
    <row r="87" spans="1:57" x14ac:dyDescent="0.3">
      <c r="A87" s="99" t="s">
        <v>105</v>
      </c>
      <c r="B87" s="137" t="s">
        <v>2532</v>
      </c>
      <c r="C87" s="134" t="s">
        <v>2316</v>
      </c>
      <c r="D87" s="98">
        <v>45006</v>
      </c>
      <c r="E87" s="98">
        <v>45056</v>
      </c>
      <c r="F87" s="97" t="s">
        <v>2498</v>
      </c>
      <c r="G87" s="127" t="s">
        <v>1278</v>
      </c>
      <c r="H87" s="127" t="s">
        <v>1278</v>
      </c>
      <c r="I87" s="127" t="s">
        <v>1278</v>
      </c>
      <c r="J87" s="127" t="s">
        <v>1278</v>
      </c>
      <c r="K87" s="127" t="s">
        <v>1278</v>
      </c>
      <c r="L87" s="127" t="s">
        <v>1278</v>
      </c>
      <c r="M87" s="128">
        <v>45056</v>
      </c>
      <c r="N87" s="129" t="s">
        <v>1965</v>
      </c>
      <c r="O87" s="330" t="s">
        <v>1517</v>
      </c>
      <c r="P87" s="331"/>
      <c r="Q87" s="331"/>
      <c r="R87" s="331"/>
      <c r="S87" s="331"/>
      <c r="T87" s="331"/>
      <c r="U87" s="331"/>
      <c r="V87" s="332"/>
      <c r="W87" s="96" t="s">
        <v>1278</v>
      </c>
      <c r="X87" s="96" t="s">
        <v>1278</v>
      </c>
      <c r="Y87" s="96" t="s">
        <v>1278</v>
      </c>
      <c r="Z87" s="98">
        <v>45056</v>
      </c>
      <c r="AA87" s="97" t="s">
        <v>1965</v>
      </c>
      <c r="AB87" s="106" t="s">
        <v>1517</v>
      </c>
      <c r="AC87" s="107" t="s">
        <v>1517</v>
      </c>
      <c r="AD87" s="106" t="s">
        <v>2712</v>
      </c>
      <c r="AE87" s="108" t="s">
        <v>1517</v>
      </c>
      <c r="AF87" s="109" t="s">
        <v>1517</v>
      </c>
      <c r="AG87" s="109" t="s">
        <v>1517</v>
      </c>
      <c r="AH87" s="109" t="s">
        <v>1517</v>
      </c>
      <c r="AI87" s="143" t="s">
        <v>1278</v>
      </c>
      <c r="AJ87" s="143" t="s">
        <v>1278</v>
      </c>
      <c r="AK87" s="143" t="s">
        <v>1278</v>
      </c>
      <c r="AL87" s="143" t="s">
        <v>1278</v>
      </c>
      <c r="AM87" s="143" t="s">
        <v>1278</v>
      </c>
      <c r="AN87" s="110" t="s">
        <v>1965</v>
      </c>
      <c r="AO87" s="144" t="s">
        <v>1278</v>
      </c>
      <c r="AP87" s="144" t="s">
        <v>1278</v>
      </c>
      <c r="AQ87" s="144" t="s">
        <v>1278</v>
      </c>
      <c r="AR87" s="144" t="s">
        <v>1278</v>
      </c>
      <c r="AS87" s="144" t="s">
        <v>1278</v>
      </c>
      <c r="AT87" s="111" t="s">
        <v>1280</v>
      </c>
      <c r="AU87" s="112">
        <v>45056</v>
      </c>
      <c r="AV87" s="113" t="s">
        <v>1965</v>
      </c>
      <c r="AW87" s="131">
        <v>45057</v>
      </c>
      <c r="AX87" s="107" t="s">
        <v>1965</v>
      </c>
      <c r="AY87" s="132">
        <v>45056</v>
      </c>
      <c r="AZ87" s="133" t="s">
        <v>1965</v>
      </c>
      <c r="BA87" s="130">
        <v>45057</v>
      </c>
      <c r="BB87" s="124" t="s">
        <v>1370</v>
      </c>
      <c r="BC87" s="109" t="s">
        <v>765</v>
      </c>
      <c r="BD87" s="123">
        <v>45183</v>
      </c>
      <c r="BE87" s="109" t="s">
        <v>1370</v>
      </c>
    </row>
    <row r="88" spans="1:57" x14ac:dyDescent="0.3">
      <c r="A88" s="99" t="s">
        <v>34</v>
      </c>
      <c r="B88" s="137" t="s">
        <v>2491</v>
      </c>
      <c r="C88" s="134" t="s">
        <v>1277</v>
      </c>
      <c r="D88" s="98">
        <v>45037</v>
      </c>
      <c r="E88" s="98">
        <v>45086</v>
      </c>
      <c r="F88" s="97" t="s">
        <v>2498</v>
      </c>
      <c r="G88" s="127" t="s">
        <v>1278</v>
      </c>
      <c r="H88" s="127" t="s">
        <v>1278</v>
      </c>
      <c r="I88" s="127" t="s">
        <v>1278</v>
      </c>
      <c r="J88" s="127" t="s">
        <v>1278</v>
      </c>
      <c r="K88" s="127" t="s">
        <v>1278</v>
      </c>
      <c r="L88" s="127" t="s">
        <v>1278</v>
      </c>
      <c r="M88" s="128">
        <v>45099</v>
      </c>
      <c r="N88" s="129" t="s">
        <v>1965</v>
      </c>
      <c r="O88" s="125" t="s">
        <v>1278</v>
      </c>
      <c r="P88" s="125" t="s">
        <v>1278</v>
      </c>
      <c r="Q88" s="125" t="s">
        <v>1278</v>
      </c>
      <c r="R88" s="125" t="s">
        <v>1278</v>
      </c>
      <c r="S88" s="125" t="s">
        <v>1278</v>
      </c>
      <c r="T88" s="125" t="s">
        <v>1278</v>
      </c>
      <c r="U88" s="130">
        <v>45092</v>
      </c>
      <c r="V88" s="121" t="s">
        <v>1965</v>
      </c>
      <c r="W88" s="349" t="s">
        <v>1517</v>
      </c>
      <c r="X88" s="350"/>
      <c r="Y88" s="351"/>
      <c r="Z88" s="98">
        <v>45099</v>
      </c>
      <c r="AA88" s="97" t="s">
        <v>1965</v>
      </c>
      <c r="AB88" s="106" t="s">
        <v>2713</v>
      </c>
      <c r="AC88" s="107" t="s">
        <v>2714</v>
      </c>
      <c r="AD88" s="106" t="s">
        <v>2715</v>
      </c>
      <c r="AE88" s="108" t="s">
        <v>1517</v>
      </c>
      <c r="AF88" s="143" t="s">
        <v>1278</v>
      </c>
      <c r="AG88" s="143" t="s">
        <v>1278</v>
      </c>
      <c r="AH88" s="143" t="s">
        <v>1278</v>
      </c>
      <c r="AI88" s="143" t="s">
        <v>1278</v>
      </c>
      <c r="AJ88" s="143" t="s">
        <v>1278</v>
      </c>
      <c r="AK88" s="143" t="s">
        <v>1278</v>
      </c>
      <c r="AL88" s="143" t="s">
        <v>1278</v>
      </c>
      <c r="AM88" s="143" t="s">
        <v>1278</v>
      </c>
      <c r="AN88" s="110" t="s">
        <v>1965</v>
      </c>
      <c r="AO88" s="144" t="s">
        <v>1278</v>
      </c>
      <c r="AP88" s="144" t="s">
        <v>1278</v>
      </c>
      <c r="AQ88" s="144" t="s">
        <v>1278</v>
      </c>
      <c r="AR88" s="144" t="s">
        <v>1278</v>
      </c>
      <c r="AS88" s="144" t="s">
        <v>1278</v>
      </c>
      <c r="AT88" s="111" t="s">
        <v>1280</v>
      </c>
      <c r="AU88" s="112">
        <v>45104</v>
      </c>
      <c r="AV88" s="113" t="s">
        <v>1965</v>
      </c>
      <c r="AW88" s="131">
        <v>45104</v>
      </c>
      <c r="AX88" s="107" t="s">
        <v>1965</v>
      </c>
      <c r="AY88" s="132">
        <v>45104</v>
      </c>
      <c r="AZ88" s="133" t="s">
        <v>1965</v>
      </c>
      <c r="BA88" s="130">
        <v>45107</v>
      </c>
      <c r="BB88" s="124" t="s">
        <v>1370</v>
      </c>
      <c r="BC88" s="109" t="s">
        <v>766</v>
      </c>
      <c r="BD88" s="123">
        <v>45183</v>
      </c>
      <c r="BE88" s="109" t="s">
        <v>1370</v>
      </c>
    </row>
    <row r="89" spans="1:57" x14ac:dyDescent="0.3">
      <c r="A89" s="99" t="s">
        <v>421</v>
      </c>
      <c r="B89" s="137" t="s">
        <v>2611</v>
      </c>
      <c r="C89" s="134" t="s">
        <v>2316</v>
      </c>
      <c r="D89" s="98">
        <v>45039</v>
      </c>
      <c r="E89" s="98">
        <v>45134</v>
      </c>
      <c r="F89" s="97" t="s">
        <v>2498</v>
      </c>
      <c r="G89" s="127" t="s">
        <v>1278</v>
      </c>
      <c r="H89" s="127" t="s">
        <v>1278</v>
      </c>
      <c r="I89" s="127" t="s">
        <v>1278</v>
      </c>
      <c r="J89" s="127" t="s">
        <v>1278</v>
      </c>
      <c r="K89" s="127" t="s">
        <v>1278</v>
      </c>
      <c r="L89" s="127" t="s">
        <v>1278</v>
      </c>
      <c r="M89" s="128">
        <v>45134</v>
      </c>
      <c r="N89" s="129" t="s">
        <v>1965</v>
      </c>
      <c r="O89" s="330" t="s">
        <v>1517</v>
      </c>
      <c r="P89" s="331"/>
      <c r="Q89" s="331"/>
      <c r="R89" s="331"/>
      <c r="S89" s="331"/>
      <c r="T89" s="331"/>
      <c r="U89" s="331"/>
      <c r="V89" s="332"/>
      <c r="W89" s="96" t="s">
        <v>1278</v>
      </c>
      <c r="X89" s="96" t="s">
        <v>1278</v>
      </c>
      <c r="Y89" s="96" t="s">
        <v>1278</v>
      </c>
      <c r="Z89" s="98">
        <v>45134</v>
      </c>
      <c r="AA89" s="97" t="s">
        <v>1965</v>
      </c>
      <c r="AB89" s="106" t="s">
        <v>1517</v>
      </c>
      <c r="AC89" s="107" t="s">
        <v>1517</v>
      </c>
      <c r="AD89" s="106" t="s">
        <v>2716</v>
      </c>
      <c r="AE89" s="108" t="s">
        <v>1517</v>
      </c>
      <c r="AF89" s="109" t="s">
        <v>1517</v>
      </c>
      <c r="AG89" s="109" t="s">
        <v>1517</v>
      </c>
      <c r="AH89" s="109" t="s">
        <v>1517</v>
      </c>
      <c r="AI89" s="143" t="s">
        <v>1278</v>
      </c>
      <c r="AJ89" s="143" t="s">
        <v>1278</v>
      </c>
      <c r="AK89" s="143" t="s">
        <v>1278</v>
      </c>
      <c r="AL89" s="143" t="s">
        <v>1278</v>
      </c>
      <c r="AM89" s="143" t="s">
        <v>1278</v>
      </c>
      <c r="AN89" s="110" t="s">
        <v>1965</v>
      </c>
      <c r="AO89" s="144" t="s">
        <v>1278</v>
      </c>
      <c r="AP89" s="144" t="s">
        <v>1278</v>
      </c>
      <c r="AQ89" s="144" t="s">
        <v>1278</v>
      </c>
      <c r="AR89" s="144" t="s">
        <v>1278</v>
      </c>
      <c r="AS89" s="144" t="s">
        <v>1278</v>
      </c>
      <c r="AT89" s="111" t="s">
        <v>1280</v>
      </c>
      <c r="AU89" s="112">
        <v>45134</v>
      </c>
      <c r="AV89" s="113" t="s">
        <v>1965</v>
      </c>
      <c r="AW89" s="131">
        <v>45134</v>
      </c>
      <c r="AX89" s="107" t="s">
        <v>1965</v>
      </c>
      <c r="AY89" s="132">
        <v>45134</v>
      </c>
      <c r="AZ89" s="133" t="s">
        <v>1965</v>
      </c>
      <c r="BA89" s="130">
        <v>45139</v>
      </c>
      <c r="BB89" s="124" t="s">
        <v>1370</v>
      </c>
      <c r="BC89" s="109" t="s">
        <v>767</v>
      </c>
      <c r="BD89" s="123">
        <v>45183</v>
      </c>
      <c r="BE89" s="109" t="s">
        <v>1370</v>
      </c>
    </row>
    <row r="90" spans="1:57" x14ac:dyDescent="0.3">
      <c r="A90" s="99" t="s">
        <v>71</v>
      </c>
      <c r="B90" s="137" t="s">
        <v>2497</v>
      </c>
      <c r="C90" s="134" t="s">
        <v>1870</v>
      </c>
      <c r="D90" s="98">
        <v>45186</v>
      </c>
      <c r="E90" s="98">
        <v>45192</v>
      </c>
      <c r="F90" s="97" t="s">
        <v>2498</v>
      </c>
      <c r="G90" s="127" t="s">
        <v>1278</v>
      </c>
      <c r="H90" s="127" t="s">
        <v>1278</v>
      </c>
      <c r="I90" s="127" t="s">
        <v>1278</v>
      </c>
      <c r="J90" s="127" t="s">
        <v>1278</v>
      </c>
      <c r="K90" s="127" t="s">
        <v>1278</v>
      </c>
      <c r="L90" s="127" t="s">
        <v>1278</v>
      </c>
      <c r="M90" s="128">
        <v>45195</v>
      </c>
      <c r="N90" s="129" t="s">
        <v>1965</v>
      </c>
      <c r="O90" s="330" t="s">
        <v>1517</v>
      </c>
      <c r="P90" s="331"/>
      <c r="Q90" s="331"/>
      <c r="R90" s="331"/>
      <c r="S90" s="331"/>
      <c r="T90" s="331"/>
      <c r="U90" s="331"/>
      <c r="V90" s="332"/>
      <c r="W90" s="96" t="s">
        <v>1278</v>
      </c>
      <c r="X90" s="96" t="s">
        <v>1278</v>
      </c>
      <c r="Y90" s="96" t="s">
        <v>1278</v>
      </c>
      <c r="Z90" s="98">
        <v>45196</v>
      </c>
      <c r="AA90" s="97" t="s">
        <v>1965</v>
      </c>
      <c r="AB90" s="106" t="s">
        <v>1517</v>
      </c>
      <c r="AC90" s="107" t="s">
        <v>1517</v>
      </c>
      <c r="AD90" s="106" t="s">
        <v>2717</v>
      </c>
      <c r="AE90" s="108" t="s">
        <v>1517</v>
      </c>
      <c r="AF90" s="109" t="s">
        <v>1517</v>
      </c>
      <c r="AG90" s="109" t="s">
        <v>1517</v>
      </c>
      <c r="AH90" s="109" t="s">
        <v>1517</v>
      </c>
      <c r="AI90" s="143" t="s">
        <v>1278</v>
      </c>
      <c r="AJ90" s="143" t="s">
        <v>1278</v>
      </c>
      <c r="AK90" s="143" t="s">
        <v>1278</v>
      </c>
      <c r="AL90" s="143" t="s">
        <v>1278</v>
      </c>
      <c r="AM90" s="143" t="s">
        <v>1278</v>
      </c>
      <c r="AN90" s="110" t="s">
        <v>1965</v>
      </c>
      <c r="AO90" s="144" t="s">
        <v>1278</v>
      </c>
      <c r="AP90" s="144" t="s">
        <v>1278</v>
      </c>
      <c r="AQ90" s="144" t="s">
        <v>1278</v>
      </c>
      <c r="AR90" s="144" t="s">
        <v>1278</v>
      </c>
      <c r="AS90" s="144" t="s">
        <v>1278</v>
      </c>
      <c r="AT90" s="111" t="s">
        <v>1280</v>
      </c>
      <c r="AU90" s="112">
        <v>45195</v>
      </c>
      <c r="AV90" s="113" t="s">
        <v>1965</v>
      </c>
      <c r="AW90" s="131">
        <v>45196</v>
      </c>
      <c r="AX90" s="107" t="s">
        <v>1965</v>
      </c>
      <c r="AY90" s="132">
        <v>45196</v>
      </c>
      <c r="AZ90" s="133" t="s">
        <v>1965</v>
      </c>
      <c r="BA90" s="130">
        <v>45198</v>
      </c>
      <c r="BB90" s="124" t="s">
        <v>1370</v>
      </c>
      <c r="BC90" s="109" t="s">
        <v>826</v>
      </c>
      <c r="BD90" s="123">
        <v>45231</v>
      </c>
      <c r="BE90" s="109" t="s">
        <v>1370</v>
      </c>
    </row>
    <row r="91" spans="1:57" x14ac:dyDescent="0.3">
      <c r="A91" s="99" t="s">
        <v>73</v>
      </c>
      <c r="B91" s="137" t="s">
        <v>2501</v>
      </c>
      <c r="C91" s="134" t="s">
        <v>1870</v>
      </c>
      <c r="D91" s="98">
        <v>45183</v>
      </c>
      <c r="E91" s="98">
        <v>45192</v>
      </c>
      <c r="F91" s="97" t="s">
        <v>2498</v>
      </c>
      <c r="G91" s="127" t="s">
        <v>1278</v>
      </c>
      <c r="H91" s="127" t="s">
        <v>1278</v>
      </c>
      <c r="I91" s="127" t="s">
        <v>1278</v>
      </c>
      <c r="J91" s="127" t="s">
        <v>1278</v>
      </c>
      <c r="K91" s="127" t="s">
        <v>1278</v>
      </c>
      <c r="L91" s="127" t="s">
        <v>1278</v>
      </c>
      <c r="M91" s="128">
        <v>45195</v>
      </c>
      <c r="N91" s="129" t="s">
        <v>1965</v>
      </c>
      <c r="O91" s="330" t="s">
        <v>1517</v>
      </c>
      <c r="P91" s="331"/>
      <c r="Q91" s="331"/>
      <c r="R91" s="331"/>
      <c r="S91" s="331"/>
      <c r="T91" s="331"/>
      <c r="U91" s="331"/>
      <c r="V91" s="332"/>
      <c r="W91" s="96" t="s">
        <v>1278</v>
      </c>
      <c r="X91" s="96" t="s">
        <v>1278</v>
      </c>
      <c r="Y91" s="96" t="s">
        <v>1278</v>
      </c>
      <c r="Z91" s="98">
        <v>45196</v>
      </c>
      <c r="AA91" s="97" t="s">
        <v>1965</v>
      </c>
      <c r="AB91" s="106" t="s">
        <v>1517</v>
      </c>
      <c r="AC91" s="107" t="s">
        <v>1517</v>
      </c>
      <c r="AD91" s="106" t="s">
        <v>2718</v>
      </c>
      <c r="AE91" s="108" t="s">
        <v>1517</v>
      </c>
      <c r="AF91" s="109" t="s">
        <v>1517</v>
      </c>
      <c r="AG91" s="109" t="s">
        <v>1517</v>
      </c>
      <c r="AH91" s="109" t="s">
        <v>1517</v>
      </c>
      <c r="AI91" s="143" t="s">
        <v>1278</v>
      </c>
      <c r="AJ91" s="143" t="s">
        <v>1278</v>
      </c>
      <c r="AK91" s="143" t="s">
        <v>1278</v>
      </c>
      <c r="AL91" s="143" t="s">
        <v>1278</v>
      </c>
      <c r="AM91" s="143" t="s">
        <v>1278</v>
      </c>
      <c r="AN91" s="110" t="s">
        <v>1965</v>
      </c>
      <c r="AO91" s="144" t="s">
        <v>1278</v>
      </c>
      <c r="AP91" s="144" t="s">
        <v>1278</v>
      </c>
      <c r="AQ91" s="144" t="s">
        <v>1278</v>
      </c>
      <c r="AR91" s="144" t="s">
        <v>1278</v>
      </c>
      <c r="AS91" s="144" t="s">
        <v>1278</v>
      </c>
      <c r="AT91" s="111" t="s">
        <v>1280</v>
      </c>
      <c r="AU91" s="112">
        <v>45195</v>
      </c>
      <c r="AV91" s="113" t="s">
        <v>1965</v>
      </c>
      <c r="AW91" s="131">
        <v>45196</v>
      </c>
      <c r="AX91" s="107" t="s">
        <v>1965</v>
      </c>
      <c r="AY91" s="132">
        <v>45196</v>
      </c>
      <c r="AZ91" s="133" t="s">
        <v>1965</v>
      </c>
      <c r="BA91" s="130">
        <v>45198</v>
      </c>
      <c r="BB91" s="124" t="s">
        <v>1370</v>
      </c>
      <c r="BC91" s="109" t="s">
        <v>827</v>
      </c>
      <c r="BD91" s="123">
        <v>45231</v>
      </c>
      <c r="BE91" s="109" t="s">
        <v>1370</v>
      </c>
    </row>
    <row r="92" spans="1:57" x14ac:dyDescent="0.3">
      <c r="A92" s="99" t="s">
        <v>75</v>
      </c>
      <c r="B92" s="137" t="s">
        <v>2670</v>
      </c>
      <c r="C92" s="134" t="s">
        <v>1870</v>
      </c>
      <c r="D92" s="98">
        <v>45183</v>
      </c>
      <c r="E92" s="98">
        <v>45192</v>
      </c>
      <c r="F92" s="97" t="s">
        <v>2498</v>
      </c>
      <c r="G92" s="127" t="s">
        <v>1278</v>
      </c>
      <c r="H92" s="127" t="s">
        <v>1278</v>
      </c>
      <c r="I92" s="127" t="s">
        <v>1278</v>
      </c>
      <c r="J92" s="127" t="s">
        <v>1278</v>
      </c>
      <c r="K92" s="127" t="s">
        <v>1278</v>
      </c>
      <c r="L92" s="127" t="s">
        <v>1278</v>
      </c>
      <c r="M92" s="128">
        <v>45195</v>
      </c>
      <c r="N92" s="129" t="s">
        <v>1965</v>
      </c>
      <c r="O92" s="330" t="s">
        <v>1517</v>
      </c>
      <c r="P92" s="331"/>
      <c r="Q92" s="331"/>
      <c r="R92" s="331"/>
      <c r="S92" s="331"/>
      <c r="T92" s="331"/>
      <c r="U92" s="331"/>
      <c r="V92" s="332"/>
      <c r="W92" s="96" t="s">
        <v>1278</v>
      </c>
      <c r="X92" s="96" t="s">
        <v>1278</v>
      </c>
      <c r="Y92" s="96" t="s">
        <v>1278</v>
      </c>
      <c r="Z92" s="98">
        <v>45196</v>
      </c>
      <c r="AA92" s="97" t="s">
        <v>1965</v>
      </c>
      <c r="AB92" s="106" t="s">
        <v>1517</v>
      </c>
      <c r="AC92" s="107" t="s">
        <v>1517</v>
      </c>
      <c r="AD92" s="106" t="s">
        <v>2719</v>
      </c>
      <c r="AE92" s="108" t="s">
        <v>1517</v>
      </c>
      <c r="AF92" s="109" t="s">
        <v>1517</v>
      </c>
      <c r="AG92" s="109" t="s">
        <v>1517</v>
      </c>
      <c r="AH92" s="109" t="s">
        <v>1517</v>
      </c>
      <c r="AI92" s="143" t="s">
        <v>1278</v>
      </c>
      <c r="AJ92" s="143" t="s">
        <v>1278</v>
      </c>
      <c r="AK92" s="143" t="s">
        <v>1278</v>
      </c>
      <c r="AL92" s="143" t="s">
        <v>1278</v>
      </c>
      <c r="AM92" s="143" t="s">
        <v>1278</v>
      </c>
      <c r="AN92" s="110" t="s">
        <v>1965</v>
      </c>
      <c r="AO92" s="144" t="s">
        <v>1278</v>
      </c>
      <c r="AP92" s="144" t="s">
        <v>1278</v>
      </c>
      <c r="AQ92" s="144" t="s">
        <v>1278</v>
      </c>
      <c r="AR92" s="144" t="s">
        <v>1278</v>
      </c>
      <c r="AS92" s="144" t="s">
        <v>1278</v>
      </c>
      <c r="AT92" s="111" t="s">
        <v>1280</v>
      </c>
      <c r="AU92" s="112">
        <v>45195</v>
      </c>
      <c r="AV92" s="113" t="s">
        <v>1965</v>
      </c>
      <c r="AW92" s="131">
        <v>45196</v>
      </c>
      <c r="AX92" s="107" t="s">
        <v>1965</v>
      </c>
      <c r="AY92" s="132">
        <v>45196</v>
      </c>
      <c r="AZ92" s="133" t="s">
        <v>1965</v>
      </c>
      <c r="BA92" s="130">
        <v>45198</v>
      </c>
      <c r="BB92" s="124" t="s">
        <v>1370</v>
      </c>
      <c r="BC92" s="109" t="s">
        <v>828</v>
      </c>
      <c r="BD92" s="123">
        <v>45231</v>
      </c>
      <c r="BE92" s="109" t="s">
        <v>1370</v>
      </c>
    </row>
    <row r="93" spans="1:57" x14ac:dyDescent="0.3">
      <c r="A93" s="99" t="s">
        <v>77</v>
      </c>
      <c r="B93" s="137" t="s">
        <v>2505</v>
      </c>
      <c r="C93" s="134" t="s">
        <v>1870</v>
      </c>
      <c r="D93" s="98">
        <v>45183</v>
      </c>
      <c r="E93" s="98">
        <v>45192</v>
      </c>
      <c r="F93" s="97" t="s">
        <v>2498</v>
      </c>
      <c r="G93" s="127" t="s">
        <v>1278</v>
      </c>
      <c r="H93" s="127" t="s">
        <v>1278</v>
      </c>
      <c r="I93" s="127" t="s">
        <v>1278</v>
      </c>
      <c r="J93" s="127" t="s">
        <v>1278</v>
      </c>
      <c r="K93" s="127" t="s">
        <v>1278</v>
      </c>
      <c r="L93" s="127" t="s">
        <v>1278</v>
      </c>
      <c r="M93" s="128">
        <v>45195</v>
      </c>
      <c r="N93" s="129" t="s">
        <v>1965</v>
      </c>
      <c r="O93" s="330" t="s">
        <v>1517</v>
      </c>
      <c r="P93" s="331"/>
      <c r="Q93" s="331"/>
      <c r="R93" s="331"/>
      <c r="S93" s="331"/>
      <c r="T93" s="331"/>
      <c r="U93" s="331"/>
      <c r="V93" s="332"/>
      <c r="W93" s="96" t="s">
        <v>1278</v>
      </c>
      <c r="X93" s="96" t="s">
        <v>1278</v>
      </c>
      <c r="Y93" s="96" t="s">
        <v>1278</v>
      </c>
      <c r="Z93" s="98">
        <v>45196</v>
      </c>
      <c r="AA93" s="97" t="s">
        <v>1965</v>
      </c>
      <c r="AB93" s="106" t="s">
        <v>1517</v>
      </c>
      <c r="AC93" s="107" t="s">
        <v>1517</v>
      </c>
      <c r="AD93" s="106" t="s">
        <v>2720</v>
      </c>
      <c r="AE93" s="108" t="s">
        <v>1517</v>
      </c>
      <c r="AF93" s="109" t="s">
        <v>1517</v>
      </c>
      <c r="AG93" s="109" t="s">
        <v>1517</v>
      </c>
      <c r="AH93" s="109" t="s">
        <v>1517</v>
      </c>
      <c r="AI93" s="143" t="s">
        <v>1278</v>
      </c>
      <c r="AJ93" s="143" t="s">
        <v>1278</v>
      </c>
      <c r="AK93" s="143" t="s">
        <v>1278</v>
      </c>
      <c r="AL93" s="143" t="s">
        <v>1278</v>
      </c>
      <c r="AM93" s="143" t="s">
        <v>1278</v>
      </c>
      <c r="AN93" s="110" t="s">
        <v>1965</v>
      </c>
      <c r="AO93" s="144" t="s">
        <v>1278</v>
      </c>
      <c r="AP93" s="144" t="s">
        <v>1278</v>
      </c>
      <c r="AQ93" s="144" t="s">
        <v>1278</v>
      </c>
      <c r="AR93" s="144" t="s">
        <v>1278</v>
      </c>
      <c r="AS93" s="144" t="s">
        <v>1278</v>
      </c>
      <c r="AT93" s="111" t="s">
        <v>1280</v>
      </c>
      <c r="AU93" s="112">
        <v>45195</v>
      </c>
      <c r="AV93" s="113" t="s">
        <v>1965</v>
      </c>
      <c r="AW93" s="131">
        <v>45196</v>
      </c>
      <c r="AX93" s="107" t="s">
        <v>1965</v>
      </c>
      <c r="AY93" s="132">
        <v>45196</v>
      </c>
      <c r="AZ93" s="133" t="s">
        <v>1965</v>
      </c>
      <c r="BA93" s="130">
        <v>45198</v>
      </c>
      <c r="BB93" s="124" t="s">
        <v>1370</v>
      </c>
      <c r="BC93" s="109" t="s">
        <v>829</v>
      </c>
      <c r="BD93" s="123">
        <v>45231</v>
      </c>
      <c r="BE93" s="109" t="s">
        <v>1370</v>
      </c>
    </row>
    <row r="94" spans="1:57" x14ac:dyDescent="0.3">
      <c r="A94" s="99" t="s">
        <v>80</v>
      </c>
      <c r="B94" s="137" t="s">
        <v>2507</v>
      </c>
      <c r="C94" s="134" t="s">
        <v>1870</v>
      </c>
      <c r="D94" s="98">
        <v>45184</v>
      </c>
      <c r="E94" s="98">
        <v>45192</v>
      </c>
      <c r="F94" s="97" t="s">
        <v>2498</v>
      </c>
      <c r="G94" s="127" t="s">
        <v>1278</v>
      </c>
      <c r="H94" s="127" t="s">
        <v>1278</v>
      </c>
      <c r="I94" s="127" t="s">
        <v>1278</v>
      </c>
      <c r="J94" s="127" t="s">
        <v>1278</v>
      </c>
      <c r="K94" s="127" t="s">
        <v>1278</v>
      </c>
      <c r="L94" s="127" t="s">
        <v>1278</v>
      </c>
      <c r="M94" s="128">
        <v>45195</v>
      </c>
      <c r="N94" s="129" t="s">
        <v>1965</v>
      </c>
      <c r="O94" s="330" t="s">
        <v>1517</v>
      </c>
      <c r="P94" s="331"/>
      <c r="Q94" s="331"/>
      <c r="R94" s="331"/>
      <c r="S94" s="331"/>
      <c r="T94" s="331"/>
      <c r="U94" s="331"/>
      <c r="V94" s="332"/>
      <c r="W94" s="96" t="s">
        <v>1278</v>
      </c>
      <c r="X94" s="96" t="s">
        <v>1278</v>
      </c>
      <c r="Y94" s="96" t="s">
        <v>1278</v>
      </c>
      <c r="Z94" s="98">
        <v>45196</v>
      </c>
      <c r="AA94" s="97" t="s">
        <v>1965</v>
      </c>
      <c r="AB94" s="106" t="s">
        <v>1517</v>
      </c>
      <c r="AC94" s="107" t="s">
        <v>1517</v>
      </c>
      <c r="AD94" s="106" t="s">
        <v>2721</v>
      </c>
      <c r="AE94" s="108" t="s">
        <v>1517</v>
      </c>
      <c r="AF94" s="109" t="s">
        <v>1517</v>
      </c>
      <c r="AG94" s="109" t="s">
        <v>1517</v>
      </c>
      <c r="AH94" s="109" t="s">
        <v>1517</v>
      </c>
      <c r="AI94" s="143" t="s">
        <v>1278</v>
      </c>
      <c r="AJ94" s="143" t="s">
        <v>1278</v>
      </c>
      <c r="AK94" s="143" t="s">
        <v>1278</v>
      </c>
      <c r="AL94" s="143" t="s">
        <v>1278</v>
      </c>
      <c r="AM94" s="143" t="s">
        <v>1278</v>
      </c>
      <c r="AN94" s="110" t="s">
        <v>1965</v>
      </c>
      <c r="AO94" s="144" t="s">
        <v>1278</v>
      </c>
      <c r="AP94" s="144" t="s">
        <v>1278</v>
      </c>
      <c r="AQ94" s="144" t="s">
        <v>1278</v>
      </c>
      <c r="AR94" s="144" t="s">
        <v>1278</v>
      </c>
      <c r="AS94" s="144" t="s">
        <v>1278</v>
      </c>
      <c r="AT94" s="111" t="s">
        <v>1280</v>
      </c>
      <c r="AU94" s="112">
        <v>45195</v>
      </c>
      <c r="AV94" s="113" t="s">
        <v>1965</v>
      </c>
      <c r="AW94" s="131">
        <v>45196</v>
      </c>
      <c r="AX94" s="107" t="s">
        <v>1965</v>
      </c>
      <c r="AY94" s="132">
        <v>45196</v>
      </c>
      <c r="AZ94" s="133" t="s">
        <v>1965</v>
      </c>
      <c r="BA94" s="130">
        <v>45209</v>
      </c>
      <c r="BB94" s="124" t="s">
        <v>1370</v>
      </c>
      <c r="BC94" s="109" t="s">
        <v>830</v>
      </c>
      <c r="BD94" s="123">
        <v>45231</v>
      </c>
      <c r="BE94" s="109" t="s">
        <v>1370</v>
      </c>
    </row>
    <row r="95" spans="1:57" x14ac:dyDescent="0.3">
      <c r="A95" s="99" t="s">
        <v>34</v>
      </c>
      <c r="B95" s="137" t="s">
        <v>2677</v>
      </c>
      <c r="C95" s="134" t="s">
        <v>1870</v>
      </c>
      <c r="D95" s="98">
        <v>45184</v>
      </c>
      <c r="E95" s="98">
        <v>45192</v>
      </c>
      <c r="F95" s="97" t="s">
        <v>2498</v>
      </c>
      <c r="G95" s="127" t="s">
        <v>1278</v>
      </c>
      <c r="H95" s="127" t="s">
        <v>1278</v>
      </c>
      <c r="I95" s="127" t="s">
        <v>1278</v>
      </c>
      <c r="J95" s="127" t="s">
        <v>1278</v>
      </c>
      <c r="K95" s="127" t="s">
        <v>1278</v>
      </c>
      <c r="L95" s="127" t="s">
        <v>1278</v>
      </c>
      <c r="M95" s="128">
        <v>45195</v>
      </c>
      <c r="N95" s="129" t="s">
        <v>1965</v>
      </c>
      <c r="O95" s="330" t="s">
        <v>1517</v>
      </c>
      <c r="P95" s="331"/>
      <c r="Q95" s="331"/>
      <c r="R95" s="331"/>
      <c r="S95" s="331"/>
      <c r="T95" s="331"/>
      <c r="U95" s="331"/>
      <c r="V95" s="332"/>
      <c r="W95" s="96" t="s">
        <v>1278</v>
      </c>
      <c r="X95" s="96" t="s">
        <v>1278</v>
      </c>
      <c r="Y95" s="96" t="s">
        <v>1278</v>
      </c>
      <c r="Z95" s="98">
        <v>45196</v>
      </c>
      <c r="AA95" s="97" t="s">
        <v>1965</v>
      </c>
      <c r="AB95" s="106" t="s">
        <v>1517</v>
      </c>
      <c r="AC95" s="107" t="s">
        <v>1517</v>
      </c>
      <c r="AD95" s="106" t="s">
        <v>2722</v>
      </c>
      <c r="AE95" s="108" t="s">
        <v>1517</v>
      </c>
      <c r="AF95" s="109" t="s">
        <v>1517</v>
      </c>
      <c r="AG95" s="109" t="s">
        <v>1517</v>
      </c>
      <c r="AH95" s="109" t="s">
        <v>1517</v>
      </c>
      <c r="AI95" s="143" t="s">
        <v>1278</v>
      </c>
      <c r="AJ95" s="143" t="s">
        <v>1278</v>
      </c>
      <c r="AK95" s="143" t="s">
        <v>1278</v>
      </c>
      <c r="AL95" s="143" t="s">
        <v>1278</v>
      </c>
      <c r="AM95" s="143" t="s">
        <v>1278</v>
      </c>
      <c r="AN95" s="110" t="s">
        <v>1965</v>
      </c>
      <c r="AO95" s="144" t="s">
        <v>1278</v>
      </c>
      <c r="AP95" s="144" t="s">
        <v>1278</v>
      </c>
      <c r="AQ95" s="144" t="s">
        <v>1278</v>
      </c>
      <c r="AR95" s="144" t="s">
        <v>1278</v>
      </c>
      <c r="AS95" s="144" t="s">
        <v>1278</v>
      </c>
      <c r="AT95" s="111" t="s">
        <v>1280</v>
      </c>
      <c r="AU95" s="112">
        <v>45195</v>
      </c>
      <c r="AV95" s="113" t="s">
        <v>1965</v>
      </c>
      <c r="AW95" s="131">
        <v>45196</v>
      </c>
      <c r="AX95" s="107" t="s">
        <v>1965</v>
      </c>
      <c r="AY95" s="132">
        <v>45196</v>
      </c>
      <c r="AZ95" s="133" t="s">
        <v>1965</v>
      </c>
      <c r="BA95" s="130">
        <v>45209</v>
      </c>
      <c r="BB95" s="124" t="s">
        <v>1370</v>
      </c>
      <c r="BC95" s="109" t="s">
        <v>831</v>
      </c>
      <c r="BD95" s="123">
        <v>45231</v>
      </c>
      <c r="BE95" s="109" t="s">
        <v>1370</v>
      </c>
    </row>
    <row r="96" spans="1:57" x14ac:dyDescent="0.3">
      <c r="A96" s="99" t="s">
        <v>83</v>
      </c>
      <c r="B96" s="137" t="s">
        <v>2510</v>
      </c>
      <c r="C96" s="134" t="s">
        <v>1870</v>
      </c>
      <c r="D96" s="98">
        <v>45184</v>
      </c>
      <c r="E96" s="98">
        <v>45192</v>
      </c>
      <c r="F96" s="97" t="s">
        <v>2498</v>
      </c>
      <c r="G96" s="127" t="s">
        <v>1278</v>
      </c>
      <c r="H96" s="127" t="s">
        <v>1278</v>
      </c>
      <c r="I96" s="127" t="s">
        <v>1278</v>
      </c>
      <c r="J96" s="127" t="s">
        <v>1278</v>
      </c>
      <c r="K96" s="127" t="s">
        <v>1278</v>
      </c>
      <c r="L96" s="127" t="s">
        <v>1278</v>
      </c>
      <c r="M96" s="128">
        <v>45195</v>
      </c>
      <c r="N96" s="129" t="s">
        <v>1965</v>
      </c>
      <c r="O96" s="330" t="s">
        <v>1517</v>
      </c>
      <c r="P96" s="331"/>
      <c r="Q96" s="331"/>
      <c r="R96" s="331"/>
      <c r="S96" s="331"/>
      <c r="T96" s="331"/>
      <c r="U96" s="331"/>
      <c r="V96" s="332"/>
      <c r="W96" s="96" t="s">
        <v>1278</v>
      </c>
      <c r="X96" s="96" t="s">
        <v>1278</v>
      </c>
      <c r="Y96" s="96" t="s">
        <v>1278</v>
      </c>
      <c r="Z96" s="98">
        <v>45196</v>
      </c>
      <c r="AA96" s="97" t="s">
        <v>1965</v>
      </c>
      <c r="AB96" s="106" t="s">
        <v>1517</v>
      </c>
      <c r="AC96" s="107" t="s">
        <v>1517</v>
      </c>
      <c r="AD96" s="106" t="s">
        <v>2723</v>
      </c>
      <c r="AE96" s="108" t="s">
        <v>1517</v>
      </c>
      <c r="AF96" s="109" t="s">
        <v>1517</v>
      </c>
      <c r="AG96" s="109" t="s">
        <v>1517</v>
      </c>
      <c r="AH96" s="109" t="s">
        <v>1517</v>
      </c>
      <c r="AI96" s="143" t="s">
        <v>1278</v>
      </c>
      <c r="AJ96" s="143" t="s">
        <v>1278</v>
      </c>
      <c r="AK96" s="143" t="s">
        <v>1278</v>
      </c>
      <c r="AL96" s="143" t="s">
        <v>1278</v>
      </c>
      <c r="AM96" s="143" t="s">
        <v>1278</v>
      </c>
      <c r="AN96" s="110" t="s">
        <v>1965</v>
      </c>
      <c r="AO96" s="144" t="s">
        <v>1278</v>
      </c>
      <c r="AP96" s="144" t="s">
        <v>1278</v>
      </c>
      <c r="AQ96" s="144" t="s">
        <v>1278</v>
      </c>
      <c r="AR96" s="144" t="s">
        <v>1278</v>
      </c>
      <c r="AS96" s="144" t="s">
        <v>1278</v>
      </c>
      <c r="AT96" s="111" t="s">
        <v>1280</v>
      </c>
      <c r="AU96" s="112">
        <v>45195</v>
      </c>
      <c r="AV96" s="113" t="s">
        <v>1965</v>
      </c>
      <c r="AW96" s="131">
        <v>45196</v>
      </c>
      <c r="AX96" s="107" t="s">
        <v>1965</v>
      </c>
      <c r="AY96" s="132">
        <v>45196</v>
      </c>
      <c r="AZ96" s="133" t="s">
        <v>1965</v>
      </c>
      <c r="BA96" s="130">
        <v>45209</v>
      </c>
      <c r="BB96" s="124" t="s">
        <v>1370</v>
      </c>
      <c r="BC96" s="109" t="s">
        <v>832</v>
      </c>
      <c r="BD96" s="123">
        <v>45231</v>
      </c>
      <c r="BE96" s="109" t="s">
        <v>1370</v>
      </c>
    </row>
    <row r="97" spans="1:57" x14ac:dyDescent="0.3">
      <c r="A97" s="99" t="s">
        <v>85</v>
      </c>
      <c r="B97" s="137" t="s">
        <v>2512</v>
      </c>
      <c r="C97" s="134" t="s">
        <v>1870</v>
      </c>
      <c r="D97" s="98">
        <v>45184</v>
      </c>
      <c r="E97" s="98">
        <v>45192</v>
      </c>
      <c r="F97" s="97" t="s">
        <v>2498</v>
      </c>
      <c r="G97" s="127" t="s">
        <v>1278</v>
      </c>
      <c r="H97" s="127" t="s">
        <v>1278</v>
      </c>
      <c r="I97" s="127" t="s">
        <v>1278</v>
      </c>
      <c r="J97" s="127" t="s">
        <v>1278</v>
      </c>
      <c r="K97" s="127" t="s">
        <v>1278</v>
      </c>
      <c r="L97" s="127" t="s">
        <v>1278</v>
      </c>
      <c r="M97" s="128">
        <v>45195</v>
      </c>
      <c r="N97" s="129" t="s">
        <v>1965</v>
      </c>
      <c r="O97" s="330" t="s">
        <v>1517</v>
      </c>
      <c r="P97" s="331"/>
      <c r="Q97" s="331"/>
      <c r="R97" s="331"/>
      <c r="S97" s="331"/>
      <c r="T97" s="331"/>
      <c r="U97" s="331"/>
      <c r="V97" s="332"/>
      <c r="W97" s="96" t="s">
        <v>1278</v>
      </c>
      <c r="X97" s="96" t="s">
        <v>1278</v>
      </c>
      <c r="Y97" s="96" t="s">
        <v>1278</v>
      </c>
      <c r="Z97" s="98">
        <v>45196</v>
      </c>
      <c r="AA97" s="97" t="s">
        <v>1965</v>
      </c>
      <c r="AB97" s="106" t="s">
        <v>1517</v>
      </c>
      <c r="AC97" s="107" t="s">
        <v>1517</v>
      </c>
      <c r="AD97" s="106" t="s">
        <v>2724</v>
      </c>
      <c r="AE97" s="108" t="s">
        <v>1517</v>
      </c>
      <c r="AF97" s="109" t="s">
        <v>1517</v>
      </c>
      <c r="AG97" s="109" t="s">
        <v>1517</v>
      </c>
      <c r="AH97" s="109" t="s">
        <v>1517</v>
      </c>
      <c r="AI97" s="143" t="s">
        <v>1278</v>
      </c>
      <c r="AJ97" s="143" t="s">
        <v>1278</v>
      </c>
      <c r="AK97" s="143" t="s">
        <v>1278</v>
      </c>
      <c r="AL97" s="143" t="s">
        <v>1278</v>
      </c>
      <c r="AM97" s="143" t="s">
        <v>1278</v>
      </c>
      <c r="AN97" s="110" t="s">
        <v>1965</v>
      </c>
      <c r="AO97" s="144" t="s">
        <v>1278</v>
      </c>
      <c r="AP97" s="144" t="s">
        <v>1278</v>
      </c>
      <c r="AQ97" s="144" t="s">
        <v>1278</v>
      </c>
      <c r="AR97" s="144" t="s">
        <v>1278</v>
      </c>
      <c r="AS97" s="144" t="s">
        <v>1278</v>
      </c>
      <c r="AT97" s="111" t="s">
        <v>1280</v>
      </c>
      <c r="AU97" s="112">
        <v>45195</v>
      </c>
      <c r="AV97" s="113" t="s">
        <v>1965</v>
      </c>
      <c r="AW97" s="131">
        <v>45196</v>
      </c>
      <c r="AX97" s="107" t="s">
        <v>1965</v>
      </c>
      <c r="AY97" s="132">
        <v>45196</v>
      </c>
      <c r="AZ97" s="133" t="s">
        <v>1965</v>
      </c>
      <c r="BA97" s="130">
        <v>45209</v>
      </c>
      <c r="BB97" s="124" t="s">
        <v>1370</v>
      </c>
      <c r="BC97" s="109" t="s">
        <v>833</v>
      </c>
      <c r="BD97" s="123">
        <v>45231</v>
      </c>
      <c r="BE97" s="109" t="s">
        <v>1370</v>
      </c>
    </row>
    <row r="98" spans="1:57" x14ac:dyDescent="0.3">
      <c r="A98" s="99" t="s">
        <v>87</v>
      </c>
      <c r="B98" s="137" t="s">
        <v>2514</v>
      </c>
      <c r="C98" s="134" t="s">
        <v>1870</v>
      </c>
      <c r="D98" s="98">
        <v>45185</v>
      </c>
      <c r="E98" s="98">
        <v>45192</v>
      </c>
      <c r="F98" s="97" t="s">
        <v>2498</v>
      </c>
      <c r="G98" s="127" t="s">
        <v>1278</v>
      </c>
      <c r="H98" s="127" t="s">
        <v>1278</v>
      </c>
      <c r="I98" s="127" t="s">
        <v>1278</v>
      </c>
      <c r="J98" s="127" t="s">
        <v>1278</v>
      </c>
      <c r="K98" s="127" t="s">
        <v>1278</v>
      </c>
      <c r="L98" s="127" t="s">
        <v>1278</v>
      </c>
      <c r="M98" s="128">
        <v>45195</v>
      </c>
      <c r="N98" s="129" t="s">
        <v>1965</v>
      </c>
      <c r="O98" s="330" t="s">
        <v>1517</v>
      </c>
      <c r="P98" s="331"/>
      <c r="Q98" s="331"/>
      <c r="R98" s="331"/>
      <c r="S98" s="331"/>
      <c r="T98" s="331"/>
      <c r="U98" s="331"/>
      <c r="V98" s="332"/>
      <c r="W98" s="96" t="s">
        <v>1278</v>
      </c>
      <c r="X98" s="96" t="s">
        <v>1278</v>
      </c>
      <c r="Y98" s="96" t="s">
        <v>1278</v>
      </c>
      <c r="Z98" s="98">
        <v>45196</v>
      </c>
      <c r="AA98" s="97" t="s">
        <v>1965</v>
      </c>
      <c r="AB98" s="106" t="s">
        <v>1517</v>
      </c>
      <c r="AC98" s="107" t="s">
        <v>1517</v>
      </c>
      <c r="AD98" s="106" t="s">
        <v>2725</v>
      </c>
      <c r="AE98" s="108" t="s">
        <v>1517</v>
      </c>
      <c r="AF98" s="109" t="s">
        <v>1517</v>
      </c>
      <c r="AG98" s="109" t="s">
        <v>1517</v>
      </c>
      <c r="AH98" s="109" t="s">
        <v>1517</v>
      </c>
      <c r="AI98" s="143" t="s">
        <v>1278</v>
      </c>
      <c r="AJ98" s="143" t="s">
        <v>1278</v>
      </c>
      <c r="AK98" s="143" t="s">
        <v>1278</v>
      </c>
      <c r="AL98" s="143" t="s">
        <v>1278</v>
      </c>
      <c r="AM98" s="143" t="s">
        <v>1278</v>
      </c>
      <c r="AN98" s="110" t="s">
        <v>1965</v>
      </c>
      <c r="AO98" s="144" t="s">
        <v>1278</v>
      </c>
      <c r="AP98" s="144" t="s">
        <v>1278</v>
      </c>
      <c r="AQ98" s="144" t="s">
        <v>1278</v>
      </c>
      <c r="AR98" s="144" t="s">
        <v>1278</v>
      </c>
      <c r="AS98" s="144" t="s">
        <v>1278</v>
      </c>
      <c r="AT98" s="111" t="s">
        <v>1280</v>
      </c>
      <c r="AU98" s="112">
        <v>45195</v>
      </c>
      <c r="AV98" s="113" t="s">
        <v>1965</v>
      </c>
      <c r="AW98" s="131">
        <v>45196</v>
      </c>
      <c r="AX98" s="107" t="s">
        <v>1965</v>
      </c>
      <c r="AY98" s="132">
        <v>45196</v>
      </c>
      <c r="AZ98" s="133" t="s">
        <v>1965</v>
      </c>
      <c r="BA98" s="130">
        <v>45209</v>
      </c>
      <c r="BB98" s="124" t="s">
        <v>1370</v>
      </c>
      <c r="BC98" s="109" t="s">
        <v>834</v>
      </c>
      <c r="BD98" s="123">
        <v>45231</v>
      </c>
      <c r="BE98" s="109" t="s">
        <v>1370</v>
      </c>
    </row>
    <row r="99" spans="1:57" x14ac:dyDescent="0.3">
      <c r="A99" s="99" t="s">
        <v>89</v>
      </c>
      <c r="B99" s="137" t="s">
        <v>2516</v>
      </c>
      <c r="C99" s="134" t="s">
        <v>1870</v>
      </c>
      <c r="D99" s="98">
        <v>45185</v>
      </c>
      <c r="E99" s="98">
        <v>45192</v>
      </c>
      <c r="F99" s="97" t="s">
        <v>2498</v>
      </c>
      <c r="G99" s="127" t="s">
        <v>1278</v>
      </c>
      <c r="H99" s="127" t="s">
        <v>1278</v>
      </c>
      <c r="I99" s="127" t="s">
        <v>1278</v>
      </c>
      <c r="J99" s="127" t="s">
        <v>1278</v>
      </c>
      <c r="K99" s="127" t="s">
        <v>1278</v>
      </c>
      <c r="L99" s="127" t="s">
        <v>1278</v>
      </c>
      <c r="M99" s="128">
        <v>45195</v>
      </c>
      <c r="N99" s="129" t="s">
        <v>1965</v>
      </c>
      <c r="O99" s="330" t="s">
        <v>1517</v>
      </c>
      <c r="P99" s="331"/>
      <c r="Q99" s="331"/>
      <c r="R99" s="331"/>
      <c r="S99" s="331"/>
      <c r="T99" s="331"/>
      <c r="U99" s="331"/>
      <c r="V99" s="332"/>
      <c r="W99" s="96" t="s">
        <v>1278</v>
      </c>
      <c r="X99" s="96" t="s">
        <v>1278</v>
      </c>
      <c r="Y99" s="96" t="s">
        <v>1278</v>
      </c>
      <c r="Z99" s="98">
        <v>45196</v>
      </c>
      <c r="AA99" s="97" t="s">
        <v>1965</v>
      </c>
      <c r="AB99" s="106" t="s">
        <v>1517</v>
      </c>
      <c r="AC99" s="107" t="s">
        <v>1517</v>
      </c>
      <c r="AD99" s="106" t="s">
        <v>2726</v>
      </c>
      <c r="AE99" s="108" t="s">
        <v>1517</v>
      </c>
      <c r="AF99" s="109" t="s">
        <v>1517</v>
      </c>
      <c r="AG99" s="109" t="s">
        <v>1517</v>
      </c>
      <c r="AH99" s="109" t="s">
        <v>1517</v>
      </c>
      <c r="AI99" s="143" t="s">
        <v>1278</v>
      </c>
      <c r="AJ99" s="143" t="s">
        <v>1278</v>
      </c>
      <c r="AK99" s="143" t="s">
        <v>1278</v>
      </c>
      <c r="AL99" s="143" t="s">
        <v>1278</v>
      </c>
      <c r="AM99" s="143" t="s">
        <v>1278</v>
      </c>
      <c r="AN99" s="110" t="s">
        <v>1965</v>
      </c>
      <c r="AO99" s="144" t="s">
        <v>1278</v>
      </c>
      <c r="AP99" s="144" t="s">
        <v>1278</v>
      </c>
      <c r="AQ99" s="144" t="s">
        <v>1278</v>
      </c>
      <c r="AR99" s="144" t="s">
        <v>1278</v>
      </c>
      <c r="AS99" s="144" t="s">
        <v>1278</v>
      </c>
      <c r="AT99" s="111" t="s">
        <v>1280</v>
      </c>
      <c r="AU99" s="112">
        <v>45195</v>
      </c>
      <c r="AV99" s="113" t="s">
        <v>1965</v>
      </c>
      <c r="AW99" s="131">
        <v>45196</v>
      </c>
      <c r="AX99" s="107" t="s">
        <v>1965</v>
      </c>
      <c r="AY99" s="132">
        <v>45196</v>
      </c>
      <c r="AZ99" s="133" t="s">
        <v>1965</v>
      </c>
      <c r="BA99" s="130">
        <v>45209</v>
      </c>
      <c r="BB99" s="124" t="s">
        <v>1370</v>
      </c>
      <c r="BC99" s="109" t="s">
        <v>835</v>
      </c>
      <c r="BD99" s="123">
        <v>45231</v>
      </c>
      <c r="BE99" s="109" t="s">
        <v>1370</v>
      </c>
    </row>
    <row r="100" spans="1:57" x14ac:dyDescent="0.3">
      <c r="A100" s="99" t="s">
        <v>91</v>
      </c>
      <c r="B100" s="137" t="s">
        <v>2518</v>
      </c>
      <c r="C100" s="134" t="s">
        <v>1870</v>
      </c>
      <c r="D100" s="98">
        <v>45185</v>
      </c>
      <c r="E100" s="98">
        <v>45192</v>
      </c>
      <c r="F100" s="97" t="s">
        <v>2498</v>
      </c>
      <c r="G100" s="127" t="s">
        <v>1278</v>
      </c>
      <c r="H100" s="127" t="s">
        <v>1278</v>
      </c>
      <c r="I100" s="127" t="s">
        <v>1278</v>
      </c>
      <c r="J100" s="127" t="s">
        <v>1278</v>
      </c>
      <c r="K100" s="127" t="s">
        <v>1278</v>
      </c>
      <c r="L100" s="127" t="s">
        <v>1278</v>
      </c>
      <c r="M100" s="128">
        <v>45195</v>
      </c>
      <c r="N100" s="129" t="s">
        <v>1965</v>
      </c>
      <c r="O100" s="330" t="s">
        <v>1517</v>
      </c>
      <c r="P100" s="331"/>
      <c r="Q100" s="331"/>
      <c r="R100" s="331"/>
      <c r="S100" s="331"/>
      <c r="T100" s="331"/>
      <c r="U100" s="331"/>
      <c r="V100" s="332"/>
      <c r="W100" s="96" t="s">
        <v>1278</v>
      </c>
      <c r="X100" s="96" t="s">
        <v>1278</v>
      </c>
      <c r="Y100" s="96" t="s">
        <v>1278</v>
      </c>
      <c r="Z100" s="98">
        <v>45196</v>
      </c>
      <c r="AA100" s="97" t="s">
        <v>1965</v>
      </c>
      <c r="AB100" s="106" t="s">
        <v>1517</v>
      </c>
      <c r="AC100" s="107" t="s">
        <v>1517</v>
      </c>
      <c r="AD100" s="106" t="s">
        <v>2727</v>
      </c>
      <c r="AE100" s="108" t="s">
        <v>1517</v>
      </c>
      <c r="AF100" s="109" t="s">
        <v>1517</v>
      </c>
      <c r="AG100" s="109" t="s">
        <v>1517</v>
      </c>
      <c r="AH100" s="109" t="s">
        <v>1517</v>
      </c>
      <c r="AI100" s="143" t="s">
        <v>1278</v>
      </c>
      <c r="AJ100" s="143" t="s">
        <v>1278</v>
      </c>
      <c r="AK100" s="143" t="s">
        <v>1278</v>
      </c>
      <c r="AL100" s="143" t="s">
        <v>1278</v>
      </c>
      <c r="AM100" s="143" t="s">
        <v>1278</v>
      </c>
      <c r="AN100" s="110" t="s">
        <v>1965</v>
      </c>
      <c r="AO100" s="144" t="s">
        <v>1278</v>
      </c>
      <c r="AP100" s="144" t="s">
        <v>1278</v>
      </c>
      <c r="AQ100" s="144" t="s">
        <v>1278</v>
      </c>
      <c r="AR100" s="144" t="s">
        <v>1278</v>
      </c>
      <c r="AS100" s="144" t="s">
        <v>1278</v>
      </c>
      <c r="AT100" s="111" t="s">
        <v>1280</v>
      </c>
      <c r="AU100" s="112">
        <v>45195</v>
      </c>
      <c r="AV100" s="113" t="s">
        <v>1965</v>
      </c>
      <c r="AW100" s="131">
        <v>45196</v>
      </c>
      <c r="AX100" s="107" t="s">
        <v>1965</v>
      </c>
      <c r="AY100" s="132">
        <v>45196</v>
      </c>
      <c r="AZ100" s="133" t="s">
        <v>1965</v>
      </c>
      <c r="BA100" s="130">
        <v>45209</v>
      </c>
      <c r="BB100" s="124" t="s">
        <v>1370</v>
      </c>
      <c r="BC100" s="109" t="s">
        <v>836</v>
      </c>
      <c r="BD100" s="123">
        <v>45231</v>
      </c>
      <c r="BE100" s="109" t="s">
        <v>1370</v>
      </c>
    </row>
    <row r="101" spans="1:57" x14ac:dyDescent="0.3">
      <c r="A101" s="99" t="s">
        <v>93</v>
      </c>
      <c r="B101" s="137" t="s">
        <v>2520</v>
      </c>
      <c r="C101" s="134" t="s">
        <v>1870</v>
      </c>
      <c r="D101" s="98">
        <v>45185</v>
      </c>
      <c r="E101" s="98">
        <v>45192</v>
      </c>
      <c r="F101" s="97" t="s">
        <v>2498</v>
      </c>
      <c r="G101" s="127" t="s">
        <v>1278</v>
      </c>
      <c r="H101" s="127" t="s">
        <v>1278</v>
      </c>
      <c r="I101" s="127" t="s">
        <v>1278</v>
      </c>
      <c r="J101" s="127" t="s">
        <v>1278</v>
      </c>
      <c r="K101" s="127" t="s">
        <v>1278</v>
      </c>
      <c r="L101" s="127" t="s">
        <v>1278</v>
      </c>
      <c r="M101" s="128">
        <v>45195</v>
      </c>
      <c r="N101" s="129" t="s">
        <v>1965</v>
      </c>
      <c r="O101" s="330" t="s">
        <v>1517</v>
      </c>
      <c r="P101" s="331"/>
      <c r="Q101" s="331"/>
      <c r="R101" s="331"/>
      <c r="S101" s="331"/>
      <c r="T101" s="331"/>
      <c r="U101" s="331"/>
      <c r="V101" s="332"/>
      <c r="W101" s="96" t="s">
        <v>1278</v>
      </c>
      <c r="X101" s="96" t="s">
        <v>1278</v>
      </c>
      <c r="Y101" s="96" t="s">
        <v>1278</v>
      </c>
      <c r="Z101" s="98">
        <v>45196</v>
      </c>
      <c r="AA101" s="97" t="s">
        <v>1965</v>
      </c>
      <c r="AB101" s="106" t="s">
        <v>1517</v>
      </c>
      <c r="AC101" s="107" t="s">
        <v>1517</v>
      </c>
      <c r="AD101" s="106" t="s">
        <v>2728</v>
      </c>
      <c r="AE101" s="108" t="s">
        <v>1517</v>
      </c>
      <c r="AF101" s="109" t="s">
        <v>1517</v>
      </c>
      <c r="AG101" s="109" t="s">
        <v>1517</v>
      </c>
      <c r="AH101" s="109" t="s">
        <v>1517</v>
      </c>
      <c r="AI101" s="143" t="s">
        <v>1278</v>
      </c>
      <c r="AJ101" s="143" t="s">
        <v>1278</v>
      </c>
      <c r="AK101" s="143" t="s">
        <v>1278</v>
      </c>
      <c r="AL101" s="143" t="s">
        <v>1278</v>
      </c>
      <c r="AM101" s="143" t="s">
        <v>1278</v>
      </c>
      <c r="AN101" s="110" t="s">
        <v>1965</v>
      </c>
      <c r="AO101" s="144" t="s">
        <v>1278</v>
      </c>
      <c r="AP101" s="144" t="s">
        <v>1278</v>
      </c>
      <c r="AQ101" s="144" t="s">
        <v>1278</v>
      </c>
      <c r="AR101" s="144" t="s">
        <v>1278</v>
      </c>
      <c r="AS101" s="144" t="s">
        <v>1278</v>
      </c>
      <c r="AT101" s="111" t="s">
        <v>1280</v>
      </c>
      <c r="AU101" s="112">
        <v>45195</v>
      </c>
      <c r="AV101" s="113" t="s">
        <v>1965</v>
      </c>
      <c r="AW101" s="131">
        <v>45196</v>
      </c>
      <c r="AX101" s="107" t="s">
        <v>1965</v>
      </c>
      <c r="AY101" s="132">
        <v>45196</v>
      </c>
      <c r="AZ101" s="133" t="s">
        <v>1965</v>
      </c>
      <c r="BA101" s="130">
        <v>45209</v>
      </c>
      <c r="BB101" s="124" t="s">
        <v>1370</v>
      </c>
      <c r="BC101" s="109" t="s">
        <v>837</v>
      </c>
      <c r="BD101" s="123">
        <v>45231</v>
      </c>
      <c r="BE101" s="109" t="s">
        <v>1370</v>
      </c>
    </row>
    <row r="102" spans="1:57" x14ac:dyDescent="0.3">
      <c r="A102" s="99" t="s">
        <v>95</v>
      </c>
      <c r="B102" s="137" t="s">
        <v>2522</v>
      </c>
      <c r="C102" s="134" t="s">
        <v>1870</v>
      </c>
      <c r="D102" s="98">
        <v>45185</v>
      </c>
      <c r="E102" s="98">
        <v>45192</v>
      </c>
      <c r="F102" s="97" t="s">
        <v>2498</v>
      </c>
      <c r="G102" s="127" t="s">
        <v>1278</v>
      </c>
      <c r="H102" s="127" t="s">
        <v>1278</v>
      </c>
      <c r="I102" s="127" t="s">
        <v>1278</v>
      </c>
      <c r="J102" s="127" t="s">
        <v>1278</v>
      </c>
      <c r="K102" s="127" t="s">
        <v>1278</v>
      </c>
      <c r="L102" s="127" t="s">
        <v>1278</v>
      </c>
      <c r="M102" s="128">
        <v>45195</v>
      </c>
      <c r="N102" s="129" t="s">
        <v>1965</v>
      </c>
      <c r="O102" s="330" t="s">
        <v>1517</v>
      </c>
      <c r="P102" s="331"/>
      <c r="Q102" s="331"/>
      <c r="R102" s="331"/>
      <c r="S102" s="331"/>
      <c r="T102" s="331"/>
      <c r="U102" s="331"/>
      <c r="V102" s="332"/>
      <c r="W102" s="96" t="s">
        <v>1278</v>
      </c>
      <c r="X102" s="96" t="s">
        <v>1278</v>
      </c>
      <c r="Y102" s="96" t="s">
        <v>1278</v>
      </c>
      <c r="Z102" s="98">
        <v>45196</v>
      </c>
      <c r="AA102" s="97" t="s">
        <v>1965</v>
      </c>
      <c r="AB102" s="106" t="s">
        <v>1517</v>
      </c>
      <c r="AC102" s="107" t="s">
        <v>1517</v>
      </c>
      <c r="AD102" s="106" t="s">
        <v>2729</v>
      </c>
      <c r="AE102" s="108" t="s">
        <v>1517</v>
      </c>
      <c r="AF102" s="109" t="s">
        <v>1517</v>
      </c>
      <c r="AG102" s="109" t="s">
        <v>1517</v>
      </c>
      <c r="AH102" s="109" t="s">
        <v>1517</v>
      </c>
      <c r="AI102" s="143" t="s">
        <v>1278</v>
      </c>
      <c r="AJ102" s="143" t="s">
        <v>1278</v>
      </c>
      <c r="AK102" s="143" t="s">
        <v>1278</v>
      </c>
      <c r="AL102" s="143" t="s">
        <v>1278</v>
      </c>
      <c r="AM102" s="143" t="s">
        <v>1278</v>
      </c>
      <c r="AN102" s="110" t="s">
        <v>1965</v>
      </c>
      <c r="AO102" s="144" t="s">
        <v>1278</v>
      </c>
      <c r="AP102" s="144" t="s">
        <v>1278</v>
      </c>
      <c r="AQ102" s="144" t="s">
        <v>1278</v>
      </c>
      <c r="AR102" s="144" t="s">
        <v>1278</v>
      </c>
      <c r="AS102" s="144" t="s">
        <v>1278</v>
      </c>
      <c r="AT102" s="111" t="s">
        <v>1280</v>
      </c>
      <c r="AU102" s="112">
        <v>45195</v>
      </c>
      <c r="AV102" s="113" t="s">
        <v>1965</v>
      </c>
      <c r="AW102" s="131">
        <v>45196</v>
      </c>
      <c r="AX102" s="107" t="s">
        <v>1965</v>
      </c>
      <c r="AY102" s="132">
        <v>45196</v>
      </c>
      <c r="AZ102" s="133" t="s">
        <v>1965</v>
      </c>
      <c r="BA102" s="130">
        <v>45209</v>
      </c>
      <c r="BB102" s="124" t="s">
        <v>1370</v>
      </c>
      <c r="BC102" s="109" t="s">
        <v>838</v>
      </c>
      <c r="BD102" s="123">
        <v>45231</v>
      </c>
      <c r="BE102" s="109" t="s">
        <v>1370</v>
      </c>
    </row>
    <row r="103" spans="1:57" x14ac:dyDescent="0.3">
      <c r="A103" s="99" t="s">
        <v>97</v>
      </c>
      <c r="B103" s="137" t="s">
        <v>2524</v>
      </c>
      <c r="C103" s="134" t="s">
        <v>1870</v>
      </c>
      <c r="D103" s="98">
        <v>45186</v>
      </c>
      <c r="E103" s="98">
        <v>45192</v>
      </c>
      <c r="F103" s="97" t="s">
        <v>2498</v>
      </c>
      <c r="G103" s="127" t="s">
        <v>1278</v>
      </c>
      <c r="H103" s="127" t="s">
        <v>1278</v>
      </c>
      <c r="I103" s="127" t="s">
        <v>1278</v>
      </c>
      <c r="J103" s="127" t="s">
        <v>1278</v>
      </c>
      <c r="K103" s="127" t="s">
        <v>1278</v>
      </c>
      <c r="L103" s="127" t="s">
        <v>1278</v>
      </c>
      <c r="M103" s="128">
        <v>45195</v>
      </c>
      <c r="N103" s="129" t="s">
        <v>1965</v>
      </c>
      <c r="O103" s="330" t="s">
        <v>1517</v>
      </c>
      <c r="P103" s="331"/>
      <c r="Q103" s="331"/>
      <c r="R103" s="331"/>
      <c r="S103" s="331"/>
      <c r="T103" s="331"/>
      <c r="U103" s="331"/>
      <c r="V103" s="332"/>
      <c r="W103" s="96" t="s">
        <v>1278</v>
      </c>
      <c r="X103" s="96" t="s">
        <v>1278</v>
      </c>
      <c r="Y103" s="96" t="s">
        <v>1278</v>
      </c>
      <c r="Z103" s="98">
        <v>45196</v>
      </c>
      <c r="AA103" s="97" t="s">
        <v>1965</v>
      </c>
      <c r="AB103" s="106" t="s">
        <v>1517</v>
      </c>
      <c r="AC103" s="107" t="s">
        <v>1517</v>
      </c>
      <c r="AD103" s="106" t="s">
        <v>2730</v>
      </c>
      <c r="AE103" s="108" t="s">
        <v>1517</v>
      </c>
      <c r="AF103" s="109" t="s">
        <v>1517</v>
      </c>
      <c r="AG103" s="109" t="s">
        <v>1517</v>
      </c>
      <c r="AH103" s="109" t="s">
        <v>1517</v>
      </c>
      <c r="AI103" s="143" t="s">
        <v>1278</v>
      </c>
      <c r="AJ103" s="143" t="s">
        <v>1278</v>
      </c>
      <c r="AK103" s="143" t="s">
        <v>1278</v>
      </c>
      <c r="AL103" s="143" t="s">
        <v>1278</v>
      </c>
      <c r="AM103" s="143" t="s">
        <v>1278</v>
      </c>
      <c r="AN103" s="110" t="s">
        <v>1965</v>
      </c>
      <c r="AO103" s="144" t="s">
        <v>1278</v>
      </c>
      <c r="AP103" s="144" t="s">
        <v>1278</v>
      </c>
      <c r="AQ103" s="144" t="s">
        <v>1278</v>
      </c>
      <c r="AR103" s="144" t="s">
        <v>1278</v>
      </c>
      <c r="AS103" s="144" t="s">
        <v>1278</v>
      </c>
      <c r="AT103" s="111" t="s">
        <v>1280</v>
      </c>
      <c r="AU103" s="112">
        <v>45195</v>
      </c>
      <c r="AV103" s="113" t="s">
        <v>1965</v>
      </c>
      <c r="AW103" s="131">
        <v>45196</v>
      </c>
      <c r="AX103" s="107" t="s">
        <v>1965</v>
      </c>
      <c r="AY103" s="132">
        <v>45196</v>
      </c>
      <c r="AZ103" s="133" t="s">
        <v>1965</v>
      </c>
      <c r="BA103" s="130">
        <v>45209</v>
      </c>
      <c r="BB103" s="124" t="s">
        <v>1370</v>
      </c>
      <c r="BC103" s="109" t="s">
        <v>839</v>
      </c>
      <c r="BD103" s="123">
        <v>45231</v>
      </c>
      <c r="BE103" s="109" t="s">
        <v>1370</v>
      </c>
    </row>
    <row r="104" spans="1:57" x14ac:dyDescent="0.3">
      <c r="A104" s="99" t="s">
        <v>99</v>
      </c>
      <c r="B104" s="137" t="s">
        <v>2526</v>
      </c>
      <c r="C104" s="134" t="s">
        <v>1870</v>
      </c>
      <c r="D104" s="98">
        <v>45186</v>
      </c>
      <c r="E104" s="98">
        <v>45192</v>
      </c>
      <c r="F104" s="97" t="s">
        <v>2498</v>
      </c>
      <c r="G104" s="127" t="s">
        <v>1278</v>
      </c>
      <c r="H104" s="127" t="s">
        <v>1278</v>
      </c>
      <c r="I104" s="127" t="s">
        <v>1278</v>
      </c>
      <c r="J104" s="127" t="s">
        <v>1278</v>
      </c>
      <c r="K104" s="127" t="s">
        <v>1278</v>
      </c>
      <c r="L104" s="127" t="s">
        <v>1278</v>
      </c>
      <c r="M104" s="128">
        <v>45195</v>
      </c>
      <c r="N104" s="129" t="s">
        <v>1965</v>
      </c>
      <c r="O104" s="330" t="s">
        <v>1517</v>
      </c>
      <c r="P104" s="331"/>
      <c r="Q104" s="331"/>
      <c r="R104" s="331"/>
      <c r="S104" s="331"/>
      <c r="T104" s="331"/>
      <c r="U104" s="331"/>
      <c r="V104" s="332"/>
      <c r="W104" s="96" t="s">
        <v>1278</v>
      </c>
      <c r="X104" s="96" t="s">
        <v>1278</v>
      </c>
      <c r="Y104" s="96" t="s">
        <v>1278</v>
      </c>
      <c r="Z104" s="98">
        <v>45196</v>
      </c>
      <c r="AA104" s="97" t="s">
        <v>1965</v>
      </c>
      <c r="AB104" s="106" t="s">
        <v>1517</v>
      </c>
      <c r="AC104" s="107" t="s">
        <v>1517</v>
      </c>
      <c r="AD104" s="106" t="s">
        <v>2731</v>
      </c>
      <c r="AE104" s="108" t="s">
        <v>1517</v>
      </c>
      <c r="AF104" s="109" t="s">
        <v>1517</v>
      </c>
      <c r="AG104" s="109" t="s">
        <v>1517</v>
      </c>
      <c r="AH104" s="109" t="s">
        <v>1517</v>
      </c>
      <c r="AI104" s="143" t="s">
        <v>1278</v>
      </c>
      <c r="AJ104" s="143" t="s">
        <v>1278</v>
      </c>
      <c r="AK104" s="143" t="s">
        <v>1278</v>
      </c>
      <c r="AL104" s="143" t="s">
        <v>1278</v>
      </c>
      <c r="AM104" s="143" t="s">
        <v>1278</v>
      </c>
      <c r="AN104" s="110" t="s">
        <v>1965</v>
      </c>
      <c r="AO104" s="144" t="s">
        <v>1278</v>
      </c>
      <c r="AP104" s="144" t="s">
        <v>1278</v>
      </c>
      <c r="AQ104" s="144" t="s">
        <v>1278</v>
      </c>
      <c r="AR104" s="144" t="s">
        <v>1278</v>
      </c>
      <c r="AS104" s="144" t="s">
        <v>1278</v>
      </c>
      <c r="AT104" s="111" t="s">
        <v>1280</v>
      </c>
      <c r="AU104" s="112">
        <v>45195</v>
      </c>
      <c r="AV104" s="113" t="s">
        <v>1965</v>
      </c>
      <c r="AW104" s="131">
        <v>45196</v>
      </c>
      <c r="AX104" s="107" t="s">
        <v>1965</v>
      </c>
      <c r="AY104" s="132">
        <v>45196</v>
      </c>
      <c r="AZ104" s="133" t="s">
        <v>1965</v>
      </c>
      <c r="BA104" s="130">
        <v>45209</v>
      </c>
      <c r="BB104" s="124" t="s">
        <v>1370</v>
      </c>
      <c r="BC104" s="109" t="s">
        <v>840</v>
      </c>
      <c r="BD104" s="123">
        <v>45231</v>
      </c>
      <c r="BE104" s="109" t="s">
        <v>1370</v>
      </c>
    </row>
    <row r="105" spans="1:57" x14ac:dyDescent="0.3">
      <c r="A105" s="99" t="s">
        <v>101</v>
      </c>
      <c r="B105" s="137" t="s">
        <v>2528</v>
      </c>
      <c r="C105" s="134" t="s">
        <v>1870</v>
      </c>
      <c r="D105" s="98">
        <v>45186</v>
      </c>
      <c r="E105" s="98">
        <v>45192</v>
      </c>
      <c r="F105" s="97" t="s">
        <v>2498</v>
      </c>
      <c r="G105" s="127" t="s">
        <v>1278</v>
      </c>
      <c r="H105" s="127" t="s">
        <v>1278</v>
      </c>
      <c r="I105" s="127" t="s">
        <v>1278</v>
      </c>
      <c r="J105" s="127" t="s">
        <v>1278</v>
      </c>
      <c r="K105" s="127" t="s">
        <v>1278</v>
      </c>
      <c r="L105" s="127" t="s">
        <v>1278</v>
      </c>
      <c r="M105" s="128">
        <v>45195</v>
      </c>
      <c r="N105" s="129" t="s">
        <v>1965</v>
      </c>
      <c r="O105" s="330" t="s">
        <v>1517</v>
      </c>
      <c r="P105" s="331"/>
      <c r="Q105" s="331"/>
      <c r="R105" s="331"/>
      <c r="S105" s="331"/>
      <c r="T105" s="331"/>
      <c r="U105" s="331"/>
      <c r="V105" s="332"/>
      <c r="W105" s="96" t="s">
        <v>1278</v>
      </c>
      <c r="X105" s="96" t="s">
        <v>1278</v>
      </c>
      <c r="Y105" s="96" t="s">
        <v>1278</v>
      </c>
      <c r="Z105" s="98">
        <v>45196</v>
      </c>
      <c r="AA105" s="97" t="s">
        <v>1965</v>
      </c>
      <c r="AB105" s="106" t="s">
        <v>1517</v>
      </c>
      <c r="AC105" s="107" t="s">
        <v>1517</v>
      </c>
      <c r="AD105" s="106" t="s">
        <v>2732</v>
      </c>
      <c r="AE105" s="108" t="s">
        <v>1517</v>
      </c>
      <c r="AF105" s="109" t="s">
        <v>1517</v>
      </c>
      <c r="AG105" s="109" t="s">
        <v>1517</v>
      </c>
      <c r="AH105" s="109" t="s">
        <v>1517</v>
      </c>
      <c r="AI105" s="143" t="s">
        <v>1278</v>
      </c>
      <c r="AJ105" s="143" t="s">
        <v>1278</v>
      </c>
      <c r="AK105" s="143" t="s">
        <v>1278</v>
      </c>
      <c r="AL105" s="143" t="s">
        <v>1278</v>
      </c>
      <c r="AM105" s="143" t="s">
        <v>1278</v>
      </c>
      <c r="AN105" s="110" t="s">
        <v>1965</v>
      </c>
      <c r="AO105" s="144" t="s">
        <v>1278</v>
      </c>
      <c r="AP105" s="144" t="s">
        <v>1278</v>
      </c>
      <c r="AQ105" s="144" t="s">
        <v>1278</v>
      </c>
      <c r="AR105" s="144" t="s">
        <v>1278</v>
      </c>
      <c r="AS105" s="144" t="s">
        <v>1278</v>
      </c>
      <c r="AT105" s="111" t="s">
        <v>1280</v>
      </c>
      <c r="AU105" s="112">
        <v>45195</v>
      </c>
      <c r="AV105" s="113" t="s">
        <v>1965</v>
      </c>
      <c r="AW105" s="131">
        <v>45196</v>
      </c>
      <c r="AX105" s="107" t="s">
        <v>1965</v>
      </c>
      <c r="AY105" s="132">
        <v>45196</v>
      </c>
      <c r="AZ105" s="133" t="s">
        <v>1965</v>
      </c>
      <c r="BA105" s="130">
        <v>45209</v>
      </c>
      <c r="BB105" s="124" t="s">
        <v>1370</v>
      </c>
      <c r="BC105" s="109" t="s">
        <v>841</v>
      </c>
      <c r="BD105" s="123">
        <v>45231</v>
      </c>
      <c r="BE105" s="109" t="s">
        <v>1370</v>
      </c>
    </row>
    <row r="106" spans="1:57" x14ac:dyDescent="0.3">
      <c r="A106" s="99" t="s">
        <v>103</v>
      </c>
      <c r="B106" s="137" t="s">
        <v>2530</v>
      </c>
      <c r="C106" s="134" t="s">
        <v>1870</v>
      </c>
      <c r="D106" s="98">
        <v>45187</v>
      </c>
      <c r="E106" s="98">
        <v>45192</v>
      </c>
      <c r="F106" s="97" t="s">
        <v>2498</v>
      </c>
      <c r="G106" s="127" t="s">
        <v>1278</v>
      </c>
      <c r="H106" s="127" t="s">
        <v>1278</v>
      </c>
      <c r="I106" s="127" t="s">
        <v>1278</v>
      </c>
      <c r="J106" s="127" t="s">
        <v>1278</v>
      </c>
      <c r="K106" s="127" t="s">
        <v>1278</v>
      </c>
      <c r="L106" s="127" t="s">
        <v>1278</v>
      </c>
      <c r="M106" s="128">
        <v>45195</v>
      </c>
      <c r="N106" s="129" t="s">
        <v>1965</v>
      </c>
      <c r="O106" s="330" t="s">
        <v>1517</v>
      </c>
      <c r="P106" s="331"/>
      <c r="Q106" s="331"/>
      <c r="R106" s="331"/>
      <c r="S106" s="331"/>
      <c r="T106" s="331"/>
      <c r="U106" s="331"/>
      <c r="V106" s="332"/>
      <c r="W106" s="96" t="s">
        <v>1278</v>
      </c>
      <c r="X106" s="96" t="s">
        <v>1278</v>
      </c>
      <c r="Y106" s="96" t="s">
        <v>1278</v>
      </c>
      <c r="Z106" s="98">
        <v>45196</v>
      </c>
      <c r="AA106" s="97" t="s">
        <v>1965</v>
      </c>
      <c r="AB106" s="106" t="s">
        <v>1517</v>
      </c>
      <c r="AC106" s="107" t="s">
        <v>1517</v>
      </c>
      <c r="AD106" s="106" t="s">
        <v>2733</v>
      </c>
      <c r="AE106" s="108" t="s">
        <v>1517</v>
      </c>
      <c r="AF106" s="109" t="s">
        <v>1517</v>
      </c>
      <c r="AG106" s="109" t="s">
        <v>1517</v>
      </c>
      <c r="AH106" s="109" t="s">
        <v>1517</v>
      </c>
      <c r="AI106" s="143" t="s">
        <v>1278</v>
      </c>
      <c r="AJ106" s="143" t="s">
        <v>1278</v>
      </c>
      <c r="AK106" s="143" t="s">
        <v>1278</v>
      </c>
      <c r="AL106" s="143" t="s">
        <v>1278</v>
      </c>
      <c r="AM106" s="143" t="s">
        <v>1278</v>
      </c>
      <c r="AN106" s="110" t="s">
        <v>1965</v>
      </c>
      <c r="AO106" s="144" t="s">
        <v>1278</v>
      </c>
      <c r="AP106" s="144" t="s">
        <v>1278</v>
      </c>
      <c r="AQ106" s="144" t="s">
        <v>1278</v>
      </c>
      <c r="AR106" s="144" t="s">
        <v>1278</v>
      </c>
      <c r="AS106" s="144" t="s">
        <v>1278</v>
      </c>
      <c r="AT106" s="111" t="s">
        <v>1280</v>
      </c>
      <c r="AU106" s="112">
        <v>45195</v>
      </c>
      <c r="AV106" s="113" t="s">
        <v>1965</v>
      </c>
      <c r="AW106" s="131">
        <v>45196</v>
      </c>
      <c r="AX106" s="107" t="s">
        <v>1965</v>
      </c>
      <c r="AY106" s="132">
        <v>45196</v>
      </c>
      <c r="AZ106" s="133" t="s">
        <v>1965</v>
      </c>
      <c r="BA106" s="130">
        <v>45209</v>
      </c>
      <c r="BB106" s="124" t="s">
        <v>1370</v>
      </c>
      <c r="BC106" s="109" t="s">
        <v>842</v>
      </c>
      <c r="BD106" s="123">
        <v>45231</v>
      </c>
      <c r="BE106" s="109" t="s">
        <v>1370</v>
      </c>
    </row>
    <row r="107" spans="1:57" x14ac:dyDescent="0.3">
      <c r="A107" s="99" t="s">
        <v>105</v>
      </c>
      <c r="B107" s="137" t="s">
        <v>2532</v>
      </c>
      <c r="C107" s="134" t="s">
        <v>1870</v>
      </c>
      <c r="D107" s="98">
        <v>45187</v>
      </c>
      <c r="E107" s="98">
        <v>45192</v>
      </c>
      <c r="F107" s="97" t="s">
        <v>2498</v>
      </c>
      <c r="G107" s="127" t="s">
        <v>1278</v>
      </c>
      <c r="H107" s="127" t="s">
        <v>1278</v>
      </c>
      <c r="I107" s="127" t="s">
        <v>1278</v>
      </c>
      <c r="J107" s="127" t="s">
        <v>1278</v>
      </c>
      <c r="K107" s="127" t="s">
        <v>1278</v>
      </c>
      <c r="L107" s="127" t="s">
        <v>1278</v>
      </c>
      <c r="M107" s="128">
        <v>45195</v>
      </c>
      <c r="N107" s="129" t="s">
        <v>1965</v>
      </c>
      <c r="O107" s="330" t="s">
        <v>1517</v>
      </c>
      <c r="P107" s="331"/>
      <c r="Q107" s="331"/>
      <c r="R107" s="331"/>
      <c r="S107" s="331"/>
      <c r="T107" s="331"/>
      <c r="U107" s="331"/>
      <c r="V107" s="332"/>
      <c r="W107" s="96" t="s">
        <v>1278</v>
      </c>
      <c r="X107" s="96" t="s">
        <v>1278</v>
      </c>
      <c r="Y107" s="96" t="s">
        <v>1278</v>
      </c>
      <c r="Z107" s="98">
        <v>45196</v>
      </c>
      <c r="AA107" s="97" t="s">
        <v>1965</v>
      </c>
      <c r="AB107" s="106" t="s">
        <v>1517</v>
      </c>
      <c r="AC107" s="107" t="s">
        <v>1517</v>
      </c>
      <c r="AD107" s="106" t="s">
        <v>2734</v>
      </c>
      <c r="AE107" s="108" t="s">
        <v>1517</v>
      </c>
      <c r="AF107" s="109" t="s">
        <v>1517</v>
      </c>
      <c r="AG107" s="109" t="s">
        <v>1517</v>
      </c>
      <c r="AH107" s="109" t="s">
        <v>1517</v>
      </c>
      <c r="AI107" s="143" t="s">
        <v>1278</v>
      </c>
      <c r="AJ107" s="143" t="s">
        <v>1278</v>
      </c>
      <c r="AK107" s="143" t="s">
        <v>1278</v>
      </c>
      <c r="AL107" s="143" t="s">
        <v>1278</v>
      </c>
      <c r="AM107" s="143" t="s">
        <v>1278</v>
      </c>
      <c r="AN107" s="110" t="s">
        <v>1965</v>
      </c>
      <c r="AO107" s="144" t="s">
        <v>1278</v>
      </c>
      <c r="AP107" s="144" t="s">
        <v>1278</v>
      </c>
      <c r="AQ107" s="144" t="s">
        <v>1278</v>
      </c>
      <c r="AR107" s="144" t="s">
        <v>1278</v>
      </c>
      <c r="AS107" s="144" t="s">
        <v>1278</v>
      </c>
      <c r="AT107" s="111" t="s">
        <v>1280</v>
      </c>
      <c r="AU107" s="112">
        <v>45195</v>
      </c>
      <c r="AV107" s="113" t="s">
        <v>1965</v>
      </c>
      <c r="AW107" s="131">
        <v>45196</v>
      </c>
      <c r="AX107" s="107" t="s">
        <v>1965</v>
      </c>
      <c r="AY107" s="132">
        <v>45196</v>
      </c>
      <c r="AZ107" s="133" t="s">
        <v>1965</v>
      </c>
      <c r="BA107" s="130">
        <v>45209</v>
      </c>
      <c r="BB107" s="124" t="s">
        <v>1370</v>
      </c>
      <c r="BC107" s="109" t="s">
        <v>843</v>
      </c>
      <c r="BD107" s="123">
        <v>45231</v>
      </c>
      <c r="BE107" s="109" t="s">
        <v>1370</v>
      </c>
    </row>
    <row r="108" spans="1:57" x14ac:dyDescent="0.3">
      <c r="A108" s="99" t="s">
        <v>71</v>
      </c>
      <c r="B108" s="137" t="s">
        <v>2497</v>
      </c>
      <c r="C108" s="134" t="s">
        <v>2316</v>
      </c>
      <c r="D108" s="98">
        <v>45302</v>
      </c>
      <c r="E108" s="98">
        <v>45317</v>
      </c>
      <c r="F108" s="97" t="s">
        <v>2498</v>
      </c>
      <c r="G108" s="127" t="s">
        <v>1278</v>
      </c>
      <c r="H108" s="127" t="s">
        <v>1278</v>
      </c>
      <c r="I108" s="127" t="s">
        <v>1278</v>
      </c>
      <c r="J108" s="127" t="s">
        <v>1278</v>
      </c>
      <c r="K108" s="127" t="s">
        <v>1278</v>
      </c>
      <c r="L108" s="127" t="s">
        <v>1278</v>
      </c>
      <c r="M108" s="128">
        <v>45317</v>
      </c>
      <c r="N108" s="129" t="s">
        <v>1965</v>
      </c>
      <c r="O108" s="330" t="s">
        <v>1517</v>
      </c>
      <c r="P108" s="331"/>
      <c r="Q108" s="331"/>
      <c r="R108" s="331"/>
      <c r="S108" s="331"/>
      <c r="T108" s="331"/>
      <c r="U108" s="331"/>
      <c r="V108" s="332"/>
      <c r="W108" s="96" t="s">
        <v>1278</v>
      </c>
      <c r="X108" s="96" t="s">
        <v>1278</v>
      </c>
      <c r="Y108" s="96" t="s">
        <v>1278</v>
      </c>
      <c r="Z108" s="98">
        <v>45322</v>
      </c>
      <c r="AA108" s="97" t="s">
        <v>1965</v>
      </c>
      <c r="AB108" s="106" t="s">
        <v>1517</v>
      </c>
      <c r="AC108" s="107" t="s">
        <v>1517</v>
      </c>
      <c r="AD108" s="106" t="s">
        <v>2735</v>
      </c>
      <c r="AE108" s="108" t="s">
        <v>1517</v>
      </c>
      <c r="AF108" s="109" t="s">
        <v>1517</v>
      </c>
      <c r="AG108" s="109" t="s">
        <v>1517</v>
      </c>
      <c r="AH108" s="109" t="s">
        <v>1517</v>
      </c>
      <c r="AI108" s="143" t="s">
        <v>1278</v>
      </c>
      <c r="AJ108" s="143" t="s">
        <v>1278</v>
      </c>
      <c r="AK108" s="143" t="s">
        <v>1278</v>
      </c>
      <c r="AL108" s="143" t="s">
        <v>1278</v>
      </c>
      <c r="AM108" s="143" t="s">
        <v>1278</v>
      </c>
      <c r="AN108" s="110" t="s">
        <v>1965</v>
      </c>
      <c r="AO108" s="144" t="s">
        <v>1278</v>
      </c>
      <c r="AP108" s="144" t="s">
        <v>1278</v>
      </c>
      <c r="AQ108" s="144" t="s">
        <v>1278</v>
      </c>
      <c r="AR108" s="144" t="s">
        <v>1278</v>
      </c>
      <c r="AS108" s="144" t="s">
        <v>1278</v>
      </c>
      <c r="AT108" s="111" t="s">
        <v>1280</v>
      </c>
      <c r="AU108" s="112">
        <v>45322</v>
      </c>
      <c r="AV108" s="113" t="s">
        <v>1965</v>
      </c>
      <c r="AW108" s="131">
        <v>45324</v>
      </c>
      <c r="AX108" s="107" t="s">
        <v>1965</v>
      </c>
      <c r="AY108" s="132">
        <v>45322</v>
      </c>
      <c r="AZ108" s="133" t="s">
        <v>1965</v>
      </c>
      <c r="BA108" s="130">
        <v>45328</v>
      </c>
      <c r="BB108" s="124" t="s">
        <v>1370</v>
      </c>
      <c r="BC108" s="99" t="s">
        <v>938</v>
      </c>
      <c r="BD108" s="123">
        <v>44993</v>
      </c>
      <c r="BE108" s="109" t="s">
        <v>1370</v>
      </c>
    </row>
    <row r="109" spans="1:57" x14ac:dyDescent="0.3">
      <c r="A109" s="99" t="s">
        <v>73</v>
      </c>
      <c r="B109" s="137" t="s">
        <v>2501</v>
      </c>
      <c r="C109" s="134" t="s">
        <v>2316</v>
      </c>
      <c r="D109" s="98">
        <v>45303</v>
      </c>
      <c r="E109" s="98">
        <v>45317</v>
      </c>
      <c r="F109" s="97" t="s">
        <v>2498</v>
      </c>
      <c r="G109" s="127" t="s">
        <v>1278</v>
      </c>
      <c r="H109" s="127" t="s">
        <v>1278</v>
      </c>
      <c r="I109" s="127" t="s">
        <v>1278</v>
      </c>
      <c r="J109" s="127" t="s">
        <v>1278</v>
      </c>
      <c r="K109" s="127" t="s">
        <v>1278</v>
      </c>
      <c r="L109" s="127" t="s">
        <v>1278</v>
      </c>
      <c r="M109" s="128">
        <v>45317</v>
      </c>
      <c r="N109" s="129" t="s">
        <v>1965</v>
      </c>
      <c r="O109" s="330" t="s">
        <v>1517</v>
      </c>
      <c r="P109" s="331"/>
      <c r="Q109" s="331"/>
      <c r="R109" s="331"/>
      <c r="S109" s="331"/>
      <c r="T109" s="331"/>
      <c r="U109" s="331"/>
      <c r="V109" s="332"/>
      <c r="W109" s="96" t="s">
        <v>1278</v>
      </c>
      <c r="X109" s="96" t="s">
        <v>1278</v>
      </c>
      <c r="Y109" s="96" t="s">
        <v>1278</v>
      </c>
      <c r="Z109" s="98">
        <v>45322</v>
      </c>
      <c r="AA109" s="97" t="s">
        <v>1965</v>
      </c>
      <c r="AB109" s="106" t="s">
        <v>1517</v>
      </c>
      <c r="AC109" s="107" t="s">
        <v>1517</v>
      </c>
      <c r="AD109" s="106" t="s">
        <v>2736</v>
      </c>
      <c r="AE109" s="108" t="s">
        <v>1517</v>
      </c>
      <c r="AF109" s="109" t="s">
        <v>1517</v>
      </c>
      <c r="AG109" s="109" t="s">
        <v>1517</v>
      </c>
      <c r="AH109" s="109" t="s">
        <v>1517</v>
      </c>
      <c r="AI109" s="143" t="s">
        <v>1278</v>
      </c>
      <c r="AJ109" s="143" t="s">
        <v>1278</v>
      </c>
      <c r="AK109" s="143" t="s">
        <v>1278</v>
      </c>
      <c r="AL109" s="143" t="s">
        <v>1278</v>
      </c>
      <c r="AM109" s="143" t="s">
        <v>1278</v>
      </c>
      <c r="AN109" s="110" t="s">
        <v>1965</v>
      </c>
      <c r="AO109" s="144" t="s">
        <v>1278</v>
      </c>
      <c r="AP109" s="144" t="s">
        <v>1278</v>
      </c>
      <c r="AQ109" s="144" t="s">
        <v>1278</v>
      </c>
      <c r="AR109" s="144" t="s">
        <v>1278</v>
      </c>
      <c r="AS109" s="144" t="s">
        <v>1278</v>
      </c>
      <c r="AT109" s="111" t="s">
        <v>1280</v>
      </c>
      <c r="AU109" s="112">
        <v>45322</v>
      </c>
      <c r="AV109" s="113" t="s">
        <v>1965</v>
      </c>
      <c r="AW109" s="131">
        <v>45322</v>
      </c>
      <c r="AX109" s="107" t="s">
        <v>1965</v>
      </c>
      <c r="AY109" s="132">
        <v>45322</v>
      </c>
      <c r="AZ109" s="133" t="s">
        <v>1965</v>
      </c>
      <c r="BA109" s="130">
        <v>45328</v>
      </c>
      <c r="BB109" s="124" t="s">
        <v>1370</v>
      </c>
      <c r="BC109" s="99" t="s">
        <v>939</v>
      </c>
      <c r="BD109" s="123">
        <v>44993</v>
      </c>
      <c r="BE109" s="109" t="s">
        <v>1370</v>
      </c>
    </row>
    <row r="110" spans="1:57" x14ac:dyDescent="0.3">
      <c r="A110" s="99" t="s">
        <v>75</v>
      </c>
      <c r="B110" s="137" t="s">
        <v>2670</v>
      </c>
      <c r="C110" s="134" t="s">
        <v>2316</v>
      </c>
      <c r="D110" s="98">
        <v>45303</v>
      </c>
      <c r="E110" s="98">
        <v>45317</v>
      </c>
      <c r="F110" s="97" t="s">
        <v>2498</v>
      </c>
      <c r="G110" s="127" t="s">
        <v>1278</v>
      </c>
      <c r="H110" s="127" t="s">
        <v>1278</v>
      </c>
      <c r="I110" s="127" t="s">
        <v>1278</v>
      </c>
      <c r="J110" s="127" t="s">
        <v>1278</v>
      </c>
      <c r="K110" s="127" t="s">
        <v>1278</v>
      </c>
      <c r="L110" s="127" t="s">
        <v>1278</v>
      </c>
      <c r="M110" s="128">
        <v>45317</v>
      </c>
      <c r="N110" s="129" t="s">
        <v>1965</v>
      </c>
      <c r="O110" s="330" t="s">
        <v>1517</v>
      </c>
      <c r="P110" s="331"/>
      <c r="Q110" s="331"/>
      <c r="R110" s="331"/>
      <c r="S110" s="331"/>
      <c r="T110" s="331"/>
      <c r="U110" s="331"/>
      <c r="V110" s="332"/>
      <c r="W110" s="96" t="s">
        <v>1278</v>
      </c>
      <c r="X110" s="96" t="s">
        <v>1278</v>
      </c>
      <c r="Y110" s="96" t="s">
        <v>1278</v>
      </c>
      <c r="Z110" s="98">
        <v>45322</v>
      </c>
      <c r="AA110" s="97" t="s">
        <v>1965</v>
      </c>
      <c r="AB110" s="106" t="s">
        <v>1517</v>
      </c>
      <c r="AC110" s="107" t="s">
        <v>1517</v>
      </c>
      <c r="AD110" s="106" t="s">
        <v>2737</v>
      </c>
      <c r="AE110" s="108" t="s">
        <v>1517</v>
      </c>
      <c r="AF110" s="109" t="s">
        <v>1517</v>
      </c>
      <c r="AG110" s="109" t="s">
        <v>1517</v>
      </c>
      <c r="AH110" s="109" t="s">
        <v>1517</v>
      </c>
      <c r="AI110" s="143" t="s">
        <v>1278</v>
      </c>
      <c r="AJ110" s="143" t="s">
        <v>1278</v>
      </c>
      <c r="AK110" s="143" t="s">
        <v>1278</v>
      </c>
      <c r="AL110" s="143" t="s">
        <v>1278</v>
      </c>
      <c r="AM110" s="143" t="s">
        <v>1278</v>
      </c>
      <c r="AN110" s="110" t="s">
        <v>1965</v>
      </c>
      <c r="AO110" s="144" t="s">
        <v>1278</v>
      </c>
      <c r="AP110" s="144" t="s">
        <v>1278</v>
      </c>
      <c r="AQ110" s="144" t="s">
        <v>1278</v>
      </c>
      <c r="AR110" s="144" t="s">
        <v>1278</v>
      </c>
      <c r="AS110" s="144" t="s">
        <v>1278</v>
      </c>
      <c r="AT110" s="111" t="s">
        <v>1280</v>
      </c>
      <c r="AU110" s="112">
        <v>45322</v>
      </c>
      <c r="AV110" s="113" t="s">
        <v>1965</v>
      </c>
      <c r="AW110" s="131">
        <v>45322</v>
      </c>
      <c r="AX110" s="107" t="s">
        <v>1965</v>
      </c>
      <c r="AY110" s="132">
        <v>45322</v>
      </c>
      <c r="AZ110" s="133" t="s">
        <v>1965</v>
      </c>
      <c r="BA110" s="130">
        <v>45328</v>
      </c>
      <c r="BB110" s="124" t="s">
        <v>1370</v>
      </c>
      <c r="BC110" s="99" t="s">
        <v>940</v>
      </c>
      <c r="BD110" s="123">
        <v>44993</v>
      </c>
      <c r="BE110" s="109" t="s">
        <v>1370</v>
      </c>
    </row>
    <row r="111" spans="1:57" x14ac:dyDescent="0.3">
      <c r="A111" s="99" t="s">
        <v>77</v>
      </c>
      <c r="B111" s="137" t="s">
        <v>2505</v>
      </c>
      <c r="C111" s="134" t="s">
        <v>2316</v>
      </c>
      <c r="D111" s="98">
        <v>45303</v>
      </c>
      <c r="E111" s="98">
        <v>45317</v>
      </c>
      <c r="F111" s="97" t="s">
        <v>2498</v>
      </c>
      <c r="G111" s="127" t="s">
        <v>1278</v>
      </c>
      <c r="H111" s="127" t="s">
        <v>1278</v>
      </c>
      <c r="I111" s="127" t="s">
        <v>1278</v>
      </c>
      <c r="J111" s="127" t="s">
        <v>1278</v>
      </c>
      <c r="K111" s="127" t="s">
        <v>1278</v>
      </c>
      <c r="L111" s="127" t="s">
        <v>1278</v>
      </c>
      <c r="M111" s="128">
        <v>45317</v>
      </c>
      <c r="N111" s="129" t="s">
        <v>1965</v>
      </c>
      <c r="O111" s="330" t="s">
        <v>1517</v>
      </c>
      <c r="P111" s="331"/>
      <c r="Q111" s="331"/>
      <c r="R111" s="331"/>
      <c r="S111" s="331"/>
      <c r="T111" s="331"/>
      <c r="U111" s="331"/>
      <c r="V111" s="332"/>
      <c r="W111" s="96" t="s">
        <v>1278</v>
      </c>
      <c r="X111" s="96" t="s">
        <v>1278</v>
      </c>
      <c r="Y111" s="96" t="s">
        <v>1278</v>
      </c>
      <c r="Z111" s="98">
        <v>45322</v>
      </c>
      <c r="AA111" s="97" t="s">
        <v>1965</v>
      </c>
      <c r="AB111" s="106" t="s">
        <v>1517</v>
      </c>
      <c r="AC111" s="107" t="s">
        <v>1517</v>
      </c>
      <c r="AD111" s="106" t="s">
        <v>2738</v>
      </c>
      <c r="AE111" s="108" t="s">
        <v>1517</v>
      </c>
      <c r="AF111" s="109" t="s">
        <v>1517</v>
      </c>
      <c r="AG111" s="109" t="s">
        <v>1517</v>
      </c>
      <c r="AH111" s="109" t="s">
        <v>1517</v>
      </c>
      <c r="AI111" s="143" t="s">
        <v>1278</v>
      </c>
      <c r="AJ111" s="143" t="s">
        <v>1278</v>
      </c>
      <c r="AK111" s="143" t="s">
        <v>1278</v>
      </c>
      <c r="AL111" s="143" t="s">
        <v>1278</v>
      </c>
      <c r="AM111" s="143" t="s">
        <v>1278</v>
      </c>
      <c r="AN111" s="110" t="s">
        <v>1965</v>
      </c>
      <c r="AO111" s="144" t="s">
        <v>1278</v>
      </c>
      <c r="AP111" s="144" t="s">
        <v>1278</v>
      </c>
      <c r="AQ111" s="144" t="s">
        <v>1278</v>
      </c>
      <c r="AR111" s="144" t="s">
        <v>1278</v>
      </c>
      <c r="AS111" s="144" t="s">
        <v>1278</v>
      </c>
      <c r="AT111" s="111" t="s">
        <v>1280</v>
      </c>
      <c r="AU111" s="112">
        <v>45322</v>
      </c>
      <c r="AV111" s="113" t="s">
        <v>1965</v>
      </c>
      <c r="AW111" s="131">
        <v>45322</v>
      </c>
      <c r="AX111" s="107" t="s">
        <v>1965</v>
      </c>
      <c r="AY111" s="132">
        <v>45322</v>
      </c>
      <c r="AZ111" s="133" t="s">
        <v>1965</v>
      </c>
      <c r="BA111" s="130">
        <v>45328</v>
      </c>
      <c r="BB111" s="124" t="s">
        <v>1370</v>
      </c>
      <c r="BC111" s="99" t="s">
        <v>941</v>
      </c>
      <c r="BD111" s="123">
        <v>44993</v>
      </c>
      <c r="BE111" s="109" t="s">
        <v>1370</v>
      </c>
    </row>
    <row r="112" spans="1:57" x14ac:dyDescent="0.3">
      <c r="A112" s="99" t="s">
        <v>80</v>
      </c>
      <c r="B112" s="137" t="s">
        <v>2507</v>
      </c>
      <c r="C112" s="134" t="s">
        <v>2316</v>
      </c>
      <c r="D112" s="98">
        <v>45303</v>
      </c>
      <c r="E112" s="98">
        <v>45317</v>
      </c>
      <c r="F112" s="97" t="s">
        <v>2498</v>
      </c>
      <c r="G112" s="127" t="s">
        <v>1278</v>
      </c>
      <c r="H112" s="127" t="s">
        <v>1278</v>
      </c>
      <c r="I112" s="127" t="s">
        <v>1278</v>
      </c>
      <c r="J112" s="127" t="s">
        <v>1278</v>
      </c>
      <c r="K112" s="127" t="s">
        <v>1278</v>
      </c>
      <c r="L112" s="127" t="s">
        <v>1278</v>
      </c>
      <c r="M112" s="128">
        <v>45317</v>
      </c>
      <c r="N112" s="129" t="s">
        <v>1965</v>
      </c>
      <c r="O112" s="330" t="s">
        <v>1517</v>
      </c>
      <c r="P112" s="331"/>
      <c r="Q112" s="331"/>
      <c r="R112" s="331"/>
      <c r="S112" s="331"/>
      <c r="T112" s="331"/>
      <c r="U112" s="331"/>
      <c r="V112" s="332"/>
      <c r="W112" s="96" t="s">
        <v>1278</v>
      </c>
      <c r="X112" s="96" t="s">
        <v>1278</v>
      </c>
      <c r="Y112" s="96" t="s">
        <v>1278</v>
      </c>
      <c r="Z112" s="98">
        <v>45322</v>
      </c>
      <c r="AA112" s="97" t="s">
        <v>1965</v>
      </c>
      <c r="AB112" s="106" t="s">
        <v>1517</v>
      </c>
      <c r="AC112" s="107" t="s">
        <v>1517</v>
      </c>
      <c r="AD112" s="106" t="s">
        <v>2739</v>
      </c>
      <c r="AE112" s="108" t="s">
        <v>1517</v>
      </c>
      <c r="AF112" s="109" t="s">
        <v>1517</v>
      </c>
      <c r="AG112" s="109" t="s">
        <v>1517</v>
      </c>
      <c r="AH112" s="109" t="s">
        <v>1517</v>
      </c>
      <c r="AI112" s="143" t="s">
        <v>1278</v>
      </c>
      <c r="AJ112" s="143" t="s">
        <v>1278</v>
      </c>
      <c r="AK112" s="143" t="s">
        <v>1278</v>
      </c>
      <c r="AL112" s="143" t="s">
        <v>1278</v>
      </c>
      <c r="AM112" s="143" t="s">
        <v>1278</v>
      </c>
      <c r="AN112" s="110" t="s">
        <v>1965</v>
      </c>
      <c r="AO112" s="144" t="s">
        <v>1278</v>
      </c>
      <c r="AP112" s="144" t="s">
        <v>1278</v>
      </c>
      <c r="AQ112" s="144" t="s">
        <v>1278</v>
      </c>
      <c r="AR112" s="144" t="s">
        <v>1278</v>
      </c>
      <c r="AS112" s="144" t="s">
        <v>1278</v>
      </c>
      <c r="AT112" s="111" t="s">
        <v>1280</v>
      </c>
      <c r="AU112" s="112">
        <v>45322</v>
      </c>
      <c r="AV112" s="113" t="s">
        <v>1965</v>
      </c>
      <c r="AW112" s="131">
        <v>45322</v>
      </c>
      <c r="AX112" s="107" t="s">
        <v>1965</v>
      </c>
      <c r="AY112" s="132">
        <v>45322</v>
      </c>
      <c r="AZ112" s="133" t="s">
        <v>1965</v>
      </c>
      <c r="BA112" s="130">
        <v>45328</v>
      </c>
      <c r="BB112" s="124" t="s">
        <v>1370</v>
      </c>
      <c r="BC112" s="99" t="s">
        <v>942</v>
      </c>
      <c r="BD112" s="123">
        <v>44993</v>
      </c>
      <c r="BE112" s="109" t="s">
        <v>1370</v>
      </c>
    </row>
    <row r="113" spans="1:57" x14ac:dyDescent="0.3">
      <c r="A113" s="99" t="s">
        <v>34</v>
      </c>
      <c r="B113" s="137" t="s">
        <v>2677</v>
      </c>
      <c r="C113" s="134" t="s">
        <v>2316</v>
      </c>
      <c r="D113" s="98">
        <v>45303</v>
      </c>
      <c r="E113" s="98">
        <v>45317</v>
      </c>
      <c r="F113" s="97" t="s">
        <v>2498</v>
      </c>
      <c r="G113" s="127" t="s">
        <v>1278</v>
      </c>
      <c r="H113" s="127" t="s">
        <v>1278</v>
      </c>
      <c r="I113" s="127" t="s">
        <v>1278</v>
      </c>
      <c r="J113" s="127" t="s">
        <v>1278</v>
      </c>
      <c r="K113" s="127" t="s">
        <v>1278</v>
      </c>
      <c r="L113" s="127" t="s">
        <v>1278</v>
      </c>
      <c r="M113" s="128">
        <v>45317</v>
      </c>
      <c r="N113" s="129" t="s">
        <v>1965</v>
      </c>
      <c r="O113" s="330" t="s">
        <v>1517</v>
      </c>
      <c r="P113" s="331"/>
      <c r="Q113" s="331"/>
      <c r="R113" s="331"/>
      <c r="S113" s="331"/>
      <c r="T113" s="331"/>
      <c r="U113" s="331"/>
      <c r="V113" s="332"/>
      <c r="W113" s="96" t="s">
        <v>1278</v>
      </c>
      <c r="X113" s="96" t="s">
        <v>1278</v>
      </c>
      <c r="Y113" s="96" t="s">
        <v>1278</v>
      </c>
      <c r="Z113" s="98">
        <v>45322</v>
      </c>
      <c r="AA113" s="97" t="s">
        <v>1965</v>
      </c>
      <c r="AB113" s="106" t="s">
        <v>1517</v>
      </c>
      <c r="AC113" s="107" t="s">
        <v>1517</v>
      </c>
      <c r="AD113" s="106" t="s">
        <v>2740</v>
      </c>
      <c r="AE113" s="108" t="s">
        <v>1517</v>
      </c>
      <c r="AF113" s="109" t="s">
        <v>1517</v>
      </c>
      <c r="AG113" s="109" t="s">
        <v>1517</v>
      </c>
      <c r="AH113" s="109" t="s">
        <v>1517</v>
      </c>
      <c r="AI113" s="143" t="s">
        <v>1278</v>
      </c>
      <c r="AJ113" s="143" t="s">
        <v>1278</v>
      </c>
      <c r="AK113" s="143" t="s">
        <v>1278</v>
      </c>
      <c r="AL113" s="143" t="s">
        <v>1278</v>
      </c>
      <c r="AM113" s="143" t="s">
        <v>1278</v>
      </c>
      <c r="AN113" s="110" t="s">
        <v>1965</v>
      </c>
      <c r="AO113" s="144" t="s">
        <v>1278</v>
      </c>
      <c r="AP113" s="144" t="s">
        <v>1278</v>
      </c>
      <c r="AQ113" s="144" t="s">
        <v>1278</v>
      </c>
      <c r="AR113" s="144" t="s">
        <v>1278</v>
      </c>
      <c r="AS113" s="144" t="s">
        <v>1278</v>
      </c>
      <c r="AT113" s="111" t="s">
        <v>1280</v>
      </c>
      <c r="AU113" s="112">
        <v>45322</v>
      </c>
      <c r="AV113" s="113" t="s">
        <v>1965</v>
      </c>
      <c r="AW113" s="131">
        <v>45322</v>
      </c>
      <c r="AX113" s="107" t="s">
        <v>1965</v>
      </c>
      <c r="AY113" s="132">
        <v>45322</v>
      </c>
      <c r="AZ113" s="133" t="s">
        <v>1965</v>
      </c>
      <c r="BA113" s="130">
        <v>45328</v>
      </c>
      <c r="BB113" s="124" t="s">
        <v>1370</v>
      </c>
      <c r="BC113" s="99" t="s">
        <v>943</v>
      </c>
      <c r="BD113" s="123">
        <v>44993</v>
      </c>
      <c r="BE113" s="109" t="s">
        <v>1370</v>
      </c>
    </row>
    <row r="114" spans="1:57" x14ac:dyDescent="0.3">
      <c r="A114" s="99" t="s">
        <v>421</v>
      </c>
      <c r="B114" s="137" t="s">
        <v>2741</v>
      </c>
      <c r="C114" s="134" t="s">
        <v>2316</v>
      </c>
      <c r="D114" s="98">
        <v>45304</v>
      </c>
      <c r="E114" s="98">
        <v>45317</v>
      </c>
      <c r="F114" s="97" t="s">
        <v>2498</v>
      </c>
      <c r="G114" s="127" t="s">
        <v>1278</v>
      </c>
      <c r="H114" s="127" t="s">
        <v>1278</v>
      </c>
      <c r="I114" s="127" t="s">
        <v>1278</v>
      </c>
      <c r="J114" s="127" t="s">
        <v>1278</v>
      </c>
      <c r="K114" s="127" t="s">
        <v>1278</v>
      </c>
      <c r="L114" s="127" t="s">
        <v>1278</v>
      </c>
      <c r="M114" s="128">
        <v>45317</v>
      </c>
      <c r="N114" s="129" t="s">
        <v>1965</v>
      </c>
      <c r="O114" s="330" t="s">
        <v>1517</v>
      </c>
      <c r="P114" s="331"/>
      <c r="Q114" s="331"/>
      <c r="R114" s="331"/>
      <c r="S114" s="331"/>
      <c r="T114" s="331"/>
      <c r="U114" s="331"/>
      <c r="V114" s="332"/>
      <c r="W114" s="96" t="s">
        <v>1278</v>
      </c>
      <c r="X114" s="96" t="s">
        <v>1278</v>
      </c>
      <c r="Y114" s="96" t="s">
        <v>1278</v>
      </c>
      <c r="Z114" s="98">
        <v>45322</v>
      </c>
      <c r="AA114" s="97" t="s">
        <v>1965</v>
      </c>
      <c r="AB114" s="106" t="s">
        <v>1517</v>
      </c>
      <c r="AC114" s="107" t="s">
        <v>1517</v>
      </c>
      <c r="AD114" s="106" t="s">
        <v>2742</v>
      </c>
      <c r="AE114" s="108" t="s">
        <v>1517</v>
      </c>
      <c r="AF114" s="109" t="s">
        <v>1517</v>
      </c>
      <c r="AG114" s="109" t="s">
        <v>1517</v>
      </c>
      <c r="AH114" s="109" t="s">
        <v>1517</v>
      </c>
      <c r="AI114" s="143" t="s">
        <v>1278</v>
      </c>
      <c r="AJ114" s="143" t="s">
        <v>1278</v>
      </c>
      <c r="AK114" s="143" t="s">
        <v>1278</v>
      </c>
      <c r="AL114" s="143" t="s">
        <v>1278</v>
      </c>
      <c r="AM114" s="143" t="s">
        <v>1278</v>
      </c>
      <c r="AN114" s="110" t="s">
        <v>1965</v>
      </c>
      <c r="AO114" s="144" t="s">
        <v>1278</v>
      </c>
      <c r="AP114" s="144" t="s">
        <v>1278</v>
      </c>
      <c r="AQ114" s="144" t="s">
        <v>1278</v>
      </c>
      <c r="AR114" s="144" t="s">
        <v>1278</v>
      </c>
      <c r="AS114" s="144" t="s">
        <v>1278</v>
      </c>
      <c r="AT114" s="111" t="s">
        <v>1280</v>
      </c>
      <c r="AU114" s="112">
        <v>45322</v>
      </c>
      <c r="AV114" s="113" t="s">
        <v>1965</v>
      </c>
      <c r="AW114" s="131">
        <v>45322</v>
      </c>
      <c r="AX114" s="107" t="s">
        <v>1965</v>
      </c>
      <c r="AY114" s="132">
        <v>45322</v>
      </c>
      <c r="AZ114" s="133" t="s">
        <v>1965</v>
      </c>
      <c r="BA114" s="130">
        <v>45328</v>
      </c>
      <c r="BB114" s="124" t="s">
        <v>1370</v>
      </c>
      <c r="BC114" s="99" t="s">
        <v>944</v>
      </c>
      <c r="BD114" s="123">
        <v>44993</v>
      </c>
      <c r="BE114" s="109" t="s">
        <v>1370</v>
      </c>
    </row>
    <row r="115" spans="1:57" x14ac:dyDescent="0.3">
      <c r="A115" s="99" t="s">
        <v>83</v>
      </c>
      <c r="B115" s="137" t="s">
        <v>2510</v>
      </c>
      <c r="C115" s="134" t="s">
        <v>2316</v>
      </c>
      <c r="D115" s="98">
        <v>45302</v>
      </c>
      <c r="E115" s="98">
        <v>45317</v>
      </c>
      <c r="F115" s="97" t="s">
        <v>2498</v>
      </c>
      <c r="G115" s="127" t="s">
        <v>1278</v>
      </c>
      <c r="H115" s="127" t="s">
        <v>1278</v>
      </c>
      <c r="I115" s="127" t="s">
        <v>1278</v>
      </c>
      <c r="J115" s="127" t="s">
        <v>1278</v>
      </c>
      <c r="K115" s="127" t="s">
        <v>1278</v>
      </c>
      <c r="L115" s="127" t="s">
        <v>1278</v>
      </c>
      <c r="M115" s="128">
        <v>45317</v>
      </c>
      <c r="N115" s="129" t="s">
        <v>1965</v>
      </c>
      <c r="O115" s="330" t="s">
        <v>1517</v>
      </c>
      <c r="P115" s="331"/>
      <c r="Q115" s="331"/>
      <c r="R115" s="331"/>
      <c r="S115" s="331"/>
      <c r="T115" s="331"/>
      <c r="U115" s="331"/>
      <c r="V115" s="332"/>
      <c r="W115" s="96" t="s">
        <v>1278</v>
      </c>
      <c r="X115" s="96" t="s">
        <v>1278</v>
      </c>
      <c r="Y115" s="96" t="s">
        <v>1278</v>
      </c>
      <c r="Z115" s="98">
        <v>45322</v>
      </c>
      <c r="AA115" s="97" t="s">
        <v>1965</v>
      </c>
      <c r="AB115" s="106" t="s">
        <v>1517</v>
      </c>
      <c r="AC115" s="107" t="s">
        <v>1517</v>
      </c>
      <c r="AD115" s="106" t="s">
        <v>2743</v>
      </c>
      <c r="AE115" s="108" t="s">
        <v>1517</v>
      </c>
      <c r="AF115" s="109" t="s">
        <v>1517</v>
      </c>
      <c r="AG115" s="109" t="s">
        <v>1517</v>
      </c>
      <c r="AH115" s="109" t="s">
        <v>1517</v>
      </c>
      <c r="AI115" s="143" t="s">
        <v>1278</v>
      </c>
      <c r="AJ115" s="143" t="s">
        <v>1278</v>
      </c>
      <c r="AK115" s="143" t="s">
        <v>1278</v>
      </c>
      <c r="AL115" s="143" t="s">
        <v>1278</v>
      </c>
      <c r="AM115" s="143" t="s">
        <v>1278</v>
      </c>
      <c r="AN115" s="110" t="s">
        <v>1965</v>
      </c>
      <c r="AO115" s="144" t="s">
        <v>1278</v>
      </c>
      <c r="AP115" s="144" t="s">
        <v>1278</v>
      </c>
      <c r="AQ115" s="144" t="s">
        <v>1278</v>
      </c>
      <c r="AR115" s="144" t="s">
        <v>1278</v>
      </c>
      <c r="AS115" s="144" t="s">
        <v>1278</v>
      </c>
      <c r="AT115" s="111" t="s">
        <v>1280</v>
      </c>
      <c r="AU115" s="112">
        <v>45322</v>
      </c>
      <c r="AV115" s="113" t="s">
        <v>1965</v>
      </c>
      <c r="AW115" s="131">
        <v>45322</v>
      </c>
      <c r="AX115" s="107" t="s">
        <v>1965</v>
      </c>
      <c r="AY115" s="132">
        <v>45322</v>
      </c>
      <c r="AZ115" s="133" t="s">
        <v>1965</v>
      </c>
      <c r="BA115" s="130">
        <v>45328</v>
      </c>
      <c r="BB115" s="124" t="s">
        <v>1370</v>
      </c>
      <c r="BC115" s="99" t="s">
        <v>945</v>
      </c>
      <c r="BD115" s="123">
        <v>44993</v>
      </c>
      <c r="BE115" s="109" t="s">
        <v>1370</v>
      </c>
    </row>
    <row r="116" spans="1:57" x14ac:dyDescent="0.3">
      <c r="A116" s="99" t="s">
        <v>85</v>
      </c>
      <c r="B116" s="137" t="s">
        <v>2512</v>
      </c>
      <c r="C116" s="134" t="s">
        <v>2316</v>
      </c>
      <c r="D116" s="98">
        <v>45302</v>
      </c>
      <c r="E116" s="98">
        <v>45317</v>
      </c>
      <c r="F116" s="97" t="s">
        <v>2498</v>
      </c>
      <c r="G116" s="127" t="s">
        <v>1278</v>
      </c>
      <c r="H116" s="127" t="s">
        <v>1278</v>
      </c>
      <c r="I116" s="127" t="s">
        <v>1278</v>
      </c>
      <c r="J116" s="127" t="s">
        <v>1278</v>
      </c>
      <c r="K116" s="127" t="s">
        <v>1278</v>
      </c>
      <c r="L116" s="127" t="s">
        <v>1278</v>
      </c>
      <c r="M116" s="128">
        <v>45317</v>
      </c>
      <c r="N116" s="129" t="s">
        <v>1965</v>
      </c>
      <c r="O116" s="330" t="s">
        <v>1517</v>
      </c>
      <c r="P116" s="331"/>
      <c r="Q116" s="331"/>
      <c r="R116" s="331"/>
      <c r="S116" s="331"/>
      <c r="T116" s="331"/>
      <c r="U116" s="331"/>
      <c r="V116" s="332"/>
      <c r="W116" s="96" t="s">
        <v>1278</v>
      </c>
      <c r="X116" s="96" t="s">
        <v>1278</v>
      </c>
      <c r="Y116" s="96" t="s">
        <v>1278</v>
      </c>
      <c r="Z116" s="98">
        <v>45322</v>
      </c>
      <c r="AA116" s="97" t="s">
        <v>1965</v>
      </c>
      <c r="AB116" s="106" t="s">
        <v>1517</v>
      </c>
      <c r="AC116" s="107" t="s">
        <v>1517</v>
      </c>
      <c r="AD116" s="106" t="s">
        <v>2744</v>
      </c>
      <c r="AE116" s="108" t="s">
        <v>1517</v>
      </c>
      <c r="AF116" s="109" t="s">
        <v>1517</v>
      </c>
      <c r="AG116" s="109" t="s">
        <v>1517</v>
      </c>
      <c r="AH116" s="109" t="s">
        <v>1517</v>
      </c>
      <c r="AI116" s="143" t="s">
        <v>1278</v>
      </c>
      <c r="AJ116" s="143" t="s">
        <v>1278</v>
      </c>
      <c r="AK116" s="143" t="s">
        <v>1278</v>
      </c>
      <c r="AL116" s="143" t="s">
        <v>1278</v>
      </c>
      <c r="AM116" s="143" t="s">
        <v>1278</v>
      </c>
      <c r="AN116" s="110" t="s">
        <v>1965</v>
      </c>
      <c r="AO116" s="144" t="s">
        <v>1278</v>
      </c>
      <c r="AP116" s="144" t="s">
        <v>1278</v>
      </c>
      <c r="AQ116" s="144" t="s">
        <v>1278</v>
      </c>
      <c r="AR116" s="144" t="s">
        <v>1278</v>
      </c>
      <c r="AS116" s="144" t="s">
        <v>1278</v>
      </c>
      <c r="AT116" s="111" t="s">
        <v>1280</v>
      </c>
      <c r="AU116" s="112">
        <v>45322</v>
      </c>
      <c r="AV116" s="113" t="s">
        <v>1965</v>
      </c>
      <c r="AW116" s="131">
        <v>45322</v>
      </c>
      <c r="AX116" s="107" t="s">
        <v>1965</v>
      </c>
      <c r="AY116" s="132">
        <v>45322</v>
      </c>
      <c r="AZ116" s="133" t="s">
        <v>1965</v>
      </c>
      <c r="BA116" s="130">
        <v>45328</v>
      </c>
      <c r="BB116" s="124" t="s">
        <v>1370</v>
      </c>
      <c r="BC116" s="99" t="s">
        <v>946</v>
      </c>
      <c r="BD116" s="123">
        <v>44993</v>
      </c>
      <c r="BE116" s="109" t="s">
        <v>1370</v>
      </c>
    </row>
    <row r="117" spans="1:57" x14ac:dyDescent="0.3">
      <c r="A117" s="99" t="s">
        <v>87</v>
      </c>
      <c r="B117" s="137" t="s">
        <v>2514</v>
      </c>
      <c r="C117" s="134" t="s">
        <v>2316</v>
      </c>
      <c r="D117" s="98">
        <v>45306</v>
      </c>
      <c r="E117" s="98">
        <v>45317</v>
      </c>
      <c r="F117" s="97" t="s">
        <v>2498</v>
      </c>
      <c r="G117" s="127" t="s">
        <v>1278</v>
      </c>
      <c r="H117" s="127" t="s">
        <v>1278</v>
      </c>
      <c r="I117" s="127" t="s">
        <v>1278</v>
      </c>
      <c r="J117" s="127" t="s">
        <v>1278</v>
      </c>
      <c r="K117" s="127" t="s">
        <v>1278</v>
      </c>
      <c r="L117" s="127" t="s">
        <v>1278</v>
      </c>
      <c r="M117" s="128">
        <v>45317</v>
      </c>
      <c r="N117" s="129" t="s">
        <v>1965</v>
      </c>
      <c r="O117" s="330" t="s">
        <v>1517</v>
      </c>
      <c r="P117" s="331"/>
      <c r="Q117" s="331"/>
      <c r="R117" s="331"/>
      <c r="S117" s="331"/>
      <c r="T117" s="331"/>
      <c r="U117" s="331"/>
      <c r="V117" s="332"/>
      <c r="W117" s="96" t="s">
        <v>1278</v>
      </c>
      <c r="X117" s="96" t="s">
        <v>1278</v>
      </c>
      <c r="Y117" s="96" t="s">
        <v>1278</v>
      </c>
      <c r="Z117" s="98">
        <v>45322</v>
      </c>
      <c r="AA117" s="97" t="s">
        <v>1965</v>
      </c>
      <c r="AB117" s="106" t="s">
        <v>1517</v>
      </c>
      <c r="AC117" s="107" t="s">
        <v>1517</v>
      </c>
      <c r="AD117" s="106" t="s">
        <v>2745</v>
      </c>
      <c r="AE117" s="108" t="s">
        <v>1517</v>
      </c>
      <c r="AF117" s="109" t="s">
        <v>1517</v>
      </c>
      <c r="AG117" s="109" t="s">
        <v>1517</v>
      </c>
      <c r="AH117" s="109" t="s">
        <v>1517</v>
      </c>
      <c r="AI117" s="143" t="s">
        <v>1278</v>
      </c>
      <c r="AJ117" s="143" t="s">
        <v>1278</v>
      </c>
      <c r="AK117" s="143" t="s">
        <v>1278</v>
      </c>
      <c r="AL117" s="143" t="s">
        <v>1278</v>
      </c>
      <c r="AM117" s="143" t="s">
        <v>1278</v>
      </c>
      <c r="AN117" s="110" t="s">
        <v>1965</v>
      </c>
      <c r="AO117" s="144" t="s">
        <v>1278</v>
      </c>
      <c r="AP117" s="144" t="s">
        <v>1278</v>
      </c>
      <c r="AQ117" s="144" t="s">
        <v>1278</v>
      </c>
      <c r="AR117" s="144" t="s">
        <v>1278</v>
      </c>
      <c r="AS117" s="144" t="s">
        <v>1278</v>
      </c>
      <c r="AT117" s="111" t="s">
        <v>1280</v>
      </c>
      <c r="AU117" s="112">
        <v>45322</v>
      </c>
      <c r="AV117" s="113" t="s">
        <v>1965</v>
      </c>
      <c r="AW117" s="131">
        <v>45322</v>
      </c>
      <c r="AX117" s="107" t="s">
        <v>1965</v>
      </c>
      <c r="AY117" s="132">
        <v>45322</v>
      </c>
      <c r="AZ117" s="133" t="s">
        <v>1965</v>
      </c>
      <c r="BA117" s="130">
        <v>45328</v>
      </c>
      <c r="BB117" s="124" t="s">
        <v>1370</v>
      </c>
      <c r="BC117" s="99" t="s">
        <v>947</v>
      </c>
      <c r="BD117" s="123">
        <v>44993</v>
      </c>
      <c r="BE117" s="109" t="s">
        <v>1370</v>
      </c>
    </row>
    <row r="118" spans="1:57" x14ac:dyDescent="0.3">
      <c r="A118" s="99" t="s">
        <v>413</v>
      </c>
      <c r="B118" s="137" t="s">
        <v>2093</v>
      </c>
      <c r="C118" s="134" t="s">
        <v>2316</v>
      </c>
      <c r="D118" s="98">
        <v>45306</v>
      </c>
      <c r="E118" s="98">
        <v>45317</v>
      </c>
      <c r="F118" s="97" t="s">
        <v>2746</v>
      </c>
      <c r="G118" s="127" t="s">
        <v>1278</v>
      </c>
      <c r="H118" s="127" t="s">
        <v>1278</v>
      </c>
      <c r="I118" s="127" t="s">
        <v>1278</v>
      </c>
      <c r="J118" s="127" t="s">
        <v>1278</v>
      </c>
      <c r="K118" s="127" t="s">
        <v>1278</v>
      </c>
      <c r="L118" s="127" t="s">
        <v>1278</v>
      </c>
      <c r="M118" s="128">
        <v>45317</v>
      </c>
      <c r="N118" s="129" t="s">
        <v>1965</v>
      </c>
      <c r="O118" s="330" t="s">
        <v>1517</v>
      </c>
      <c r="P118" s="331"/>
      <c r="Q118" s="331"/>
      <c r="R118" s="331"/>
      <c r="S118" s="331"/>
      <c r="T118" s="331"/>
      <c r="U118" s="331"/>
      <c r="V118" s="332"/>
      <c r="W118" s="96" t="s">
        <v>1278</v>
      </c>
      <c r="X118" s="96" t="s">
        <v>1278</v>
      </c>
      <c r="Y118" s="96" t="s">
        <v>1278</v>
      </c>
      <c r="Z118" s="98">
        <v>45322</v>
      </c>
      <c r="AA118" s="97" t="s">
        <v>1965</v>
      </c>
      <c r="AB118" s="106" t="s">
        <v>1517</v>
      </c>
      <c r="AC118" s="107" t="s">
        <v>1517</v>
      </c>
      <c r="AD118" s="106" t="s">
        <v>2747</v>
      </c>
      <c r="AE118" s="108" t="s">
        <v>1517</v>
      </c>
      <c r="AF118" s="109" t="s">
        <v>1517</v>
      </c>
      <c r="AG118" s="109" t="s">
        <v>1517</v>
      </c>
      <c r="AH118" s="109" t="s">
        <v>1517</v>
      </c>
      <c r="AI118" s="143" t="s">
        <v>1278</v>
      </c>
      <c r="AJ118" s="143" t="s">
        <v>1278</v>
      </c>
      <c r="AK118" s="143" t="s">
        <v>1278</v>
      </c>
      <c r="AL118" s="143" t="s">
        <v>1278</v>
      </c>
      <c r="AM118" s="143" t="s">
        <v>1278</v>
      </c>
      <c r="AN118" s="110" t="s">
        <v>1965</v>
      </c>
      <c r="AO118" s="144" t="s">
        <v>1278</v>
      </c>
      <c r="AP118" s="144" t="s">
        <v>1278</v>
      </c>
      <c r="AQ118" s="144" t="s">
        <v>1278</v>
      </c>
      <c r="AR118" s="144" t="s">
        <v>1278</v>
      </c>
      <c r="AS118" s="144" t="s">
        <v>1278</v>
      </c>
      <c r="AT118" s="111" t="s">
        <v>1280</v>
      </c>
      <c r="AU118" s="112">
        <v>45322</v>
      </c>
      <c r="AV118" s="113" t="s">
        <v>1965</v>
      </c>
      <c r="AW118" s="131">
        <v>45322</v>
      </c>
      <c r="AX118" s="107" t="s">
        <v>1965</v>
      </c>
      <c r="AY118" s="132">
        <v>45322</v>
      </c>
      <c r="AZ118" s="133" t="s">
        <v>1965</v>
      </c>
      <c r="BA118" s="130">
        <v>45328</v>
      </c>
      <c r="BB118" s="124" t="s">
        <v>1370</v>
      </c>
      <c r="BC118" s="99" t="s">
        <v>948</v>
      </c>
      <c r="BD118" s="123">
        <v>44993</v>
      </c>
      <c r="BE118" s="109" t="s">
        <v>1370</v>
      </c>
    </row>
    <row r="119" spans="1:57" x14ac:dyDescent="0.3">
      <c r="A119" s="99" t="s">
        <v>950</v>
      </c>
      <c r="B119" s="137" t="s">
        <v>2594</v>
      </c>
      <c r="C119" s="134" t="s">
        <v>2316</v>
      </c>
      <c r="D119" s="98">
        <v>45302</v>
      </c>
      <c r="E119" s="98">
        <v>45317</v>
      </c>
      <c r="F119" s="97" t="s">
        <v>2498</v>
      </c>
      <c r="G119" s="127" t="s">
        <v>1278</v>
      </c>
      <c r="H119" s="127" t="s">
        <v>1278</v>
      </c>
      <c r="I119" s="127" t="s">
        <v>1278</v>
      </c>
      <c r="J119" s="127" t="s">
        <v>1278</v>
      </c>
      <c r="K119" s="127" t="s">
        <v>1278</v>
      </c>
      <c r="L119" s="127" t="s">
        <v>1278</v>
      </c>
      <c r="M119" s="128">
        <v>45317</v>
      </c>
      <c r="N119" s="129" t="s">
        <v>1965</v>
      </c>
      <c r="O119" s="330" t="s">
        <v>1517</v>
      </c>
      <c r="P119" s="331"/>
      <c r="Q119" s="331"/>
      <c r="R119" s="331"/>
      <c r="S119" s="331"/>
      <c r="T119" s="331"/>
      <c r="U119" s="331"/>
      <c r="V119" s="332"/>
      <c r="W119" s="96" t="s">
        <v>1278</v>
      </c>
      <c r="X119" s="96" t="s">
        <v>1278</v>
      </c>
      <c r="Y119" s="96" t="s">
        <v>1278</v>
      </c>
      <c r="Z119" s="98">
        <v>45322</v>
      </c>
      <c r="AA119" s="97" t="s">
        <v>1965</v>
      </c>
      <c r="AB119" s="106" t="s">
        <v>1517</v>
      </c>
      <c r="AC119" s="107" t="s">
        <v>1517</v>
      </c>
      <c r="AD119" s="106" t="s">
        <v>2748</v>
      </c>
      <c r="AE119" s="108" t="s">
        <v>1517</v>
      </c>
      <c r="AF119" s="109" t="s">
        <v>1517</v>
      </c>
      <c r="AG119" s="109" t="s">
        <v>1517</v>
      </c>
      <c r="AH119" s="109" t="s">
        <v>1517</v>
      </c>
      <c r="AI119" s="143" t="s">
        <v>1278</v>
      </c>
      <c r="AJ119" s="143" t="s">
        <v>1278</v>
      </c>
      <c r="AK119" s="143" t="s">
        <v>1278</v>
      </c>
      <c r="AL119" s="143" t="s">
        <v>1278</v>
      </c>
      <c r="AM119" s="143" t="s">
        <v>1278</v>
      </c>
      <c r="AN119" s="110" t="s">
        <v>1965</v>
      </c>
      <c r="AO119" s="144" t="s">
        <v>1278</v>
      </c>
      <c r="AP119" s="144" t="s">
        <v>1278</v>
      </c>
      <c r="AQ119" s="144" t="s">
        <v>1278</v>
      </c>
      <c r="AR119" s="144" t="s">
        <v>1278</v>
      </c>
      <c r="AS119" s="144" t="s">
        <v>1278</v>
      </c>
      <c r="AT119" s="111" t="s">
        <v>1280</v>
      </c>
      <c r="AU119" s="112">
        <v>45322</v>
      </c>
      <c r="AV119" s="113" t="s">
        <v>1965</v>
      </c>
      <c r="AW119" s="131">
        <v>45322</v>
      </c>
      <c r="AX119" s="107" t="s">
        <v>1965</v>
      </c>
      <c r="AY119" s="132">
        <v>45322</v>
      </c>
      <c r="AZ119" s="133" t="s">
        <v>1965</v>
      </c>
      <c r="BA119" s="130">
        <v>45328</v>
      </c>
      <c r="BB119" s="124" t="s">
        <v>1370</v>
      </c>
      <c r="BC119" s="99" t="s">
        <v>949</v>
      </c>
      <c r="BD119" s="123">
        <v>44993</v>
      </c>
      <c r="BE119" s="109" t="s">
        <v>1370</v>
      </c>
    </row>
    <row r="120" spans="1:57" x14ac:dyDescent="0.3">
      <c r="A120" s="99" t="s">
        <v>89</v>
      </c>
      <c r="B120" s="137" t="s">
        <v>2516</v>
      </c>
      <c r="C120" s="134" t="s">
        <v>2316</v>
      </c>
      <c r="D120" s="98">
        <v>45304</v>
      </c>
      <c r="E120" s="98">
        <v>45317</v>
      </c>
      <c r="F120" s="97" t="s">
        <v>2498</v>
      </c>
      <c r="G120" s="127" t="s">
        <v>1278</v>
      </c>
      <c r="H120" s="127" t="s">
        <v>1278</v>
      </c>
      <c r="I120" s="127" t="s">
        <v>1278</v>
      </c>
      <c r="J120" s="127" t="s">
        <v>1278</v>
      </c>
      <c r="K120" s="127" t="s">
        <v>1278</v>
      </c>
      <c r="L120" s="127" t="s">
        <v>1278</v>
      </c>
      <c r="M120" s="128">
        <v>45317</v>
      </c>
      <c r="N120" s="129" t="s">
        <v>1965</v>
      </c>
      <c r="O120" s="330" t="s">
        <v>1517</v>
      </c>
      <c r="P120" s="331"/>
      <c r="Q120" s="331"/>
      <c r="R120" s="331"/>
      <c r="S120" s="331"/>
      <c r="T120" s="331"/>
      <c r="U120" s="331"/>
      <c r="V120" s="332"/>
      <c r="W120" s="96" t="s">
        <v>1278</v>
      </c>
      <c r="X120" s="96" t="s">
        <v>1278</v>
      </c>
      <c r="Y120" s="96" t="s">
        <v>1278</v>
      </c>
      <c r="Z120" s="98">
        <v>45328</v>
      </c>
      <c r="AA120" s="97" t="s">
        <v>1965</v>
      </c>
      <c r="AB120" s="106" t="s">
        <v>1517</v>
      </c>
      <c r="AC120" s="107" t="s">
        <v>1517</v>
      </c>
      <c r="AD120" s="106" t="s">
        <v>2749</v>
      </c>
      <c r="AE120" s="108" t="s">
        <v>1517</v>
      </c>
      <c r="AF120" s="109" t="s">
        <v>1517</v>
      </c>
      <c r="AG120" s="109" t="s">
        <v>1517</v>
      </c>
      <c r="AH120" s="109" t="s">
        <v>1517</v>
      </c>
      <c r="AI120" s="143" t="s">
        <v>1278</v>
      </c>
      <c r="AJ120" s="143" t="s">
        <v>1278</v>
      </c>
      <c r="AK120" s="143" t="s">
        <v>1278</v>
      </c>
      <c r="AL120" s="143" t="s">
        <v>1278</v>
      </c>
      <c r="AM120" s="143" t="s">
        <v>1278</v>
      </c>
      <c r="AN120" s="110" t="s">
        <v>1965</v>
      </c>
      <c r="AO120" s="144" t="s">
        <v>1278</v>
      </c>
      <c r="AP120" s="144" t="s">
        <v>1278</v>
      </c>
      <c r="AQ120" s="144" t="s">
        <v>1278</v>
      </c>
      <c r="AR120" s="144" t="s">
        <v>1278</v>
      </c>
      <c r="AS120" s="144" t="s">
        <v>1278</v>
      </c>
      <c r="AT120" s="111" t="s">
        <v>1280</v>
      </c>
      <c r="AU120" s="112">
        <v>45322</v>
      </c>
      <c r="AV120" s="113" t="s">
        <v>1965</v>
      </c>
      <c r="AW120" s="131">
        <v>45328</v>
      </c>
      <c r="AX120" s="107" t="s">
        <v>1965</v>
      </c>
      <c r="AY120" s="132">
        <v>45322</v>
      </c>
      <c r="AZ120" s="133" t="s">
        <v>1965</v>
      </c>
      <c r="BA120" s="130">
        <v>45328</v>
      </c>
      <c r="BB120" s="124" t="s">
        <v>1370</v>
      </c>
      <c r="BC120" s="99" t="s">
        <v>951</v>
      </c>
      <c r="BD120" s="123">
        <v>44993</v>
      </c>
      <c r="BE120" s="109" t="s">
        <v>1370</v>
      </c>
    </row>
    <row r="121" spans="1:57" x14ac:dyDescent="0.3">
      <c r="A121" s="99" t="s">
        <v>91</v>
      </c>
      <c r="B121" s="137" t="s">
        <v>2518</v>
      </c>
      <c r="C121" s="134" t="s">
        <v>2316</v>
      </c>
      <c r="D121" s="98">
        <v>45305</v>
      </c>
      <c r="E121" s="98">
        <v>45317</v>
      </c>
      <c r="F121" s="97" t="s">
        <v>2498</v>
      </c>
      <c r="G121" s="127" t="s">
        <v>1278</v>
      </c>
      <c r="H121" s="127" t="s">
        <v>1278</v>
      </c>
      <c r="I121" s="127" t="s">
        <v>1278</v>
      </c>
      <c r="J121" s="127" t="s">
        <v>1278</v>
      </c>
      <c r="K121" s="127" t="s">
        <v>1278</v>
      </c>
      <c r="L121" s="127" t="s">
        <v>1278</v>
      </c>
      <c r="M121" s="128">
        <v>45317</v>
      </c>
      <c r="N121" s="129" t="s">
        <v>1965</v>
      </c>
      <c r="O121" s="330" t="s">
        <v>1517</v>
      </c>
      <c r="P121" s="331"/>
      <c r="Q121" s="331"/>
      <c r="R121" s="331"/>
      <c r="S121" s="331"/>
      <c r="T121" s="331"/>
      <c r="U121" s="331"/>
      <c r="V121" s="332"/>
      <c r="W121" s="96" t="s">
        <v>1278</v>
      </c>
      <c r="X121" s="96" t="s">
        <v>1278</v>
      </c>
      <c r="Y121" s="96" t="s">
        <v>1278</v>
      </c>
      <c r="Z121" s="98">
        <v>45322</v>
      </c>
      <c r="AA121" s="97" t="s">
        <v>1965</v>
      </c>
      <c r="AB121" s="106" t="s">
        <v>1517</v>
      </c>
      <c r="AC121" s="107" t="s">
        <v>1517</v>
      </c>
      <c r="AD121" s="106" t="s">
        <v>2750</v>
      </c>
      <c r="AE121" s="108" t="s">
        <v>1517</v>
      </c>
      <c r="AF121" s="109" t="s">
        <v>1517</v>
      </c>
      <c r="AG121" s="109" t="s">
        <v>1517</v>
      </c>
      <c r="AH121" s="109" t="s">
        <v>1517</v>
      </c>
      <c r="AI121" s="143" t="s">
        <v>1278</v>
      </c>
      <c r="AJ121" s="143" t="s">
        <v>1278</v>
      </c>
      <c r="AK121" s="143" t="s">
        <v>1278</v>
      </c>
      <c r="AL121" s="143" t="s">
        <v>1278</v>
      </c>
      <c r="AM121" s="143" t="s">
        <v>1278</v>
      </c>
      <c r="AN121" s="110" t="s">
        <v>1965</v>
      </c>
      <c r="AO121" s="144" t="s">
        <v>1278</v>
      </c>
      <c r="AP121" s="144" t="s">
        <v>1278</v>
      </c>
      <c r="AQ121" s="144" t="s">
        <v>1278</v>
      </c>
      <c r="AR121" s="144" t="s">
        <v>1278</v>
      </c>
      <c r="AS121" s="144" t="s">
        <v>1278</v>
      </c>
      <c r="AT121" s="111" t="s">
        <v>1280</v>
      </c>
      <c r="AU121" s="112">
        <v>45322</v>
      </c>
      <c r="AV121" s="113" t="s">
        <v>1965</v>
      </c>
      <c r="AW121" s="131">
        <v>45322</v>
      </c>
      <c r="AX121" s="107" t="s">
        <v>1965</v>
      </c>
      <c r="AY121" s="132">
        <v>45322</v>
      </c>
      <c r="AZ121" s="133" t="s">
        <v>1965</v>
      </c>
      <c r="BA121" s="130">
        <v>45328</v>
      </c>
      <c r="BB121" s="124" t="s">
        <v>1370</v>
      </c>
      <c r="BC121" s="99" t="s">
        <v>952</v>
      </c>
      <c r="BD121" s="123">
        <v>44993</v>
      </c>
      <c r="BE121" s="109" t="s">
        <v>1370</v>
      </c>
    </row>
    <row r="122" spans="1:57" x14ac:dyDescent="0.3">
      <c r="A122" s="99" t="s">
        <v>418</v>
      </c>
      <c r="B122" s="137" t="s">
        <v>2600</v>
      </c>
      <c r="C122" s="134" t="s">
        <v>2316</v>
      </c>
      <c r="D122" s="98">
        <v>45305</v>
      </c>
      <c r="E122" s="98">
        <v>45317</v>
      </c>
      <c r="F122" s="97" t="s">
        <v>2498</v>
      </c>
      <c r="G122" s="127" t="s">
        <v>1278</v>
      </c>
      <c r="H122" s="127" t="s">
        <v>1278</v>
      </c>
      <c r="I122" s="127" t="s">
        <v>1278</v>
      </c>
      <c r="J122" s="127" t="s">
        <v>1278</v>
      </c>
      <c r="K122" s="127" t="s">
        <v>1278</v>
      </c>
      <c r="L122" s="127" t="s">
        <v>1278</v>
      </c>
      <c r="M122" s="128">
        <v>45320</v>
      </c>
      <c r="N122" s="129" t="s">
        <v>1965</v>
      </c>
      <c r="O122" s="330" t="s">
        <v>1517</v>
      </c>
      <c r="P122" s="331"/>
      <c r="Q122" s="331"/>
      <c r="R122" s="331"/>
      <c r="S122" s="331"/>
      <c r="T122" s="331"/>
      <c r="U122" s="331"/>
      <c r="V122" s="332"/>
      <c r="W122" s="96" t="s">
        <v>1278</v>
      </c>
      <c r="X122" s="96" t="s">
        <v>1278</v>
      </c>
      <c r="Y122" s="96" t="s">
        <v>1278</v>
      </c>
      <c r="Z122" s="98">
        <v>45322</v>
      </c>
      <c r="AA122" s="97" t="s">
        <v>1965</v>
      </c>
      <c r="AB122" s="106" t="s">
        <v>1517</v>
      </c>
      <c r="AC122" s="107" t="s">
        <v>1517</v>
      </c>
      <c r="AD122" s="106" t="s">
        <v>2751</v>
      </c>
      <c r="AE122" s="108" t="s">
        <v>1517</v>
      </c>
      <c r="AF122" s="109" t="s">
        <v>1517</v>
      </c>
      <c r="AG122" s="109" t="s">
        <v>1517</v>
      </c>
      <c r="AH122" s="109" t="s">
        <v>1517</v>
      </c>
      <c r="AI122" s="143" t="s">
        <v>1278</v>
      </c>
      <c r="AJ122" s="143" t="s">
        <v>1278</v>
      </c>
      <c r="AK122" s="143" t="s">
        <v>1278</v>
      </c>
      <c r="AL122" s="143" t="s">
        <v>1278</v>
      </c>
      <c r="AM122" s="143" t="s">
        <v>1278</v>
      </c>
      <c r="AN122" s="110" t="s">
        <v>1965</v>
      </c>
      <c r="AO122" s="144" t="s">
        <v>1278</v>
      </c>
      <c r="AP122" s="144" t="s">
        <v>1278</v>
      </c>
      <c r="AQ122" s="144" t="s">
        <v>1278</v>
      </c>
      <c r="AR122" s="144" t="s">
        <v>1278</v>
      </c>
      <c r="AS122" s="144" t="s">
        <v>1278</v>
      </c>
      <c r="AT122" s="111" t="s">
        <v>1280</v>
      </c>
      <c r="AU122" s="112">
        <v>45322</v>
      </c>
      <c r="AV122" s="113" t="s">
        <v>1965</v>
      </c>
      <c r="AW122" s="131">
        <v>45322</v>
      </c>
      <c r="AX122" s="107" t="s">
        <v>1965</v>
      </c>
      <c r="AY122" s="132">
        <v>45322</v>
      </c>
      <c r="AZ122" s="133" t="s">
        <v>1965</v>
      </c>
      <c r="BA122" s="130">
        <v>45328</v>
      </c>
      <c r="BB122" s="124" t="s">
        <v>1370</v>
      </c>
      <c r="BC122" s="99" t="s">
        <v>953</v>
      </c>
      <c r="BD122" s="123">
        <v>44993</v>
      </c>
      <c r="BE122" s="109" t="s">
        <v>1370</v>
      </c>
    </row>
    <row r="123" spans="1:57" x14ac:dyDescent="0.3">
      <c r="A123" s="99" t="s">
        <v>93</v>
      </c>
      <c r="B123" s="137" t="s">
        <v>2520</v>
      </c>
      <c r="C123" s="134" t="s">
        <v>2316</v>
      </c>
      <c r="D123" s="98">
        <v>45306</v>
      </c>
      <c r="E123" s="98">
        <v>45317</v>
      </c>
      <c r="F123" s="97" t="s">
        <v>2498</v>
      </c>
      <c r="G123" s="127" t="s">
        <v>1278</v>
      </c>
      <c r="H123" s="127" t="s">
        <v>1278</v>
      </c>
      <c r="I123" s="127" t="s">
        <v>1278</v>
      </c>
      <c r="J123" s="127" t="s">
        <v>1278</v>
      </c>
      <c r="K123" s="127" t="s">
        <v>1278</v>
      </c>
      <c r="L123" s="127" t="s">
        <v>1278</v>
      </c>
      <c r="M123" s="128">
        <v>45320</v>
      </c>
      <c r="N123" s="129" t="s">
        <v>1965</v>
      </c>
      <c r="O123" s="330" t="s">
        <v>1517</v>
      </c>
      <c r="P123" s="331"/>
      <c r="Q123" s="331"/>
      <c r="R123" s="331"/>
      <c r="S123" s="331"/>
      <c r="T123" s="331"/>
      <c r="U123" s="331"/>
      <c r="V123" s="332"/>
      <c r="W123" s="96" t="s">
        <v>1278</v>
      </c>
      <c r="X123" s="96" t="s">
        <v>1278</v>
      </c>
      <c r="Y123" s="96" t="s">
        <v>1278</v>
      </c>
      <c r="Z123" s="98">
        <v>45322</v>
      </c>
      <c r="AA123" s="97" t="s">
        <v>1965</v>
      </c>
      <c r="AB123" s="106" t="s">
        <v>1517</v>
      </c>
      <c r="AC123" s="107" t="s">
        <v>1517</v>
      </c>
      <c r="AD123" s="106" t="s">
        <v>2752</v>
      </c>
      <c r="AE123" s="108" t="s">
        <v>1517</v>
      </c>
      <c r="AF123" s="109" t="s">
        <v>1517</v>
      </c>
      <c r="AG123" s="109" t="s">
        <v>1517</v>
      </c>
      <c r="AH123" s="109" t="s">
        <v>1517</v>
      </c>
      <c r="AI123" s="143" t="s">
        <v>1278</v>
      </c>
      <c r="AJ123" s="143" t="s">
        <v>1278</v>
      </c>
      <c r="AK123" s="143" t="s">
        <v>1278</v>
      </c>
      <c r="AL123" s="143" t="s">
        <v>1278</v>
      </c>
      <c r="AM123" s="143" t="s">
        <v>1278</v>
      </c>
      <c r="AN123" s="110" t="s">
        <v>1965</v>
      </c>
      <c r="AO123" s="144" t="s">
        <v>1278</v>
      </c>
      <c r="AP123" s="144" t="s">
        <v>1278</v>
      </c>
      <c r="AQ123" s="144" t="s">
        <v>1278</v>
      </c>
      <c r="AR123" s="144" t="s">
        <v>1278</v>
      </c>
      <c r="AS123" s="144" t="s">
        <v>1278</v>
      </c>
      <c r="AT123" s="111" t="s">
        <v>1280</v>
      </c>
      <c r="AU123" s="112">
        <v>45322</v>
      </c>
      <c r="AV123" s="113" t="s">
        <v>1965</v>
      </c>
      <c r="AW123" s="131">
        <v>45322</v>
      </c>
      <c r="AX123" s="107" t="s">
        <v>1965</v>
      </c>
      <c r="AY123" s="132">
        <v>45322</v>
      </c>
      <c r="AZ123" s="133" t="s">
        <v>1965</v>
      </c>
      <c r="BA123" s="130">
        <v>45328</v>
      </c>
      <c r="BB123" s="124" t="s">
        <v>1370</v>
      </c>
      <c r="BC123" s="99" t="s">
        <v>954</v>
      </c>
      <c r="BD123" s="123">
        <v>44993</v>
      </c>
      <c r="BE123" s="109" t="s">
        <v>1370</v>
      </c>
    </row>
    <row r="124" spans="1:57" x14ac:dyDescent="0.3">
      <c r="A124" s="99" t="s">
        <v>95</v>
      </c>
      <c r="B124" s="137" t="s">
        <v>2522</v>
      </c>
      <c r="C124" s="134" t="s">
        <v>2316</v>
      </c>
      <c r="D124" s="98">
        <v>45306</v>
      </c>
      <c r="E124" s="98">
        <v>45317</v>
      </c>
      <c r="F124" s="97" t="s">
        <v>2498</v>
      </c>
      <c r="G124" s="127" t="s">
        <v>1278</v>
      </c>
      <c r="H124" s="127" t="s">
        <v>1278</v>
      </c>
      <c r="I124" s="127" t="s">
        <v>1278</v>
      </c>
      <c r="J124" s="127" t="s">
        <v>1278</v>
      </c>
      <c r="K124" s="127" t="s">
        <v>1278</v>
      </c>
      <c r="L124" s="127" t="s">
        <v>1278</v>
      </c>
      <c r="M124" s="128">
        <v>45320</v>
      </c>
      <c r="N124" s="129" t="s">
        <v>1965</v>
      </c>
      <c r="O124" s="330" t="s">
        <v>1517</v>
      </c>
      <c r="P124" s="331"/>
      <c r="Q124" s="331"/>
      <c r="R124" s="331"/>
      <c r="S124" s="331"/>
      <c r="T124" s="331"/>
      <c r="U124" s="331"/>
      <c r="V124" s="332"/>
      <c r="W124" s="96" t="s">
        <v>1278</v>
      </c>
      <c r="X124" s="96" t="s">
        <v>1278</v>
      </c>
      <c r="Y124" s="96" t="s">
        <v>1278</v>
      </c>
      <c r="Z124" s="98">
        <v>45322</v>
      </c>
      <c r="AA124" s="97" t="s">
        <v>1965</v>
      </c>
      <c r="AB124" s="106" t="s">
        <v>1517</v>
      </c>
      <c r="AC124" s="107" t="s">
        <v>1517</v>
      </c>
      <c r="AD124" s="106" t="s">
        <v>2753</v>
      </c>
      <c r="AE124" s="108" t="s">
        <v>1517</v>
      </c>
      <c r="AF124" s="109" t="s">
        <v>1517</v>
      </c>
      <c r="AG124" s="109" t="s">
        <v>1517</v>
      </c>
      <c r="AH124" s="109" t="s">
        <v>1517</v>
      </c>
      <c r="AI124" s="143" t="s">
        <v>1278</v>
      </c>
      <c r="AJ124" s="143" t="s">
        <v>1278</v>
      </c>
      <c r="AK124" s="143" t="s">
        <v>1278</v>
      </c>
      <c r="AL124" s="143" t="s">
        <v>1278</v>
      </c>
      <c r="AM124" s="143" t="s">
        <v>1278</v>
      </c>
      <c r="AN124" s="110" t="s">
        <v>1965</v>
      </c>
      <c r="AO124" s="144" t="s">
        <v>1278</v>
      </c>
      <c r="AP124" s="144" t="s">
        <v>1278</v>
      </c>
      <c r="AQ124" s="144" t="s">
        <v>1278</v>
      </c>
      <c r="AR124" s="144" t="s">
        <v>1278</v>
      </c>
      <c r="AS124" s="144" t="s">
        <v>1278</v>
      </c>
      <c r="AT124" s="111" t="s">
        <v>1280</v>
      </c>
      <c r="AU124" s="112">
        <v>45322</v>
      </c>
      <c r="AV124" s="113" t="s">
        <v>1965</v>
      </c>
      <c r="AW124" s="131">
        <v>45322</v>
      </c>
      <c r="AX124" s="107" t="s">
        <v>1965</v>
      </c>
      <c r="AY124" s="132">
        <v>45322</v>
      </c>
      <c r="AZ124" s="133" t="s">
        <v>1965</v>
      </c>
      <c r="BA124" s="130">
        <v>45328</v>
      </c>
      <c r="BB124" s="124" t="s">
        <v>1370</v>
      </c>
      <c r="BC124" s="99" t="s">
        <v>955</v>
      </c>
      <c r="BD124" s="123">
        <v>44993</v>
      </c>
      <c r="BE124" s="109" t="s">
        <v>1370</v>
      </c>
    </row>
    <row r="125" spans="1:57" x14ac:dyDescent="0.3">
      <c r="A125" s="99" t="s">
        <v>97</v>
      </c>
      <c r="B125" s="137" t="s">
        <v>2524</v>
      </c>
      <c r="C125" s="134" t="s">
        <v>2316</v>
      </c>
      <c r="D125" s="98">
        <v>45306</v>
      </c>
      <c r="E125" s="98">
        <v>45317</v>
      </c>
      <c r="F125" s="97" t="s">
        <v>2498</v>
      </c>
      <c r="G125" s="127" t="s">
        <v>1278</v>
      </c>
      <c r="H125" s="127" t="s">
        <v>1278</v>
      </c>
      <c r="I125" s="127" t="s">
        <v>1278</v>
      </c>
      <c r="J125" s="127" t="s">
        <v>1278</v>
      </c>
      <c r="K125" s="127" t="s">
        <v>1278</v>
      </c>
      <c r="L125" s="127" t="s">
        <v>1278</v>
      </c>
      <c r="M125" s="128">
        <v>45320</v>
      </c>
      <c r="N125" s="129" t="s">
        <v>1965</v>
      </c>
      <c r="O125" s="330" t="s">
        <v>1517</v>
      </c>
      <c r="P125" s="331"/>
      <c r="Q125" s="331"/>
      <c r="R125" s="331"/>
      <c r="S125" s="331"/>
      <c r="T125" s="331"/>
      <c r="U125" s="331"/>
      <c r="V125" s="332"/>
      <c r="W125" s="96" t="s">
        <v>1278</v>
      </c>
      <c r="X125" s="96" t="s">
        <v>1278</v>
      </c>
      <c r="Y125" s="96" t="s">
        <v>1278</v>
      </c>
      <c r="Z125" s="98">
        <v>45322</v>
      </c>
      <c r="AA125" s="97" t="s">
        <v>1965</v>
      </c>
      <c r="AB125" s="106" t="s">
        <v>1517</v>
      </c>
      <c r="AC125" s="107" t="s">
        <v>1517</v>
      </c>
      <c r="AD125" s="106" t="s">
        <v>2754</v>
      </c>
      <c r="AE125" s="108" t="s">
        <v>1517</v>
      </c>
      <c r="AF125" s="109" t="s">
        <v>1517</v>
      </c>
      <c r="AG125" s="109" t="s">
        <v>1517</v>
      </c>
      <c r="AH125" s="109" t="s">
        <v>1517</v>
      </c>
      <c r="AI125" s="143" t="s">
        <v>1278</v>
      </c>
      <c r="AJ125" s="143" t="s">
        <v>1278</v>
      </c>
      <c r="AK125" s="143" t="s">
        <v>1278</v>
      </c>
      <c r="AL125" s="143" t="s">
        <v>1278</v>
      </c>
      <c r="AM125" s="143" t="s">
        <v>1278</v>
      </c>
      <c r="AN125" s="110" t="s">
        <v>1965</v>
      </c>
      <c r="AO125" s="144" t="s">
        <v>1278</v>
      </c>
      <c r="AP125" s="144" t="s">
        <v>1278</v>
      </c>
      <c r="AQ125" s="144" t="s">
        <v>1278</v>
      </c>
      <c r="AR125" s="144" t="s">
        <v>1278</v>
      </c>
      <c r="AS125" s="144" t="s">
        <v>1278</v>
      </c>
      <c r="AT125" s="111" t="s">
        <v>1280</v>
      </c>
      <c r="AU125" s="112">
        <v>45322</v>
      </c>
      <c r="AV125" s="113" t="s">
        <v>1965</v>
      </c>
      <c r="AW125" s="131">
        <v>45322</v>
      </c>
      <c r="AX125" s="107" t="s">
        <v>1965</v>
      </c>
      <c r="AY125" s="132">
        <v>45322</v>
      </c>
      <c r="AZ125" s="133" t="s">
        <v>1965</v>
      </c>
      <c r="BA125" s="130">
        <v>45328</v>
      </c>
      <c r="BB125" s="124" t="s">
        <v>1370</v>
      </c>
      <c r="BC125" s="109" t="s">
        <v>956</v>
      </c>
      <c r="BD125" s="123">
        <v>44993</v>
      </c>
      <c r="BE125" s="109" t="s">
        <v>1370</v>
      </c>
    </row>
    <row r="126" spans="1:57" x14ac:dyDescent="0.3">
      <c r="A126" s="99" t="s">
        <v>99</v>
      </c>
      <c r="B126" s="137" t="s">
        <v>2526</v>
      </c>
      <c r="C126" s="134" t="s">
        <v>2316</v>
      </c>
      <c r="D126" s="98">
        <v>45307</v>
      </c>
      <c r="E126" s="98">
        <v>45317</v>
      </c>
      <c r="F126" s="97" t="s">
        <v>2498</v>
      </c>
      <c r="G126" s="127" t="s">
        <v>1278</v>
      </c>
      <c r="H126" s="127" t="s">
        <v>1278</v>
      </c>
      <c r="I126" s="127" t="s">
        <v>1278</v>
      </c>
      <c r="J126" s="127" t="s">
        <v>1278</v>
      </c>
      <c r="K126" s="127" t="s">
        <v>1278</v>
      </c>
      <c r="L126" s="127" t="s">
        <v>1278</v>
      </c>
      <c r="M126" s="128">
        <v>45320</v>
      </c>
      <c r="N126" s="129" t="s">
        <v>1965</v>
      </c>
      <c r="O126" s="330" t="s">
        <v>1517</v>
      </c>
      <c r="P126" s="331"/>
      <c r="Q126" s="331"/>
      <c r="R126" s="331"/>
      <c r="S126" s="331"/>
      <c r="T126" s="331"/>
      <c r="U126" s="331"/>
      <c r="V126" s="332"/>
      <c r="W126" s="96" t="s">
        <v>1278</v>
      </c>
      <c r="X126" s="96" t="s">
        <v>1278</v>
      </c>
      <c r="Y126" s="96" t="s">
        <v>1278</v>
      </c>
      <c r="Z126" s="98">
        <v>45322</v>
      </c>
      <c r="AA126" s="97" t="s">
        <v>1965</v>
      </c>
      <c r="AB126" s="106" t="s">
        <v>1517</v>
      </c>
      <c r="AC126" s="107" t="s">
        <v>1517</v>
      </c>
      <c r="AD126" s="106" t="s">
        <v>2755</v>
      </c>
      <c r="AE126" s="108" t="s">
        <v>1517</v>
      </c>
      <c r="AF126" s="109" t="s">
        <v>1517</v>
      </c>
      <c r="AG126" s="109" t="s">
        <v>1517</v>
      </c>
      <c r="AH126" s="109" t="s">
        <v>1517</v>
      </c>
      <c r="AI126" s="143" t="s">
        <v>1278</v>
      </c>
      <c r="AJ126" s="143" t="s">
        <v>1278</v>
      </c>
      <c r="AK126" s="143" t="s">
        <v>1278</v>
      </c>
      <c r="AL126" s="143" t="s">
        <v>1278</v>
      </c>
      <c r="AM126" s="143" t="s">
        <v>1278</v>
      </c>
      <c r="AN126" s="110" t="s">
        <v>1965</v>
      </c>
      <c r="AO126" s="144" t="s">
        <v>1278</v>
      </c>
      <c r="AP126" s="144" t="s">
        <v>1278</v>
      </c>
      <c r="AQ126" s="144" t="s">
        <v>1278</v>
      </c>
      <c r="AR126" s="144" t="s">
        <v>1278</v>
      </c>
      <c r="AS126" s="144" t="s">
        <v>1278</v>
      </c>
      <c r="AT126" s="111" t="s">
        <v>1280</v>
      </c>
      <c r="AU126" s="112">
        <v>45322</v>
      </c>
      <c r="AV126" s="113" t="s">
        <v>1965</v>
      </c>
      <c r="AW126" s="131">
        <v>45322</v>
      </c>
      <c r="AX126" s="107" t="s">
        <v>1965</v>
      </c>
      <c r="AY126" s="132">
        <v>45322</v>
      </c>
      <c r="AZ126" s="133" t="s">
        <v>1965</v>
      </c>
      <c r="BA126" s="130">
        <v>45328</v>
      </c>
      <c r="BB126" s="124" t="s">
        <v>1370</v>
      </c>
      <c r="BC126" s="109" t="s">
        <v>957</v>
      </c>
      <c r="BD126" s="123">
        <v>44993</v>
      </c>
      <c r="BE126" s="109" t="s">
        <v>1370</v>
      </c>
    </row>
    <row r="127" spans="1:57" x14ac:dyDescent="0.3">
      <c r="A127" s="99" t="s">
        <v>101</v>
      </c>
      <c r="B127" s="137" t="s">
        <v>2528</v>
      </c>
      <c r="C127" s="134" t="s">
        <v>2316</v>
      </c>
      <c r="D127" s="98">
        <v>45307</v>
      </c>
      <c r="E127" s="98">
        <v>45317</v>
      </c>
      <c r="F127" s="97" t="s">
        <v>2498</v>
      </c>
      <c r="G127" s="127" t="s">
        <v>1278</v>
      </c>
      <c r="H127" s="127" t="s">
        <v>1278</v>
      </c>
      <c r="I127" s="127" t="s">
        <v>1278</v>
      </c>
      <c r="J127" s="127" t="s">
        <v>1278</v>
      </c>
      <c r="K127" s="127" t="s">
        <v>1278</v>
      </c>
      <c r="L127" s="127" t="s">
        <v>1278</v>
      </c>
      <c r="M127" s="128">
        <v>45320</v>
      </c>
      <c r="N127" s="129" t="s">
        <v>1965</v>
      </c>
      <c r="O127" s="330" t="s">
        <v>1517</v>
      </c>
      <c r="P127" s="331"/>
      <c r="Q127" s="331"/>
      <c r="R127" s="331"/>
      <c r="S127" s="331"/>
      <c r="T127" s="331"/>
      <c r="U127" s="331"/>
      <c r="V127" s="332"/>
      <c r="W127" s="96" t="s">
        <v>1278</v>
      </c>
      <c r="X127" s="96" t="s">
        <v>1278</v>
      </c>
      <c r="Y127" s="96" t="s">
        <v>1278</v>
      </c>
      <c r="Z127" s="98">
        <v>45322</v>
      </c>
      <c r="AA127" s="97" t="s">
        <v>1965</v>
      </c>
      <c r="AB127" s="106" t="s">
        <v>1517</v>
      </c>
      <c r="AC127" s="107" t="s">
        <v>1517</v>
      </c>
      <c r="AD127" s="106" t="s">
        <v>2756</v>
      </c>
      <c r="AE127" s="108" t="s">
        <v>1517</v>
      </c>
      <c r="AF127" s="109" t="s">
        <v>1517</v>
      </c>
      <c r="AG127" s="109" t="s">
        <v>1517</v>
      </c>
      <c r="AH127" s="109" t="s">
        <v>1517</v>
      </c>
      <c r="AI127" s="143" t="s">
        <v>1278</v>
      </c>
      <c r="AJ127" s="143" t="s">
        <v>1278</v>
      </c>
      <c r="AK127" s="143" t="s">
        <v>1278</v>
      </c>
      <c r="AL127" s="143" t="s">
        <v>1278</v>
      </c>
      <c r="AM127" s="143" t="s">
        <v>1278</v>
      </c>
      <c r="AN127" s="110" t="s">
        <v>1965</v>
      </c>
      <c r="AO127" s="144" t="s">
        <v>1278</v>
      </c>
      <c r="AP127" s="144" t="s">
        <v>1278</v>
      </c>
      <c r="AQ127" s="144" t="s">
        <v>1278</v>
      </c>
      <c r="AR127" s="144" t="s">
        <v>1278</v>
      </c>
      <c r="AS127" s="144" t="s">
        <v>1278</v>
      </c>
      <c r="AT127" s="111" t="s">
        <v>1280</v>
      </c>
      <c r="AU127" s="112">
        <v>45322</v>
      </c>
      <c r="AV127" s="113" t="s">
        <v>1965</v>
      </c>
      <c r="AW127" s="131">
        <v>45322</v>
      </c>
      <c r="AX127" s="107" t="s">
        <v>1965</v>
      </c>
      <c r="AY127" s="132">
        <v>45322</v>
      </c>
      <c r="AZ127" s="133" t="s">
        <v>1965</v>
      </c>
      <c r="BA127" s="130">
        <v>45328</v>
      </c>
      <c r="BB127" s="124" t="s">
        <v>1370</v>
      </c>
      <c r="BC127" s="109" t="s">
        <v>958</v>
      </c>
      <c r="BD127" s="123">
        <v>44993</v>
      </c>
      <c r="BE127" s="109" t="s">
        <v>1370</v>
      </c>
    </row>
    <row r="128" spans="1:57" x14ac:dyDescent="0.3">
      <c r="A128" s="99" t="s">
        <v>480</v>
      </c>
      <c r="B128" s="137" t="s">
        <v>2627</v>
      </c>
      <c r="C128" s="134" t="s">
        <v>2316</v>
      </c>
      <c r="D128" s="98">
        <v>45307</v>
      </c>
      <c r="E128" s="98">
        <v>45317</v>
      </c>
      <c r="F128" s="97" t="s">
        <v>2498</v>
      </c>
      <c r="G128" s="127" t="s">
        <v>1278</v>
      </c>
      <c r="H128" s="127" t="s">
        <v>1278</v>
      </c>
      <c r="I128" s="127" t="s">
        <v>1278</v>
      </c>
      <c r="J128" s="127" t="s">
        <v>1278</v>
      </c>
      <c r="K128" s="127" t="s">
        <v>1278</v>
      </c>
      <c r="L128" s="127" t="s">
        <v>1278</v>
      </c>
      <c r="M128" s="128">
        <v>45320</v>
      </c>
      <c r="N128" s="129" t="s">
        <v>1965</v>
      </c>
      <c r="O128" s="330" t="s">
        <v>1517</v>
      </c>
      <c r="P128" s="331"/>
      <c r="Q128" s="331"/>
      <c r="R128" s="331"/>
      <c r="S128" s="331"/>
      <c r="T128" s="331"/>
      <c r="U128" s="331"/>
      <c r="V128" s="332"/>
      <c r="W128" s="96" t="s">
        <v>1278</v>
      </c>
      <c r="X128" s="96" t="s">
        <v>1278</v>
      </c>
      <c r="Y128" s="96" t="s">
        <v>1278</v>
      </c>
      <c r="Z128" s="98">
        <v>45322</v>
      </c>
      <c r="AA128" s="97" t="s">
        <v>1965</v>
      </c>
      <c r="AB128" s="106" t="s">
        <v>1517</v>
      </c>
      <c r="AC128" s="107" t="s">
        <v>1517</v>
      </c>
      <c r="AD128" s="106" t="s">
        <v>2757</v>
      </c>
      <c r="AE128" s="108" t="s">
        <v>1517</v>
      </c>
      <c r="AF128" s="109" t="s">
        <v>1517</v>
      </c>
      <c r="AG128" s="109" t="s">
        <v>1517</v>
      </c>
      <c r="AH128" s="109" t="s">
        <v>1517</v>
      </c>
      <c r="AI128" s="143" t="s">
        <v>1278</v>
      </c>
      <c r="AJ128" s="143" t="s">
        <v>1278</v>
      </c>
      <c r="AK128" s="143" t="s">
        <v>1278</v>
      </c>
      <c r="AL128" s="143" t="s">
        <v>1278</v>
      </c>
      <c r="AM128" s="143" t="s">
        <v>1278</v>
      </c>
      <c r="AN128" s="110" t="s">
        <v>1965</v>
      </c>
      <c r="AO128" s="144" t="s">
        <v>1278</v>
      </c>
      <c r="AP128" s="144" t="s">
        <v>1278</v>
      </c>
      <c r="AQ128" s="144" t="s">
        <v>1278</v>
      </c>
      <c r="AR128" s="144" t="s">
        <v>1278</v>
      </c>
      <c r="AS128" s="144" t="s">
        <v>1278</v>
      </c>
      <c r="AT128" s="111" t="s">
        <v>1280</v>
      </c>
      <c r="AU128" s="112">
        <v>45322</v>
      </c>
      <c r="AV128" s="113" t="s">
        <v>1965</v>
      </c>
      <c r="AW128" s="131">
        <v>45322</v>
      </c>
      <c r="AX128" s="107" t="s">
        <v>1965</v>
      </c>
      <c r="AY128" s="132">
        <v>45322</v>
      </c>
      <c r="AZ128" s="133" t="s">
        <v>1965</v>
      </c>
      <c r="BA128" s="130">
        <v>45328</v>
      </c>
      <c r="BB128" s="124" t="s">
        <v>1370</v>
      </c>
      <c r="BC128" s="109" t="s">
        <v>959</v>
      </c>
      <c r="BD128" s="123">
        <v>44993</v>
      </c>
      <c r="BE128" s="109" t="s">
        <v>1370</v>
      </c>
    </row>
    <row r="129" spans="1:58" x14ac:dyDescent="0.3">
      <c r="A129" s="99" t="s">
        <v>482</v>
      </c>
      <c r="B129" s="137" t="s">
        <v>2635</v>
      </c>
      <c r="C129" s="134" t="s">
        <v>2316</v>
      </c>
      <c r="D129" s="98">
        <v>45350</v>
      </c>
      <c r="E129" s="98">
        <v>45358</v>
      </c>
      <c r="F129" s="97" t="s">
        <v>2498</v>
      </c>
      <c r="G129" s="127" t="s">
        <v>1278</v>
      </c>
      <c r="H129" s="127" t="s">
        <v>1278</v>
      </c>
      <c r="I129" s="127" t="s">
        <v>1278</v>
      </c>
      <c r="J129" s="127" t="s">
        <v>1278</v>
      </c>
      <c r="K129" s="127" t="s">
        <v>1278</v>
      </c>
      <c r="L129" s="127" t="s">
        <v>1278</v>
      </c>
      <c r="M129" s="128">
        <v>45369</v>
      </c>
      <c r="N129" s="129" t="s">
        <v>1965</v>
      </c>
      <c r="O129" s="330" t="s">
        <v>1517</v>
      </c>
      <c r="P129" s="331"/>
      <c r="Q129" s="331"/>
      <c r="R129" s="331"/>
      <c r="S129" s="331"/>
      <c r="T129" s="331"/>
      <c r="U129" s="331"/>
      <c r="V129" s="332"/>
      <c r="W129" s="96" t="s">
        <v>1278</v>
      </c>
      <c r="X129" s="96" t="s">
        <v>1278</v>
      </c>
      <c r="Y129" s="96" t="s">
        <v>1278</v>
      </c>
      <c r="Z129" s="98">
        <v>45370</v>
      </c>
      <c r="AA129" s="97" t="s">
        <v>1965</v>
      </c>
      <c r="AB129" s="106" t="s">
        <v>1517</v>
      </c>
      <c r="AC129" s="107" t="s">
        <v>1517</v>
      </c>
      <c r="AD129" s="106" t="s">
        <v>2758</v>
      </c>
      <c r="AE129" s="108" t="s">
        <v>1517</v>
      </c>
      <c r="AF129" s="109" t="s">
        <v>1517</v>
      </c>
      <c r="AG129" s="109" t="s">
        <v>1517</v>
      </c>
      <c r="AH129" s="109" t="s">
        <v>1517</v>
      </c>
      <c r="AI129" s="143" t="s">
        <v>1278</v>
      </c>
      <c r="AJ129" s="143" t="s">
        <v>1278</v>
      </c>
      <c r="AK129" s="143" t="s">
        <v>1278</v>
      </c>
      <c r="AL129" s="143" t="s">
        <v>1278</v>
      </c>
      <c r="AM129" s="143" t="s">
        <v>1278</v>
      </c>
      <c r="AN129" s="110" t="s">
        <v>1965</v>
      </c>
      <c r="AO129" s="144" t="s">
        <v>1278</v>
      </c>
      <c r="AP129" s="144" t="s">
        <v>1278</v>
      </c>
      <c r="AQ129" s="144" t="s">
        <v>1278</v>
      </c>
      <c r="AR129" s="144" t="s">
        <v>1278</v>
      </c>
      <c r="AS129" s="144" t="s">
        <v>1278</v>
      </c>
      <c r="AT129" s="111" t="s">
        <v>1280</v>
      </c>
      <c r="AU129" s="112">
        <v>45370</v>
      </c>
      <c r="AV129" s="113" t="s">
        <v>1965</v>
      </c>
      <c r="AW129" s="131">
        <v>45370</v>
      </c>
      <c r="AX129" s="107" t="s">
        <v>1965</v>
      </c>
      <c r="AY129" s="132">
        <v>45370</v>
      </c>
      <c r="AZ129" s="133" t="s">
        <v>1965</v>
      </c>
      <c r="BA129" s="130">
        <v>45005</v>
      </c>
      <c r="BB129" s="124" t="s">
        <v>1370</v>
      </c>
      <c r="BC129" s="109" t="s">
        <v>1010</v>
      </c>
      <c r="BD129" s="123">
        <v>45512</v>
      </c>
      <c r="BE129" s="109" t="s">
        <v>1370</v>
      </c>
    </row>
    <row r="130" spans="1:58" s="61" customFormat="1" x14ac:dyDescent="0.3">
      <c r="A130" s="99" t="s">
        <v>103</v>
      </c>
      <c r="B130" s="137" t="s">
        <v>2530</v>
      </c>
      <c r="C130" s="134" t="s">
        <v>2316</v>
      </c>
      <c r="D130" s="98">
        <v>45350</v>
      </c>
      <c r="E130" s="98">
        <v>45358</v>
      </c>
      <c r="F130" s="97" t="s">
        <v>2498</v>
      </c>
      <c r="G130" s="127" t="s">
        <v>1278</v>
      </c>
      <c r="H130" s="127" t="s">
        <v>1278</v>
      </c>
      <c r="I130" s="127" t="s">
        <v>1278</v>
      </c>
      <c r="J130" s="127" t="s">
        <v>1278</v>
      </c>
      <c r="K130" s="127" t="s">
        <v>1278</v>
      </c>
      <c r="L130" s="127" t="s">
        <v>1278</v>
      </c>
      <c r="M130" s="128">
        <v>45369</v>
      </c>
      <c r="N130" s="129" t="s">
        <v>1965</v>
      </c>
      <c r="O130" s="330" t="s">
        <v>1517</v>
      </c>
      <c r="P130" s="331"/>
      <c r="Q130" s="331"/>
      <c r="R130" s="331"/>
      <c r="S130" s="331"/>
      <c r="T130" s="331"/>
      <c r="U130" s="331"/>
      <c r="V130" s="332"/>
      <c r="W130" s="96" t="s">
        <v>1278</v>
      </c>
      <c r="X130" s="96" t="s">
        <v>1278</v>
      </c>
      <c r="Y130" s="96" t="s">
        <v>1278</v>
      </c>
      <c r="Z130" s="98">
        <v>45370</v>
      </c>
      <c r="AA130" s="97" t="s">
        <v>1965</v>
      </c>
      <c r="AB130" s="106" t="s">
        <v>1517</v>
      </c>
      <c r="AC130" s="107" t="s">
        <v>1517</v>
      </c>
      <c r="AD130" s="106" t="s">
        <v>2759</v>
      </c>
      <c r="AE130" s="108" t="s">
        <v>1517</v>
      </c>
      <c r="AF130" s="109" t="s">
        <v>1517</v>
      </c>
      <c r="AG130" s="109" t="s">
        <v>1517</v>
      </c>
      <c r="AH130" s="109" t="s">
        <v>1517</v>
      </c>
      <c r="AI130" s="143" t="s">
        <v>1278</v>
      </c>
      <c r="AJ130" s="143" t="s">
        <v>1278</v>
      </c>
      <c r="AK130" s="143" t="s">
        <v>1278</v>
      </c>
      <c r="AL130" s="143" t="s">
        <v>1278</v>
      </c>
      <c r="AM130" s="143" t="s">
        <v>1278</v>
      </c>
      <c r="AN130" s="110" t="s">
        <v>1965</v>
      </c>
      <c r="AO130" s="144" t="s">
        <v>1278</v>
      </c>
      <c r="AP130" s="144" t="s">
        <v>1278</v>
      </c>
      <c r="AQ130" s="144" t="s">
        <v>1278</v>
      </c>
      <c r="AR130" s="144" t="s">
        <v>1278</v>
      </c>
      <c r="AS130" s="144" t="s">
        <v>1278</v>
      </c>
      <c r="AT130" s="111" t="s">
        <v>1280</v>
      </c>
      <c r="AU130" s="112">
        <v>45370</v>
      </c>
      <c r="AV130" s="113" t="s">
        <v>1965</v>
      </c>
      <c r="AW130" s="131">
        <v>45370</v>
      </c>
      <c r="AX130" s="107" t="s">
        <v>1965</v>
      </c>
      <c r="AY130" s="132">
        <v>45370</v>
      </c>
      <c r="AZ130" s="133" t="s">
        <v>1965</v>
      </c>
      <c r="BA130" s="130">
        <v>45005</v>
      </c>
      <c r="BB130" s="124" t="s">
        <v>1370</v>
      </c>
      <c r="BC130" s="109" t="s">
        <v>1011</v>
      </c>
      <c r="BD130" s="123">
        <v>45512</v>
      </c>
      <c r="BE130" s="109" t="s">
        <v>1370</v>
      </c>
      <c r="BF130" s="122"/>
    </row>
    <row r="131" spans="1:58" s="61" customFormat="1" x14ac:dyDescent="0.3">
      <c r="A131" s="99" t="s">
        <v>105</v>
      </c>
      <c r="B131" s="137" t="s">
        <v>2532</v>
      </c>
      <c r="C131" s="134" t="s">
        <v>2316</v>
      </c>
      <c r="D131" s="98">
        <v>45350</v>
      </c>
      <c r="E131" s="98">
        <v>45358</v>
      </c>
      <c r="F131" s="97" t="s">
        <v>2498</v>
      </c>
      <c r="G131" s="127" t="s">
        <v>1278</v>
      </c>
      <c r="H131" s="127" t="s">
        <v>1278</v>
      </c>
      <c r="I131" s="127" t="s">
        <v>1278</v>
      </c>
      <c r="J131" s="127" t="s">
        <v>1278</v>
      </c>
      <c r="K131" s="127" t="s">
        <v>1278</v>
      </c>
      <c r="L131" s="127" t="s">
        <v>1278</v>
      </c>
      <c r="M131" s="128">
        <v>45369</v>
      </c>
      <c r="N131" s="129" t="s">
        <v>1965</v>
      </c>
      <c r="O131" s="330" t="s">
        <v>1517</v>
      </c>
      <c r="P131" s="331"/>
      <c r="Q131" s="331"/>
      <c r="R131" s="331"/>
      <c r="S131" s="331"/>
      <c r="T131" s="331"/>
      <c r="U131" s="331"/>
      <c r="V131" s="332"/>
      <c r="W131" s="96" t="s">
        <v>1278</v>
      </c>
      <c r="X131" s="96" t="s">
        <v>1278</v>
      </c>
      <c r="Y131" s="96" t="s">
        <v>1278</v>
      </c>
      <c r="Z131" s="98">
        <v>45370</v>
      </c>
      <c r="AA131" s="97" t="s">
        <v>1965</v>
      </c>
      <c r="AB131" s="106" t="s">
        <v>1517</v>
      </c>
      <c r="AC131" s="107" t="s">
        <v>1517</v>
      </c>
      <c r="AD131" s="106" t="s">
        <v>2760</v>
      </c>
      <c r="AE131" s="108" t="s">
        <v>1517</v>
      </c>
      <c r="AF131" s="109" t="s">
        <v>1517</v>
      </c>
      <c r="AG131" s="109" t="s">
        <v>1517</v>
      </c>
      <c r="AH131" s="109" t="s">
        <v>1517</v>
      </c>
      <c r="AI131" s="143" t="s">
        <v>1278</v>
      </c>
      <c r="AJ131" s="143" t="s">
        <v>1278</v>
      </c>
      <c r="AK131" s="143" t="s">
        <v>1278</v>
      </c>
      <c r="AL131" s="143" t="s">
        <v>1278</v>
      </c>
      <c r="AM131" s="143" t="s">
        <v>1278</v>
      </c>
      <c r="AN131" s="110" t="s">
        <v>1965</v>
      </c>
      <c r="AO131" s="144" t="s">
        <v>1278</v>
      </c>
      <c r="AP131" s="144" t="s">
        <v>1278</v>
      </c>
      <c r="AQ131" s="144" t="s">
        <v>1278</v>
      </c>
      <c r="AR131" s="144" t="s">
        <v>1278</v>
      </c>
      <c r="AS131" s="144" t="s">
        <v>1278</v>
      </c>
      <c r="AT131" s="111" t="s">
        <v>1280</v>
      </c>
      <c r="AU131" s="112">
        <v>45370</v>
      </c>
      <c r="AV131" s="113" t="s">
        <v>1965</v>
      </c>
      <c r="AW131" s="131">
        <v>45370</v>
      </c>
      <c r="AX131" s="107" t="s">
        <v>1965</v>
      </c>
      <c r="AY131" s="132">
        <v>45370</v>
      </c>
      <c r="AZ131" s="133" t="s">
        <v>1965</v>
      </c>
      <c r="BA131" s="130">
        <v>45005</v>
      </c>
      <c r="BB131" s="124" t="s">
        <v>1370</v>
      </c>
      <c r="BC131" s="109" t="s">
        <v>1012</v>
      </c>
      <c r="BD131" s="123">
        <v>45512</v>
      </c>
      <c r="BE131" s="109" t="s">
        <v>1370</v>
      </c>
      <c r="BF131" s="122"/>
    </row>
    <row r="132" spans="1:58" s="61" customFormat="1" x14ac:dyDescent="0.3">
      <c r="A132" s="99" t="s">
        <v>34</v>
      </c>
      <c r="B132" s="137" t="s">
        <v>2761</v>
      </c>
      <c r="C132" s="134" t="s">
        <v>2762</v>
      </c>
      <c r="D132" s="98">
        <v>45418</v>
      </c>
      <c r="E132" s="98">
        <v>45433</v>
      </c>
      <c r="F132" s="97" t="s">
        <v>2498</v>
      </c>
      <c r="G132" s="127" t="s">
        <v>1278</v>
      </c>
      <c r="H132" s="127" t="s">
        <v>1278</v>
      </c>
      <c r="I132" s="127" t="s">
        <v>1278</v>
      </c>
      <c r="J132" s="127" t="s">
        <v>1278</v>
      </c>
      <c r="K132" s="127" t="s">
        <v>1278</v>
      </c>
      <c r="L132" s="127" t="s">
        <v>1278</v>
      </c>
      <c r="M132" s="128">
        <v>45454</v>
      </c>
      <c r="N132" s="129" t="s">
        <v>1965</v>
      </c>
      <c r="O132" s="125" t="s">
        <v>1278</v>
      </c>
      <c r="P132" s="125" t="s">
        <v>1278</v>
      </c>
      <c r="Q132" s="125" t="s">
        <v>1278</v>
      </c>
      <c r="R132" s="125" t="s">
        <v>1278</v>
      </c>
      <c r="S132" s="125" t="s">
        <v>1278</v>
      </c>
      <c r="T132" s="125" t="s">
        <v>1278</v>
      </c>
      <c r="U132" s="130">
        <v>45456</v>
      </c>
      <c r="V132" s="121" t="s">
        <v>1965</v>
      </c>
      <c r="W132" s="96" t="s">
        <v>1278</v>
      </c>
      <c r="X132" s="96" t="s">
        <v>1278</v>
      </c>
      <c r="Y132" s="96" t="s">
        <v>1278</v>
      </c>
      <c r="Z132" s="98">
        <v>45455</v>
      </c>
      <c r="AA132" s="97" t="s">
        <v>1965</v>
      </c>
      <c r="AB132" s="106" t="s">
        <v>2763</v>
      </c>
      <c r="AC132" s="107" t="s">
        <v>2764</v>
      </c>
      <c r="AD132" s="106" t="s">
        <v>2765</v>
      </c>
      <c r="AE132" s="108" t="s">
        <v>1517</v>
      </c>
      <c r="AF132" s="143" t="s">
        <v>1278</v>
      </c>
      <c r="AG132" s="143" t="s">
        <v>1278</v>
      </c>
      <c r="AH132" s="143"/>
      <c r="AI132" s="143" t="s">
        <v>1278</v>
      </c>
      <c r="AJ132" s="143" t="s">
        <v>1278</v>
      </c>
      <c r="AK132" s="143" t="s">
        <v>1278</v>
      </c>
      <c r="AL132" s="143" t="s">
        <v>1278</v>
      </c>
      <c r="AM132" s="143" t="s">
        <v>1278</v>
      </c>
      <c r="AN132" s="110" t="s">
        <v>1965</v>
      </c>
      <c r="AO132" s="144" t="s">
        <v>1278</v>
      </c>
      <c r="AP132" s="144" t="s">
        <v>1278</v>
      </c>
      <c r="AQ132" s="144" t="s">
        <v>1278</v>
      </c>
      <c r="AR132" s="144" t="s">
        <v>1278</v>
      </c>
      <c r="AS132" s="144" t="s">
        <v>1278</v>
      </c>
      <c r="AT132" s="111" t="s">
        <v>1280</v>
      </c>
      <c r="AU132" s="112">
        <v>45455</v>
      </c>
      <c r="AV132" s="113" t="s">
        <v>1965</v>
      </c>
      <c r="AW132" s="131">
        <v>45455</v>
      </c>
      <c r="AX132" s="107" t="s">
        <v>1965</v>
      </c>
      <c r="AY132" s="132">
        <v>45455</v>
      </c>
      <c r="AZ132" s="133" t="s">
        <v>1965</v>
      </c>
      <c r="BA132" s="130">
        <v>45461</v>
      </c>
      <c r="BB132" s="124" t="s">
        <v>1370</v>
      </c>
      <c r="BC132" s="109" t="s">
        <v>1013</v>
      </c>
      <c r="BD132" s="123">
        <v>45512</v>
      </c>
      <c r="BE132" s="109" t="s">
        <v>1370</v>
      </c>
      <c r="BF132" s="122"/>
    </row>
    <row r="133" spans="1:58" s="61" customFormat="1" x14ac:dyDescent="0.3">
      <c r="A133" s="99" t="s">
        <v>71</v>
      </c>
      <c r="B133" s="137" t="s">
        <v>2497</v>
      </c>
      <c r="C133" s="134" t="s">
        <v>1870</v>
      </c>
      <c r="D133" s="98">
        <v>45538</v>
      </c>
      <c r="E133" s="98">
        <v>45552</v>
      </c>
      <c r="F133" s="97" t="s">
        <v>2498</v>
      </c>
      <c r="G133" s="127" t="s">
        <v>1278</v>
      </c>
      <c r="H133" s="127" t="s">
        <v>1278</v>
      </c>
      <c r="I133" s="127" t="s">
        <v>1278</v>
      </c>
      <c r="J133" s="127" t="s">
        <v>1278</v>
      </c>
      <c r="K133" s="127" t="s">
        <v>1278</v>
      </c>
      <c r="L133" s="127" t="s">
        <v>1278</v>
      </c>
      <c r="M133" s="128">
        <v>45552</v>
      </c>
      <c r="N133" s="129" t="s">
        <v>1869</v>
      </c>
      <c r="O133" s="330" t="s">
        <v>1517</v>
      </c>
      <c r="P133" s="331"/>
      <c r="Q133" s="331"/>
      <c r="R133" s="331"/>
      <c r="S133" s="331"/>
      <c r="T133" s="331"/>
      <c r="U133" s="331"/>
      <c r="V133" s="332"/>
      <c r="W133" s="96" t="s">
        <v>1278</v>
      </c>
      <c r="X133" s="96" t="s">
        <v>1278</v>
      </c>
      <c r="Y133" s="96" t="s">
        <v>1278</v>
      </c>
      <c r="Z133" s="98">
        <v>45552</v>
      </c>
      <c r="AA133" s="97" t="s">
        <v>1869</v>
      </c>
      <c r="AB133" s="106" t="s">
        <v>1517</v>
      </c>
      <c r="AC133" s="107" t="s">
        <v>1517</v>
      </c>
      <c r="AD133" s="106" t="s">
        <v>2766</v>
      </c>
      <c r="AE133" s="108" t="s">
        <v>1517</v>
      </c>
      <c r="AF133" s="109" t="s">
        <v>1517</v>
      </c>
      <c r="AG133" s="109" t="s">
        <v>1517</v>
      </c>
      <c r="AH133" s="109" t="s">
        <v>1517</v>
      </c>
      <c r="AI133" s="143" t="s">
        <v>1278</v>
      </c>
      <c r="AJ133" s="143" t="s">
        <v>1278</v>
      </c>
      <c r="AK133" s="143" t="s">
        <v>1278</v>
      </c>
      <c r="AL133" s="143" t="s">
        <v>1278</v>
      </c>
      <c r="AM133" s="143" t="s">
        <v>1278</v>
      </c>
      <c r="AN133" s="110" t="s">
        <v>1869</v>
      </c>
      <c r="AO133" s="144" t="s">
        <v>1278</v>
      </c>
      <c r="AP133" s="144" t="s">
        <v>1278</v>
      </c>
      <c r="AQ133" s="144" t="s">
        <v>1278</v>
      </c>
      <c r="AR133" s="144" t="s">
        <v>1278</v>
      </c>
      <c r="AS133" s="144" t="s">
        <v>1278</v>
      </c>
      <c r="AT133" s="111" t="s">
        <v>1280</v>
      </c>
      <c r="AU133" s="112">
        <v>45554</v>
      </c>
      <c r="AV133" s="113" t="s">
        <v>1869</v>
      </c>
      <c r="AW133" s="131">
        <v>45555</v>
      </c>
      <c r="AX133" s="107" t="s">
        <v>1869</v>
      </c>
      <c r="AY133" s="132">
        <v>45567</v>
      </c>
      <c r="AZ133" s="133" t="s">
        <v>1869</v>
      </c>
      <c r="BA133" s="130">
        <v>45567</v>
      </c>
      <c r="BB133" s="124" t="s">
        <v>1370</v>
      </c>
      <c r="BC133" s="109" t="s">
        <v>1121</v>
      </c>
      <c r="BD133" s="123">
        <v>45568</v>
      </c>
      <c r="BE133" s="109" t="s">
        <v>1869</v>
      </c>
      <c r="BF133" s="122"/>
    </row>
    <row r="134" spans="1:58" s="61" customFormat="1" x14ac:dyDescent="0.3">
      <c r="A134" s="99" t="s">
        <v>73</v>
      </c>
      <c r="B134" s="137" t="s">
        <v>2501</v>
      </c>
      <c r="C134" s="134" t="s">
        <v>1870</v>
      </c>
      <c r="D134" s="98">
        <v>45537</v>
      </c>
      <c r="E134" s="98">
        <v>45552</v>
      </c>
      <c r="F134" s="97" t="s">
        <v>2498</v>
      </c>
      <c r="G134" s="127" t="s">
        <v>1278</v>
      </c>
      <c r="H134" s="127" t="s">
        <v>1278</v>
      </c>
      <c r="I134" s="127" t="s">
        <v>1278</v>
      </c>
      <c r="J134" s="127" t="s">
        <v>1278</v>
      </c>
      <c r="K134" s="127" t="s">
        <v>1278</v>
      </c>
      <c r="L134" s="127" t="s">
        <v>1278</v>
      </c>
      <c r="M134" s="128">
        <v>45552</v>
      </c>
      <c r="N134" s="129" t="s">
        <v>1869</v>
      </c>
      <c r="O134" s="330" t="s">
        <v>1517</v>
      </c>
      <c r="P134" s="331"/>
      <c r="Q134" s="331"/>
      <c r="R134" s="331"/>
      <c r="S134" s="331"/>
      <c r="T134" s="331"/>
      <c r="U134" s="331"/>
      <c r="V134" s="332"/>
      <c r="W134" s="96" t="s">
        <v>1278</v>
      </c>
      <c r="X134" s="96" t="s">
        <v>1278</v>
      </c>
      <c r="Y134" s="96" t="s">
        <v>1278</v>
      </c>
      <c r="Z134" s="98">
        <v>45552</v>
      </c>
      <c r="AA134" s="97" t="s">
        <v>1869</v>
      </c>
      <c r="AB134" s="106" t="s">
        <v>1517</v>
      </c>
      <c r="AC134" s="107" t="s">
        <v>1517</v>
      </c>
      <c r="AD134" s="106" t="s">
        <v>2767</v>
      </c>
      <c r="AE134" s="108" t="s">
        <v>1517</v>
      </c>
      <c r="AF134" s="109" t="s">
        <v>1517</v>
      </c>
      <c r="AG134" s="109" t="s">
        <v>1517</v>
      </c>
      <c r="AH134" s="109" t="s">
        <v>1517</v>
      </c>
      <c r="AI134" s="143" t="s">
        <v>1278</v>
      </c>
      <c r="AJ134" s="143" t="s">
        <v>1278</v>
      </c>
      <c r="AK134" s="143" t="s">
        <v>1278</v>
      </c>
      <c r="AL134" s="143" t="s">
        <v>1278</v>
      </c>
      <c r="AM134" s="143" t="s">
        <v>1278</v>
      </c>
      <c r="AN134" s="110" t="s">
        <v>1869</v>
      </c>
      <c r="AO134" s="144" t="s">
        <v>1278</v>
      </c>
      <c r="AP134" s="144" t="s">
        <v>1278</v>
      </c>
      <c r="AQ134" s="144" t="s">
        <v>1278</v>
      </c>
      <c r="AR134" s="144" t="s">
        <v>1278</v>
      </c>
      <c r="AS134" s="144" t="s">
        <v>1278</v>
      </c>
      <c r="AT134" s="111" t="s">
        <v>1280</v>
      </c>
      <c r="AU134" s="112">
        <v>45553</v>
      </c>
      <c r="AV134" s="113" t="s">
        <v>1869</v>
      </c>
      <c r="AW134" s="131">
        <v>45562</v>
      </c>
      <c r="AX134" s="107" t="s">
        <v>1965</v>
      </c>
      <c r="AY134" s="132">
        <v>45567</v>
      </c>
      <c r="AZ134" s="133" t="s">
        <v>1869</v>
      </c>
      <c r="BA134" s="130">
        <v>45567</v>
      </c>
      <c r="BB134" s="124" t="s">
        <v>1370</v>
      </c>
      <c r="BC134" s="109" t="s">
        <v>1122</v>
      </c>
      <c r="BD134" s="123">
        <v>45568</v>
      </c>
      <c r="BE134" s="109" t="s">
        <v>1869</v>
      </c>
      <c r="BF134" s="122"/>
    </row>
    <row r="135" spans="1:58" s="59" customFormat="1" x14ac:dyDescent="0.3">
      <c r="A135" s="99" t="s">
        <v>75</v>
      </c>
      <c r="B135" s="137" t="s">
        <v>2670</v>
      </c>
      <c r="C135" s="134" t="s">
        <v>1870</v>
      </c>
      <c r="D135" s="98">
        <v>45537</v>
      </c>
      <c r="E135" s="98">
        <v>45552</v>
      </c>
      <c r="F135" s="97" t="s">
        <v>2498</v>
      </c>
      <c r="G135" s="127" t="s">
        <v>1278</v>
      </c>
      <c r="H135" s="127" t="s">
        <v>1278</v>
      </c>
      <c r="I135" s="127" t="s">
        <v>1278</v>
      </c>
      <c r="J135" s="127" t="s">
        <v>1278</v>
      </c>
      <c r="K135" s="127" t="s">
        <v>1278</v>
      </c>
      <c r="L135" s="127" t="s">
        <v>1278</v>
      </c>
      <c r="M135" s="128">
        <v>45552</v>
      </c>
      <c r="N135" s="129" t="s">
        <v>1869</v>
      </c>
      <c r="O135" s="330" t="s">
        <v>1517</v>
      </c>
      <c r="P135" s="331"/>
      <c r="Q135" s="331"/>
      <c r="R135" s="331"/>
      <c r="S135" s="331"/>
      <c r="T135" s="331"/>
      <c r="U135" s="331"/>
      <c r="V135" s="332"/>
      <c r="W135" s="96" t="s">
        <v>1278</v>
      </c>
      <c r="X135" s="96" t="s">
        <v>1278</v>
      </c>
      <c r="Y135" s="96" t="s">
        <v>1278</v>
      </c>
      <c r="Z135" s="98">
        <v>45552</v>
      </c>
      <c r="AA135" s="97" t="s">
        <v>1869</v>
      </c>
      <c r="AB135" s="106" t="s">
        <v>1517</v>
      </c>
      <c r="AC135" s="107" t="s">
        <v>1517</v>
      </c>
      <c r="AD135" s="106" t="s">
        <v>2768</v>
      </c>
      <c r="AE135" s="108" t="s">
        <v>1517</v>
      </c>
      <c r="AF135" s="109" t="s">
        <v>1517</v>
      </c>
      <c r="AG135" s="109" t="s">
        <v>1517</v>
      </c>
      <c r="AH135" s="109" t="s">
        <v>1517</v>
      </c>
      <c r="AI135" s="143" t="s">
        <v>1278</v>
      </c>
      <c r="AJ135" s="143" t="s">
        <v>1278</v>
      </c>
      <c r="AK135" s="143" t="s">
        <v>1278</v>
      </c>
      <c r="AL135" s="143" t="s">
        <v>1278</v>
      </c>
      <c r="AM135" s="143" t="s">
        <v>1278</v>
      </c>
      <c r="AN135" s="110" t="s">
        <v>1869</v>
      </c>
      <c r="AO135" s="144" t="s">
        <v>1278</v>
      </c>
      <c r="AP135" s="144" t="s">
        <v>1278</v>
      </c>
      <c r="AQ135" s="144" t="s">
        <v>1278</v>
      </c>
      <c r="AR135" s="144" t="s">
        <v>1278</v>
      </c>
      <c r="AS135" s="144" t="s">
        <v>1278</v>
      </c>
      <c r="AT135" s="111" t="s">
        <v>1280</v>
      </c>
      <c r="AU135" s="112">
        <v>45553</v>
      </c>
      <c r="AV135" s="113" t="s">
        <v>1869</v>
      </c>
      <c r="AW135" s="131">
        <v>45555</v>
      </c>
      <c r="AX135" s="107" t="s">
        <v>1869</v>
      </c>
      <c r="AY135" s="132">
        <v>45567</v>
      </c>
      <c r="AZ135" s="133" t="s">
        <v>1869</v>
      </c>
      <c r="BA135" s="130">
        <v>45567</v>
      </c>
      <c r="BB135" s="124" t="s">
        <v>1370</v>
      </c>
      <c r="BC135" s="109" t="s">
        <v>1123</v>
      </c>
      <c r="BD135" s="123">
        <v>45568</v>
      </c>
      <c r="BE135" s="109" t="s">
        <v>1869</v>
      </c>
      <c r="BF135" s="42"/>
    </row>
    <row r="136" spans="1:58" s="135" customFormat="1" x14ac:dyDescent="0.3">
      <c r="A136" s="99" t="s">
        <v>77</v>
      </c>
      <c r="B136" s="137" t="s">
        <v>2505</v>
      </c>
      <c r="C136" s="134" t="s">
        <v>1870</v>
      </c>
      <c r="D136" s="98">
        <v>45537</v>
      </c>
      <c r="E136" s="98">
        <v>45552</v>
      </c>
      <c r="F136" s="97" t="s">
        <v>2498</v>
      </c>
      <c r="G136" s="127" t="s">
        <v>1278</v>
      </c>
      <c r="H136" s="127" t="s">
        <v>1278</v>
      </c>
      <c r="I136" s="127" t="s">
        <v>1278</v>
      </c>
      <c r="J136" s="127" t="s">
        <v>1278</v>
      </c>
      <c r="K136" s="127" t="s">
        <v>1278</v>
      </c>
      <c r="L136" s="127" t="s">
        <v>1278</v>
      </c>
      <c r="M136" s="128">
        <v>45552</v>
      </c>
      <c r="N136" s="129" t="s">
        <v>1869</v>
      </c>
      <c r="O136" s="330" t="s">
        <v>1517</v>
      </c>
      <c r="P136" s="331"/>
      <c r="Q136" s="331"/>
      <c r="R136" s="331"/>
      <c r="S136" s="331"/>
      <c r="T136" s="331"/>
      <c r="U136" s="331"/>
      <c r="V136" s="332"/>
      <c r="W136" s="96" t="s">
        <v>1278</v>
      </c>
      <c r="X136" s="96" t="s">
        <v>1278</v>
      </c>
      <c r="Y136" s="96" t="s">
        <v>1278</v>
      </c>
      <c r="Z136" s="98">
        <v>45552</v>
      </c>
      <c r="AA136" s="97" t="s">
        <v>1869</v>
      </c>
      <c r="AB136" s="106" t="s">
        <v>1517</v>
      </c>
      <c r="AC136" s="107" t="s">
        <v>1517</v>
      </c>
      <c r="AD136" s="106" t="s">
        <v>2769</v>
      </c>
      <c r="AE136" s="108" t="s">
        <v>1517</v>
      </c>
      <c r="AF136" s="109" t="s">
        <v>1517</v>
      </c>
      <c r="AG136" s="109" t="s">
        <v>1517</v>
      </c>
      <c r="AH136" s="109" t="s">
        <v>1517</v>
      </c>
      <c r="AI136" s="143" t="s">
        <v>1278</v>
      </c>
      <c r="AJ136" s="143" t="s">
        <v>1278</v>
      </c>
      <c r="AK136" s="143" t="s">
        <v>1278</v>
      </c>
      <c r="AL136" s="143" t="s">
        <v>1278</v>
      </c>
      <c r="AM136" s="143" t="s">
        <v>1278</v>
      </c>
      <c r="AN136" s="110" t="s">
        <v>1869</v>
      </c>
      <c r="AO136" s="144" t="s">
        <v>1278</v>
      </c>
      <c r="AP136" s="144" t="s">
        <v>1278</v>
      </c>
      <c r="AQ136" s="144" t="s">
        <v>1278</v>
      </c>
      <c r="AR136" s="144" t="s">
        <v>1278</v>
      </c>
      <c r="AS136" s="144" t="s">
        <v>1278</v>
      </c>
      <c r="AT136" s="111" t="s">
        <v>1280</v>
      </c>
      <c r="AU136" s="112">
        <v>45553</v>
      </c>
      <c r="AV136" s="113" t="s">
        <v>1869</v>
      </c>
      <c r="AW136" s="131">
        <v>45562</v>
      </c>
      <c r="AX136" s="107" t="s">
        <v>1965</v>
      </c>
      <c r="AY136" s="132">
        <v>45567</v>
      </c>
      <c r="AZ136" s="133" t="s">
        <v>1869</v>
      </c>
      <c r="BA136" s="130">
        <v>45567</v>
      </c>
      <c r="BB136" s="124" t="s">
        <v>1370</v>
      </c>
      <c r="BC136" s="109" t="s">
        <v>1124</v>
      </c>
      <c r="BD136" s="123">
        <v>45568</v>
      </c>
      <c r="BE136" s="109" t="s">
        <v>1869</v>
      </c>
      <c r="BF136" s="44"/>
    </row>
    <row r="137" spans="1:58" s="135" customFormat="1" x14ac:dyDescent="0.3">
      <c r="A137" s="99" t="s">
        <v>80</v>
      </c>
      <c r="B137" s="137" t="s">
        <v>2507</v>
      </c>
      <c r="C137" s="134" t="s">
        <v>1870</v>
      </c>
      <c r="D137" s="98">
        <v>45537</v>
      </c>
      <c r="E137" s="98">
        <v>45552</v>
      </c>
      <c r="F137" s="97" t="s">
        <v>2498</v>
      </c>
      <c r="G137" s="127" t="s">
        <v>1278</v>
      </c>
      <c r="H137" s="127" t="s">
        <v>1278</v>
      </c>
      <c r="I137" s="127" t="s">
        <v>1278</v>
      </c>
      <c r="J137" s="127" t="s">
        <v>1278</v>
      </c>
      <c r="K137" s="127" t="s">
        <v>1278</v>
      </c>
      <c r="L137" s="127" t="s">
        <v>1278</v>
      </c>
      <c r="M137" s="128">
        <v>45552</v>
      </c>
      <c r="N137" s="129" t="s">
        <v>1869</v>
      </c>
      <c r="O137" s="330" t="s">
        <v>1517</v>
      </c>
      <c r="P137" s="331"/>
      <c r="Q137" s="331"/>
      <c r="R137" s="331"/>
      <c r="S137" s="331"/>
      <c r="T137" s="331"/>
      <c r="U137" s="331"/>
      <c r="V137" s="332"/>
      <c r="W137" s="96" t="s">
        <v>1278</v>
      </c>
      <c r="X137" s="96" t="s">
        <v>1278</v>
      </c>
      <c r="Y137" s="96" t="s">
        <v>1278</v>
      </c>
      <c r="Z137" s="98">
        <v>45552</v>
      </c>
      <c r="AA137" s="97" t="s">
        <v>1869</v>
      </c>
      <c r="AB137" s="106" t="s">
        <v>1517</v>
      </c>
      <c r="AC137" s="107" t="s">
        <v>1517</v>
      </c>
      <c r="AD137" s="106" t="s">
        <v>2770</v>
      </c>
      <c r="AE137" s="108" t="s">
        <v>1517</v>
      </c>
      <c r="AF137" s="109" t="s">
        <v>1517</v>
      </c>
      <c r="AG137" s="109" t="s">
        <v>1517</v>
      </c>
      <c r="AH137" s="109" t="s">
        <v>1517</v>
      </c>
      <c r="AI137" s="143" t="s">
        <v>1278</v>
      </c>
      <c r="AJ137" s="143" t="s">
        <v>1278</v>
      </c>
      <c r="AK137" s="143" t="s">
        <v>1278</v>
      </c>
      <c r="AL137" s="143" t="s">
        <v>1278</v>
      </c>
      <c r="AM137" s="143" t="s">
        <v>1278</v>
      </c>
      <c r="AN137" s="110" t="s">
        <v>1869</v>
      </c>
      <c r="AO137" s="144" t="s">
        <v>1278</v>
      </c>
      <c r="AP137" s="144" t="s">
        <v>1278</v>
      </c>
      <c r="AQ137" s="144" t="s">
        <v>1278</v>
      </c>
      <c r="AR137" s="144" t="s">
        <v>1278</v>
      </c>
      <c r="AS137" s="144" t="s">
        <v>1278</v>
      </c>
      <c r="AT137" s="111" t="s">
        <v>1280</v>
      </c>
      <c r="AU137" s="112">
        <v>45553</v>
      </c>
      <c r="AV137" s="113" t="s">
        <v>1869</v>
      </c>
      <c r="AW137" s="131">
        <v>45555</v>
      </c>
      <c r="AX137" s="107" t="s">
        <v>1869</v>
      </c>
      <c r="AY137" s="132">
        <v>45567</v>
      </c>
      <c r="AZ137" s="133" t="s">
        <v>1869</v>
      </c>
      <c r="BA137" s="130">
        <v>45567</v>
      </c>
      <c r="BB137" s="124" t="s">
        <v>1370</v>
      </c>
      <c r="BC137" s="109" t="s">
        <v>1125</v>
      </c>
      <c r="BD137" s="123">
        <v>45568</v>
      </c>
      <c r="BE137" s="109" t="s">
        <v>1869</v>
      </c>
      <c r="BF137" s="44"/>
    </row>
    <row r="138" spans="1:58" s="135" customFormat="1" x14ac:dyDescent="0.3">
      <c r="A138" s="99" t="s">
        <v>34</v>
      </c>
      <c r="B138" s="137" t="s">
        <v>2761</v>
      </c>
      <c r="C138" s="134" t="s">
        <v>1870</v>
      </c>
      <c r="D138" s="98">
        <v>45538</v>
      </c>
      <c r="E138" s="98">
        <v>45552</v>
      </c>
      <c r="F138" s="97" t="s">
        <v>2498</v>
      </c>
      <c r="G138" s="127" t="s">
        <v>1278</v>
      </c>
      <c r="H138" s="127" t="s">
        <v>1278</v>
      </c>
      <c r="I138" s="127" t="s">
        <v>1278</v>
      </c>
      <c r="J138" s="127" t="s">
        <v>1278</v>
      </c>
      <c r="K138" s="127" t="s">
        <v>1278</v>
      </c>
      <c r="L138" s="127" t="s">
        <v>1278</v>
      </c>
      <c r="M138" s="128">
        <v>45552</v>
      </c>
      <c r="N138" s="129" t="s">
        <v>1869</v>
      </c>
      <c r="O138" s="330" t="s">
        <v>1517</v>
      </c>
      <c r="P138" s="331"/>
      <c r="Q138" s="331"/>
      <c r="R138" s="331"/>
      <c r="S138" s="331"/>
      <c r="T138" s="331"/>
      <c r="U138" s="331"/>
      <c r="V138" s="332"/>
      <c r="W138" s="96" t="s">
        <v>1278</v>
      </c>
      <c r="X138" s="96" t="s">
        <v>1278</v>
      </c>
      <c r="Y138" s="96" t="s">
        <v>1278</v>
      </c>
      <c r="Z138" s="98">
        <v>45552</v>
      </c>
      <c r="AA138" s="97" t="s">
        <v>1869</v>
      </c>
      <c r="AB138" s="106" t="s">
        <v>1517</v>
      </c>
      <c r="AC138" s="107" t="s">
        <v>1517</v>
      </c>
      <c r="AD138" s="106" t="s">
        <v>2771</v>
      </c>
      <c r="AE138" s="108" t="s">
        <v>1517</v>
      </c>
      <c r="AF138" s="109" t="s">
        <v>1517</v>
      </c>
      <c r="AG138" s="109" t="s">
        <v>1517</v>
      </c>
      <c r="AH138" s="109" t="s">
        <v>1517</v>
      </c>
      <c r="AI138" s="143" t="s">
        <v>1278</v>
      </c>
      <c r="AJ138" s="143" t="s">
        <v>1278</v>
      </c>
      <c r="AK138" s="143" t="s">
        <v>1278</v>
      </c>
      <c r="AL138" s="143" t="s">
        <v>1278</v>
      </c>
      <c r="AM138" s="143" t="s">
        <v>1278</v>
      </c>
      <c r="AN138" s="110" t="s">
        <v>1869</v>
      </c>
      <c r="AO138" s="144" t="s">
        <v>1278</v>
      </c>
      <c r="AP138" s="144" t="s">
        <v>1278</v>
      </c>
      <c r="AQ138" s="144" t="s">
        <v>1278</v>
      </c>
      <c r="AR138" s="144" t="s">
        <v>1278</v>
      </c>
      <c r="AS138" s="144" t="s">
        <v>1278</v>
      </c>
      <c r="AT138" s="111" t="s">
        <v>1280</v>
      </c>
      <c r="AU138" s="112">
        <v>45553</v>
      </c>
      <c r="AV138" s="113" t="s">
        <v>1869</v>
      </c>
      <c r="AW138" s="131">
        <v>45555</v>
      </c>
      <c r="AX138" s="107" t="s">
        <v>1869</v>
      </c>
      <c r="AY138" s="132">
        <v>45567</v>
      </c>
      <c r="AZ138" s="133" t="s">
        <v>1869</v>
      </c>
      <c r="BA138" s="130">
        <v>45567</v>
      </c>
      <c r="BB138" s="124" t="s">
        <v>1370</v>
      </c>
      <c r="BC138" s="109" t="s">
        <v>1126</v>
      </c>
      <c r="BD138" s="123">
        <v>45568</v>
      </c>
      <c r="BE138" s="109" t="s">
        <v>1869</v>
      </c>
      <c r="BF138" s="44"/>
    </row>
    <row r="139" spans="1:58" s="135" customFormat="1" x14ac:dyDescent="0.3">
      <c r="A139" s="99" t="s">
        <v>83</v>
      </c>
      <c r="B139" s="137" t="s">
        <v>2510</v>
      </c>
      <c r="C139" s="134" t="s">
        <v>1870</v>
      </c>
      <c r="D139" s="98">
        <v>45538</v>
      </c>
      <c r="E139" s="98">
        <v>45552</v>
      </c>
      <c r="F139" s="97" t="s">
        <v>2498</v>
      </c>
      <c r="G139" s="127" t="s">
        <v>1278</v>
      </c>
      <c r="H139" s="127" t="s">
        <v>1278</v>
      </c>
      <c r="I139" s="127" t="s">
        <v>1278</v>
      </c>
      <c r="J139" s="127" t="s">
        <v>1278</v>
      </c>
      <c r="K139" s="127" t="s">
        <v>1278</v>
      </c>
      <c r="L139" s="127" t="s">
        <v>1278</v>
      </c>
      <c r="M139" s="128">
        <v>45552</v>
      </c>
      <c r="N139" s="129" t="s">
        <v>1869</v>
      </c>
      <c r="O139" s="330" t="s">
        <v>1517</v>
      </c>
      <c r="P139" s="331"/>
      <c r="Q139" s="331"/>
      <c r="R139" s="331"/>
      <c r="S139" s="331"/>
      <c r="T139" s="331"/>
      <c r="U139" s="331"/>
      <c r="V139" s="332"/>
      <c r="W139" s="96" t="s">
        <v>1278</v>
      </c>
      <c r="X139" s="96" t="s">
        <v>1278</v>
      </c>
      <c r="Y139" s="96" t="s">
        <v>1278</v>
      </c>
      <c r="Z139" s="98">
        <v>45552</v>
      </c>
      <c r="AA139" s="97" t="s">
        <v>1869</v>
      </c>
      <c r="AB139" s="106" t="s">
        <v>1517</v>
      </c>
      <c r="AC139" s="107" t="s">
        <v>1517</v>
      </c>
      <c r="AD139" s="106" t="s">
        <v>2772</v>
      </c>
      <c r="AE139" s="108" t="s">
        <v>1517</v>
      </c>
      <c r="AF139" s="109" t="s">
        <v>1517</v>
      </c>
      <c r="AG139" s="109" t="s">
        <v>1517</v>
      </c>
      <c r="AH139" s="109" t="s">
        <v>1517</v>
      </c>
      <c r="AI139" s="143" t="s">
        <v>1278</v>
      </c>
      <c r="AJ139" s="143" t="s">
        <v>1278</v>
      </c>
      <c r="AK139" s="143" t="s">
        <v>1278</v>
      </c>
      <c r="AL139" s="143" t="s">
        <v>1278</v>
      </c>
      <c r="AM139" s="143" t="s">
        <v>1278</v>
      </c>
      <c r="AN139" s="110" t="s">
        <v>1869</v>
      </c>
      <c r="AO139" s="144" t="s">
        <v>1278</v>
      </c>
      <c r="AP139" s="144" t="s">
        <v>1278</v>
      </c>
      <c r="AQ139" s="144" t="s">
        <v>1278</v>
      </c>
      <c r="AR139" s="144" t="s">
        <v>1278</v>
      </c>
      <c r="AS139" s="144" t="s">
        <v>1278</v>
      </c>
      <c r="AT139" s="111" t="s">
        <v>1280</v>
      </c>
      <c r="AU139" s="112">
        <v>45553</v>
      </c>
      <c r="AV139" s="113" t="s">
        <v>1869</v>
      </c>
      <c r="AW139" s="131">
        <v>45555</v>
      </c>
      <c r="AX139" s="107" t="s">
        <v>1869</v>
      </c>
      <c r="AY139" s="132">
        <v>45567</v>
      </c>
      <c r="AZ139" s="133" t="s">
        <v>1869</v>
      </c>
      <c r="BA139" s="130">
        <v>45567</v>
      </c>
      <c r="BB139" s="124" t="s">
        <v>1370</v>
      </c>
      <c r="BC139" s="109" t="s">
        <v>1127</v>
      </c>
      <c r="BD139" s="123">
        <v>45568</v>
      </c>
      <c r="BE139" s="109" t="s">
        <v>1869</v>
      </c>
      <c r="BF139" s="44"/>
    </row>
    <row r="140" spans="1:58" s="135" customFormat="1" x14ac:dyDescent="0.3">
      <c r="A140" s="99" t="s">
        <v>85</v>
      </c>
      <c r="B140" s="137" t="s">
        <v>2512</v>
      </c>
      <c r="C140" s="134" t="s">
        <v>1870</v>
      </c>
      <c r="D140" s="98">
        <v>45538</v>
      </c>
      <c r="E140" s="98">
        <v>45552</v>
      </c>
      <c r="F140" s="97" t="s">
        <v>2498</v>
      </c>
      <c r="G140" s="127" t="s">
        <v>1278</v>
      </c>
      <c r="H140" s="127" t="s">
        <v>1278</v>
      </c>
      <c r="I140" s="127" t="s">
        <v>1278</v>
      </c>
      <c r="J140" s="127" t="s">
        <v>1278</v>
      </c>
      <c r="K140" s="127" t="s">
        <v>1278</v>
      </c>
      <c r="L140" s="127" t="s">
        <v>1278</v>
      </c>
      <c r="M140" s="128">
        <v>45552</v>
      </c>
      <c r="N140" s="129" t="s">
        <v>1869</v>
      </c>
      <c r="O140" s="330" t="s">
        <v>1517</v>
      </c>
      <c r="P140" s="331"/>
      <c r="Q140" s="331"/>
      <c r="R140" s="331"/>
      <c r="S140" s="331"/>
      <c r="T140" s="331"/>
      <c r="U140" s="331"/>
      <c r="V140" s="332"/>
      <c r="W140" s="96" t="s">
        <v>1278</v>
      </c>
      <c r="X140" s="96" t="s">
        <v>1278</v>
      </c>
      <c r="Y140" s="96" t="s">
        <v>1278</v>
      </c>
      <c r="Z140" s="98">
        <v>45552</v>
      </c>
      <c r="AA140" s="97" t="s">
        <v>1869</v>
      </c>
      <c r="AB140" s="106" t="s">
        <v>1517</v>
      </c>
      <c r="AC140" s="107" t="s">
        <v>1517</v>
      </c>
      <c r="AD140" s="106" t="s">
        <v>2773</v>
      </c>
      <c r="AE140" s="108" t="s">
        <v>1517</v>
      </c>
      <c r="AF140" s="109" t="s">
        <v>1517</v>
      </c>
      <c r="AG140" s="109" t="s">
        <v>1517</v>
      </c>
      <c r="AH140" s="109" t="s">
        <v>1517</v>
      </c>
      <c r="AI140" s="143" t="s">
        <v>1278</v>
      </c>
      <c r="AJ140" s="143" t="s">
        <v>1278</v>
      </c>
      <c r="AK140" s="143" t="s">
        <v>1278</v>
      </c>
      <c r="AL140" s="143" t="s">
        <v>1278</v>
      </c>
      <c r="AM140" s="143" t="s">
        <v>1278</v>
      </c>
      <c r="AN140" s="110" t="s">
        <v>1869</v>
      </c>
      <c r="AO140" s="144" t="s">
        <v>1278</v>
      </c>
      <c r="AP140" s="144" t="s">
        <v>1278</v>
      </c>
      <c r="AQ140" s="144" t="s">
        <v>1278</v>
      </c>
      <c r="AR140" s="144" t="s">
        <v>1278</v>
      </c>
      <c r="AS140" s="144" t="s">
        <v>1278</v>
      </c>
      <c r="AT140" s="111" t="s">
        <v>1280</v>
      </c>
      <c r="AU140" s="112">
        <v>45553</v>
      </c>
      <c r="AV140" s="113" t="s">
        <v>1869</v>
      </c>
      <c r="AW140" s="131">
        <v>45555</v>
      </c>
      <c r="AX140" s="107" t="s">
        <v>1869</v>
      </c>
      <c r="AY140" s="132">
        <v>45567</v>
      </c>
      <c r="AZ140" s="133" t="s">
        <v>1869</v>
      </c>
      <c r="BA140" s="130">
        <v>45567</v>
      </c>
      <c r="BB140" s="124" t="s">
        <v>1370</v>
      </c>
      <c r="BC140" s="109" t="s">
        <v>1128</v>
      </c>
      <c r="BD140" s="123">
        <v>45568</v>
      </c>
      <c r="BE140" s="109" t="s">
        <v>1869</v>
      </c>
      <c r="BF140" s="44"/>
    </row>
    <row r="141" spans="1:58" s="135" customFormat="1" x14ac:dyDescent="0.3">
      <c r="A141" s="99" t="s">
        <v>87</v>
      </c>
      <c r="B141" s="137" t="s">
        <v>2514</v>
      </c>
      <c r="C141" s="134" t="s">
        <v>1870</v>
      </c>
      <c r="D141" s="98">
        <v>45539</v>
      </c>
      <c r="E141" s="98">
        <v>45552</v>
      </c>
      <c r="F141" s="97" t="s">
        <v>2498</v>
      </c>
      <c r="G141" s="127" t="s">
        <v>1278</v>
      </c>
      <c r="H141" s="127" t="s">
        <v>1278</v>
      </c>
      <c r="I141" s="127" t="s">
        <v>1278</v>
      </c>
      <c r="J141" s="127" t="s">
        <v>1278</v>
      </c>
      <c r="K141" s="127" t="s">
        <v>1278</v>
      </c>
      <c r="L141" s="127" t="s">
        <v>1278</v>
      </c>
      <c r="M141" s="128">
        <v>45552</v>
      </c>
      <c r="N141" s="129" t="s">
        <v>1869</v>
      </c>
      <c r="O141" s="330" t="s">
        <v>1517</v>
      </c>
      <c r="P141" s="331"/>
      <c r="Q141" s="331"/>
      <c r="R141" s="331"/>
      <c r="S141" s="331"/>
      <c r="T141" s="331"/>
      <c r="U141" s="331"/>
      <c r="V141" s="332"/>
      <c r="W141" s="96" t="s">
        <v>1278</v>
      </c>
      <c r="X141" s="96" t="s">
        <v>1278</v>
      </c>
      <c r="Y141" s="96" t="s">
        <v>1278</v>
      </c>
      <c r="Z141" s="98">
        <v>45552</v>
      </c>
      <c r="AA141" s="97" t="s">
        <v>1869</v>
      </c>
      <c r="AB141" s="106" t="s">
        <v>1517</v>
      </c>
      <c r="AC141" s="107" t="s">
        <v>1517</v>
      </c>
      <c r="AD141" s="106" t="s">
        <v>2774</v>
      </c>
      <c r="AE141" s="108" t="s">
        <v>1517</v>
      </c>
      <c r="AF141" s="109" t="s">
        <v>1517</v>
      </c>
      <c r="AG141" s="109" t="s">
        <v>1517</v>
      </c>
      <c r="AH141" s="109" t="s">
        <v>1517</v>
      </c>
      <c r="AI141" s="143" t="s">
        <v>1278</v>
      </c>
      <c r="AJ141" s="143" t="s">
        <v>1278</v>
      </c>
      <c r="AK141" s="143" t="s">
        <v>1278</v>
      </c>
      <c r="AL141" s="143" t="s">
        <v>1278</v>
      </c>
      <c r="AM141" s="143" t="s">
        <v>1278</v>
      </c>
      <c r="AN141" s="110" t="s">
        <v>1869</v>
      </c>
      <c r="AO141" s="144" t="s">
        <v>1278</v>
      </c>
      <c r="AP141" s="144" t="s">
        <v>1278</v>
      </c>
      <c r="AQ141" s="144" t="s">
        <v>1278</v>
      </c>
      <c r="AR141" s="144" t="s">
        <v>1278</v>
      </c>
      <c r="AS141" s="144" t="s">
        <v>1278</v>
      </c>
      <c r="AT141" s="111" t="s">
        <v>1280</v>
      </c>
      <c r="AU141" s="112">
        <v>45553</v>
      </c>
      <c r="AV141" s="113" t="s">
        <v>1869</v>
      </c>
      <c r="AW141" s="131">
        <v>45555</v>
      </c>
      <c r="AX141" s="107" t="s">
        <v>1869</v>
      </c>
      <c r="AY141" s="132">
        <v>45567</v>
      </c>
      <c r="AZ141" s="133" t="s">
        <v>1869</v>
      </c>
      <c r="BA141" s="130">
        <v>45567</v>
      </c>
      <c r="BB141" s="124" t="s">
        <v>1370</v>
      </c>
      <c r="BC141" s="109" t="s">
        <v>1129</v>
      </c>
      <c r="BD141" s="123">
        <v>45568</v>
      </c>
      <c r="BE141" s="109" t="s">
        <v>1869</v>
      </c>
      <c r="BF141" s="44"/>
    </row>
    <row r="142" spans="1:58" s="135" customFormat="1" x14ac:dyDescent="0.3">
      <c r="A142" s="99" t="s">
        <v>89</v>
      </c>
      <c r="B142" s="137" t="s">
        <v>2516</v>
      </c>
      <c r="C142" s="134" t="s">
        <v>1870</v>
      </c>
      <c r="D142" s="98">
        <v>45539</v>
      </c>
      <c r="E142" s="98">
        <v>45552</v>
      </c>
      <c r="F142" s="97" t="s">
        <v>2498</v>
      </c>
      <c r="G142" s="127" t="s">
        <v>1278</v>
      </c>
      <c r="H142" s="127" t="s">
        <v>1278</v>
      </c>
      <c r="I142" s="127" t="s">
        <v>1278</v>
      </c>
      <c r="J142" s="127" t="s">
        <v>1278</v>
      </c>
      <c r="K142" s="127" t="s">
        <v>1278</v>
      </c>
      <c r="L142" s="127" t="s">
        <v>1278</v>
      </c>
      <c r="M142" s="128">
        <v>45552</v>
      </c>
      <c r="N142" s="129" t="s">
        <v>1869</v>
      </c>
      <c r="O142" s="330" t="s">
        <v>1517</v>
      </c>
      <c r="P142" s="331"/>
      <c r="Q142" s="331"/>
      <c r="R142" s="331"/>
      <c r="S142" s="331"/>
      <c r="T142" s="331"/>
      <c r="U142" s="331"/>
      <c r="V142" s="332"/>
      <c r="W142" s="96" t="s">
        <v>1278</v>
      </c>
      <c r="X142" s="96" t="s">
        <v>1278</v>
      </c>
      <c r="Y142" s="96" t="s">
        <v>1278</v>
      </c>
      <c r="Z142" s="98">
        <v>45552</v>
      </c>
      <c r="AA142" s="97" t="s">
        <v>1869</v>
      </c>
      <c r="AB142" s="106" t="s">
        <v>1517</v>
      </c>
      <c r="AC142" s="107" t="s">
        <v>1517</v>
      </c>
      <c r="AD142" s="106" t="s">
        <v>2775</v>
      </c>
      <c r="AE142" s="108" t="s">
        <v>1517</v>
      </c>
      <c r="AF142" s="109" t="s">
        <v>1517</v>
      </c>
      <c r="AG142" s="109" t="s">
        <v>1517</v>
      </c>
      <c r="AH142" s="109" t="s">
        <v>1517</v>
      </c>
      <c r="AI142" s="143" t="s">
        <v>1278</v>
      </c>
      <c r="AJ142" s="143" t="s">
        <v>1278</v>
      </c>
      <c r="AK142" s="143" t="s">
        <v>1278</v>
      </c>
      <c r="AL142" s="143" t="s">
        <v>1278</v>
      </c>
      <c r="AM142" s="143" t="s">
        <v>1278</v>
      </c>
      <c r="AN142" s="110" t="s">
        <v>1869</v>
      </c>
      <c r="AO142" s="144" t="s">
        <v>1278</v>
      </c>
      <c r="AP142" s="144" t="s">
        <v>1278</v>
      </c>
      <c r="AQ142" s="144" t="s">
        <v>1278</v>
      </c>
      <c r="AR142" s="144" t="s">
        <v>1278</v>
      </c>
      <c r="AS142" s="144" t="s">
        <v>1278</v>
      </c>
      <c r="AT142" s="111" t="s">
        <v>1280</v>
      </c>
      <c r="AU142" s="112">
        <v>45553</v>
      </c>
      <c r="AV142" s="113" t="s">
        <v>1869</v>
      </c>
      <c r="AW142" s="131">
        <v>45562</v>
      </c>
      <c r="AX142" s="107" t="s">
        <v>1965</v>
      </c>
      <c r="AY142" s="132">
        <v>45567</v>
      </c>
      <c r="AZ142" s="133" t="s">
        <v>1869</v>
      </c>
      <c r="BA142" s="130">
        <v>45567</v>
      </c>
      <c r="BB142" s="124" t="s">
        <v>1370</v>
      </c>
      <c r="BC142" s="109" t="s">
        <v>1130</v>
      </c>
      <c r="BD142" s="123">
        <v>45568</v>
      </c>
      <c r="BE142" s="109" t="s">
        <v>1869</v>
      </c>
      <c r="BF142" s="44"/>
    </row>
    <row r="143" spans="1:58" x14ac:dyDescent="0.3">
      <c r="A143" s="99" t="s">
        <v>91</v>
      </c>
      <c r="B143" s="137" t="s">
        <v>2518</v>
      </c>
      <c r="C143" s="134" t="s">
        <v>1870</v>
      </c>
      <c r="D143" s="98">
        <v>45539</v>
      </c>
      <c r="E143" s="98">
        <v>45552</v>
      </c>
      <c r="F143" s="97" t="s">
        <v>2498</v>
      </c>
      <c r="G143" s="127" t="s">
        <v>1278</v>
      </c>
      <c r="H143" s="127" t="s">
        <v>1278</v>
      </c>
      <c r="I143" s="127" t="s">
        <v>1278</v>
      </c>
      <c r="J143" s="127" t="s">
        <v>1278</v>
      </c>
      <c r="K143" s="127" t="s">
        <v>1278</v>
      </c>
      <c r="L143" s="127" t="s">
        <v>1278</v>
      </c>
      <c r="M143" s="128">
        <v>45552</v>
      </c>
      <c r="N143" s="129" t="s">
        <v>1869</v>
      </c>
      <c r="O143" s="330" t="s">
        <v>1517</v>
      </c>
      <c r="P143" s="331"/>
      <c r="Q143" s="331"/>
      <c r="R143" s="331"/>
      <c r="S143" s="331"/>
      <c r="T143" s="331"/>
      <c r="U143" s="331"/>
      <c r="V143" s="332"/>
      <c r="W143" s="96" t="s">
        <v>1278</v>
      </c>
      <c r="X143" s="96" t="s">
        <v>1278</v>
      </c>
      <c r="Y143" s="96" t="s">
        <v>1278</v>
      </c>
      <c r="Z143" s="98">
        <v>45552</v>
      </c>
      <c r="AA143" s="97" t="s">
        <v>1869</v>
      </c>
      <c r="AB143" s="106" t="s">
        <v>1517</v>
      </c>
      <c r="AC143" s="107" t="s">
        <v>1517</v>
      </c>
      <c r="AD143" s="106" t="s">
        <v>2776</v>
      </c>
      <c r="AE143" s="108" t="s">
        <v>1517</v>
      </c>
      <c r="AF143" s="109" t="s">
        <v>1517</v>
      </c>
      <c r="AG143" s="109" t="s">
        <v>1517</v>
      </c>
      <c r="AH143" s="109" t="s">
        <v>1517</v>
      </c>
      <c r="AI143" s="143" t="s">
        <v>1278</v>
      </c>
      <c r="AJ143" s="143" t="s">
        <v>1278</v>
      </c>
      <c r="AK143" s="143" t="s">
        <v>1278</v>
      </c>
      <c r="AL143" s="143" t="s">
        <v>1278</v>
      </c>
      <c r="AM143" s="143" t="s">
        <v>1278</v>
      </c>
      <c r="AN143" s="110" t="s">
        <v>1869</v>
      </c>
      <c r="AO143" s="144" t="s">
        <v>1278</v>
      </c>
      <c r="AP143" s="144" t="s">
        <v>1278</v>
      </c>
      <c r="AQ143" s="144" t="s">
        <v>1278</v>
      </c>
      <c r="AR143" s="144" t="s">
        <v>1278</v>
      </c>
      <c r="AS143" s="144" t="s">
        <v>1278</v>
      </c>
      <c r="AT143" s="111" t="s">
        <v>1280</v>
      </c>
      <c r="AU143" s="112">
        <v>45554</v>
      </c>
      <c r="AV143" s="113" t="s">
        <v>1869</v>
      </c>
      <c r="AW143" s="131">
        <v>45555</v>
      </c>
      <c r="AX143" s="107" t="s">
        <v>1869</v>
      </c>
      <c r="AY143" s="132">
        <v>45567</v>
      </c>
      <c r="AZ143" s="133" t="s">
        <v>1869</v>
      </c>
      <c r="BA143" s="130">
        <v>45567</v>
      </c>
      <c r="BB143" s="124" t="s">
        <v>1370</v>
      </c>
      <c r="BC143" s="109" t="s">
        <v>1131</v>
      </c>
      <c r="BD143" s="123">
        <v>45568</v>
      </c>
      <c r="BE143" s="109" t="s">
        <v>1869</v>
      </c>
    </row>
    <row r="144" spans="1:58" x14ac:dyDescent="0.3">
      <c r="A144" s="99" t="s">
        <v>93</v>
      </c>
      <c r="B144" s="137" t="s">
        <v>2520</v>
      </c>
      <c r="C144" s="134" t="s">
        <v>1870</v>
      </c>
      <c r="D144" s="98">
        <v>45539</v>
      </c>
      <c r="E144" s="98">
        <v>45552</v>
      </c>
      <c r="F144" s="97" t="s">
        <v>2498</v>
      </c>
      <c r="G144" s="127" t="s">
        <v>1278</v>
      </c>
      <c r="H144" s="127" t="s">
        <v>1278</v>
      </c>
      <c r="I144" s="127" t="s">
        <v>1278</v>
      </c>
      <c r="J144" s="127" t="s">
        <v>1278</v>
      </c>
      <c r="K144" s="127" t="s">
        <v>1278</v>
      </c>
      <c r="L144" s="127" t="s">
        <v>1278</v>
      </c>
      <c r="M144" s="128">
        <v>45552</v>
      </c>
      <c r="N144" s="129" t="s">
        <v>1869</v>
      </c>
      <c r="O144" s="330" t="s">
        <v>1517</v>
      </c>
      <c r="P144" s="331"/>
      <c r="Q144" s="331"/>
      <c r="R144" s="331"/>
      <c r="S144" s="331"/>
      <c r="T144" s="331"/>
      <c r="U144" s="331"/>
      <c r="V144" s="332"/>
      <c r="W144" s="96" t="s">
        <v>1278</v>
      </c>
      <c r="X144" s="96" t="s">
        <v>1278</v>
      </c>
      <c r="Y144" s="96" t="s">
        <v>1278</v>
      </c>
      <c r="Z144" s="98">
        <v>45552</v>
      </c>
      <c r="AA144" s="97" t="s">
        <v>1869</v>
      </c>
      <c r="AB144" s="106" t="s">
        <v>1517</v>
      </c>
      <c r="AC144" s="107" t="s">
        <v>1517</v>
      </c>
      <c r="AD144" s="106" t="s">
        <v>2777</v>
      </c>
      <c r="AE144" s="108" t="s">
        <v>1517</v>
      </c>
      <c r="AF144" s="109" t="s">
        <v>1517</v>
      </c>
      <c r="AG144" s="109" t="s">
        <v>1517</v>
      </c>
      <c r="AH144" s="109" t="s">
        <v>1517</v>
      </c>
      <c r="AI144" s="143" t="s">
        <v>1278</v>
      </c>
      <c r="AJ144" s="143" t="s">
        <v>1278</v>
      </c>
      <c r="AK144" s="143" t="s">
        <v>1278</v>
      </c>
      <c r="AL144" s="143" t="s">
        <v>1278</v>
      </c>
      <c r="AM144" s="143" t="s">
        <v>1278</v>
      </c>
      <c r="AN144" s="110" t="s">
        <v>1869</v>
      </c>
      <c r="AO144" s="144" t="s">
        <v>1278</v>
      </c>
      <c r="AP144" s="144" t="s">
        <v>1278</v>
      </c>
      <c r="AQ144" s="144" t="s">
        <v>1278</v>
      </c>
      <c r="AR144" s="144" t="s">
        <v>1278</v>
      </c>
      <c r="AS144" s="144" t="s">
        <v>1278</v>
      </c>
      <c r="AT144" s="111" t="s">
        <v>1280</v>
      </c>
      <c r="AU144" s="112">
        <v>45553</v>
      </c>
      <c r="AV144" s="113" t="s">
        <v>1869</v>
      </c>
      <c r="AW144" s="131">
        <v>45555</v>
      </c>
      <c r="AX144" s="107" t="s">
        <v>1869</v>
      </c>
      <c r="AY144" s="132">
        <v>45567</v>
      </c>
      <c r="AZ144" s="133" t="s">
        <v>1869</v>
      </c>
      <c r="BA144" s="130">
        <v>45567</v>
      </c>
      <c r="BB144" s="124" t="s">
        <v>1370</v>
      </c>
      <c r="BC144" s="109" t="s">
        <v>1132</v>
      </c>
      <c r="BD144" s="123">
        <v>45568</v>
      </c>
      <c r="BE144" s="109" t="s">
        <v>1869</v>
      </c>
    </row>
    <row r="145" spans="1:57" x14ac:dyDescent="0.3">
      <c r="A145" s="99" t="s">
        <v>95</v>
      </c>
      <c r="B145" s="137" t="s">
        <v>2522</v>
      </c>
      <c r="C145" s="134" t="s">
        <v>1870</v>
      </c>
      <c r="D145" s="98">
        <v>45539</v>
      </c>
      <c r="E145" s="98">
        <v>45552</v>
      </c>
      <c r="F145" s="97" t="s">
        <v>2498</v>
      </c>
      <c r="G145" s="127" t="s">
        <v>1278</v>
      </c>
      <c r="H145" s="127" t="s">
        <v>1278</v>
      </c>
      <c r="I145" s="127" t="s">
        <v>1278</v>
      </c>
      <c r="J145" s="127" t="s">
        <v>1278</v>
      </c>
      <c r="K145" s="127" t="s">
        <v>1278</v>
      </c>
      <c r="L145" s="127" t="s">
        <v>1278</v>
      </c>
      <c r="M145" s="128">
        <v>45552</v>
      </c>
      <c r="N145" s="129" t="s">
        <v>1869</v>
      </c>
      <c r="O145" s="330" t="s">
        <v>1517</v>
      </c>
      <c r="P145" s="331"/>
      <c r="Q145" s="331"/>
      <c r="R145" s="331"/>
      <c r="S145" s="331"/>
      <c r="T145" s="331"/>
      <c r="U145" s="331"/>
      <c r="V145" s="332"/>
      <c r="W145" s="96" t="s">
        <v>1278</v>
      </c>
      <c r="X145" s="96" t="s">
        <v>1278</v>
      </c>
      <c r="Y145" s="96" t="s">
        <v>1278</v>
      </c>
      <c r="Z145" s="98">
        <v>45552</v>
      </c>
      <c r="AA145" s="97" t="s">
        <v>1869</v>
      </c>
      <c r="AB145" s="106" t="s">
        <v>1517</v>
      </c>
      <c r="AC145" s="107" t="s">
        <v>1517</v>
      </c>
      <c r="AD145" s="106" t="s">
        <v>2778</v>
      </c>
      <c r="AE145" s="108" t="s">
        <v>1517</v>
      </c>
      <c r="AF145" s="109" t="s">
        <v>1517</v>
      </c>
      <c r="AG145" s="109" t="s">
        <v>1517</v>
      </c>
      <c r="AH145" s="109" t="s">
        <v>1517</v>
      </c>
      <c r="AI145" s="143" t="s">
        <v>1278</v>
      </c>
      <c r="AJ145" s="143" t="s">
        <v>1278</v>
      </c>
      <c r="AK145" s="143" t="s">
        <v>1278</v>
      </c>
      <c r="AL145" s="143" t="s">
        <v>1278</v>
      </c>
      <c r="AM145" s="143" t="s">
        <v>1278</v>
      </c>
      <c r="AN145" s="110" t="s">
        <v>1869</v>
      </c>
      <c r="AO145" s="144" t="s">
        <v>1278</v>
      </c>
      <c r="AP145" s="144" t="s">
        <v>1278</v>
      </c>
      <c r="AQ145" s="144" t="s">
        <v>1278</v>
      </c>
      <c r="AR145" s="144" t="s">
        <v>1278</v>
      </c>
      <c r="AS145" s="144" t="s">
        <v>1278</v>
      </c>
      <c r="AT145" s="111" t="s">
        <v>1280</v>
      </c>
      <c r="AU145" s="112">
        <v>45553</v>
      </c>
      <c r="AV145" s="113" t="s">
        <v>1869</v>
      </c>
      <c r="AW145" s="131">
        <v>45555</v>
      </c>
      <c r="AX145" s="107" t="s">
        <v>1869</v>
      </c>
      <c r="AY145" s="132">
        <v>45567</v>
      </c>
      <c r="AZ145" s="133" t="s">
        <v>1869</v>
      </c>
      <c r="BA145" s="130">
        <v>45567</v>
      </c>
      <c r="BB145" s="124" t="s">
        <v>1370</v>
      </c>
      <c r="BC145" s="109" t="s">
        <v>1133</v>
      </c>
      <c r="BD145" s="123">
        <v>45568</v>
      </c>
      <c r="BE145" s="109" t="s">
        <v>1869</v>
      </c>
    </row>
    <row r="146" spans="1:57" x14ac:dyDescent="0.3">
      <c r="A146" s="99" t="s">
        <v>97</v>
      </c>
      <c r="B146" s="137" t="s">
        <v>2524</v>
      </c>
      <c r="C146" s="134" t="s">
        <v>1870</v>
      </c>
      <c r="D146" s="98">
        <v>45540</v>
      </c>
      <c r="E146" s="98">
        <v>45552</v>
      </c>
      <c r="F146" s="97" t="s">
        <v>2498</v>
      </c>
      <c r="G146" s="127" t="s">
        <v>1278</v>
      </c>
      <c r="H146" s="127" t="s">
        <v>1278</v>
      </c>
      <c r="I146" s="127" t="s">
        <v>1278</v>
      </c>
      <c r="J146" s="127" t="s">
        <v>1278</v>
      </c>
      <c r="K146" s="127" t="s">
        <v>1278</v>
      </c>
      <c r="L146" s="127" t="s">
        <v>1278</v>
      </c>
      <c r="M146" s="128">
        <v>45552</v>
      </c>
      <c r="N146" s="129" t="s">
        <v>1869</v>
      </c>
      <c r="O146" s="330" t="s">
        <v>1517</v>
      </c>
      <c r="P146" s="331"/>
      <c r="Q146" s="331"/>
      <c r="R146" s="331"/>
      <c r="S146" s="331"/>
      <c r="T146" s="331"/>
      <c r="U146" s="331"/>
      <c r="V146" s="332"/>
      <c r="W146" s="96" t="s">
        <v>1278</v>
      </c>
      <c r="X146" s="96" t="s">
        <v>1278</v>
      </c>
      <c r="Y146" s="96" t="s">
        <v>1278</v>
      </c>
      <c r="Z146" s="98">
        <v>45552</v>
      </c>
      <c r="AA146" s="97" t="s">
        <v>1869</v>
      </c>
      <c r="AB146" s="106" t="s">
        <v>1517</v>
      </c>
      <c r="AC146" s="107" t="s">
        <v>1517</v>
      </c>
      <c r="AD146" s="106" t="s">
        <v>2779</v>
      </c>
      <c r="AE146" s="108" t="s">
        <v>1517</v>
      </c>
      <c r="AF146" s="109" t="s">
        <v>1517</v>
      </c>
      <c r="AG146" s="109" t="s">
        <v>1517</v>
      </c>
      <c r="AH146" s="109" t="s">
        <v>1517</v>
      </c>
      <c r="AI146" s="143" t="s">
        <v>1278</v>
      </c>
      <c r="AJ146" s="143" t="s">
        <v>1278</v>
      </c>
      <c r="AK146" s="143" t="s">
        <v>1278</v>
      </c>
      <c r="AL146" s="143" t="s">
        <v>1278</v>
      </c>
      <c r="AM146" s="143" t="s">
        <v>1278</v>
      </c>
      <c r="AN146" s="110" t="s">
        <v>1869</v>
      </c>
      <c r="AO146" s="144" t="s">
        <v>1278</v>
      </c>
      <c r="AP146" s="144" t="s">
        <v>1278</v>
      </c>
      <c r="AQ146" s="144" t="s">
        <v>1278</v>
      </c>
      <c r="AR146" s="144" t="s">
        <v>1278</v>
      </c>
      <c r="AS146" s="144" t="s">
        <v>1278</v>
      </c>
      <c r="AT146" s="111" t="s">
        <v>1280</v>
      </c>
      <c r="AU146" s="112">
        <v>45553</v>
      </c>
      <c r="AV146" s="113" t="s">
        <v>1869</v>
      </c>
      <c r="AW146" s="131">
        <v>45555</v>
      </c>
      <c r="AX146" s="107" t="s">
        <v>1869</v>
      </c>
      <c r="AY146" s="132">
        <v>45567</v>
      </c>
      <c r="AZ146" s="133" t="s">
        <v>1869</v>
      </c>
      <c r="BA146" s="130">
        <v>45567</v>
      </c>
      <c r="BB146" s="124" t="s">
        <v>1370</v>
      </c>
      <c r="BC146" s="109" t="s">
        <v>1134</v>
      </c>
      <c r="BD146" s="123">
        <v>45568</v>
      </c>
      <c r="BE146" s="109" t="s">
        <v>1869</v>
      </c>
    </row>
    <row r="147" spans="1:57" x14ac:dyDescent="0.3">
      <c r="A147" s="99" t="s">
        <v>99</v>
      </c>
      <c r="B147" s="137" t="s">
        <v>2526</v>
      </c>
      <c r="C147" s="134" t="s">
        <v>1870</v>
      </c>
      <c r="D147" s="98">
        <v>45540</v>
      </c>
      <c r="E147" s="98">
        <v>45552</v>
      </c>
      <c r="F147" s="97" t="s">
        <v>2498</v>
      </c>
      <c r="G147" s="127" t="s">
        <v>1278</v>
      </c>
      <c r="H147" s="127" t="s">
        <v>1278</v>
      </c>
      <c r="I147" s="127" t="s">
        <v>1278</v>
      </c>
      <c r="J147" s="127" t="s">
        <v>1278</v>
      </c>
      <c r="K147" s="127" t="s">
        <v>1278</v>
      </c>
      <c r="L147" s="127" t="s">
        <v>1278</v>
      </c>
      <c r="M147" s="128">
        <v>45552</v>
      </c>
      <c r="N147" s="129" t="s">
        <v>1869</v>
      </c>
      <c r="O147" s="330" t="s">
        <v>1517</v>
      </c>
      <c r="P147" s="331"/>
      <c r="Q147" s="331"/>
      <c r="R147" s="331"/>
      <c r="S147" s="331"/>
      <c r="T147" s="331"/>
      <c r="U147" s="331"/>
      <c r="V147" s="332"/>
      <c r="W147" s="96" t="s">
        <v>1278</v>
      </c>
      <c r="X147" s="96" t="s">
        <v>1278</v>
      </c>
      <c r="Y147" s="96" t="s">
        <v>1278</v>
      </c>
      <c r="Z147" s="98">
        <v>45552</v>
      </c>
      <c r="AA147" s="97" t="s">
        <v>1869</v>
      </c>
      <c r="AB147" s="106" t="s">
        <v>1517</v>
      </c>
      <c r="AC147" s="107" t="s">
        <v>1517</v>
      </c>
      <c r="AD147" s="106" t="s">
        <v>2780</v>
      </c>
      <c r="AE147" s="108" t="s">
        <v>1517</v>
      </c>
      <c r="AF147" s="109" t="s">
        <v>1517</v>
      </c>
      <c r="AG147" s="109" t="s">
        <v>1517</v>
      </c>
      <c r="AH147" s="109" t="s">
        <v>1517</v>
      </c>
      <c r="AI147" s="143" t="s">
        <v>1278</v>
      </c>
      <c r="AJ147" s="143" t="s">
        <v>1278</v>
      </c>
      <c r="AK147" s="143" t="s">
        <v>1278</v>
      </c>
      <c r="AL147" s="143" t="s">
        <v>1278</v>
      </c>
      <c r="AM147" s="143" t="s">
        <v>1278</v>
      </c>
      <c r="AN147" s="110" t="s">
        <v>1869</v>
      </c>
      <c r="AO147" s="144" t="s">
        <v>1278</v>
      </c>
      <c r="AP147" s="144" t="s">
        <v>1278</v>
      </c>
      <c r="AQ147" s="144" t="s">
        <v>1278</v>
      </c>
      <c r="AR147" s="144" t="s">
        <v>1278</v>
      </c>
      <c r="AS147" s="144" t="s">
        <v>1278</v>
      </c>
      <c r="AT147" s="111" t="s">
        <v>1280</v>
      </c>
      <c r="AU147" s="112">
        <v>45553</v>
      </c>
      <c r="AV147" s="113" t="s">
        <v>1869</v>
      </c>
      <c r="AW147" s="131">
        <v>45555</v>
      </c>
      <c r="AX147" s="107" t="s">
        <v>1869</v>
      </c>
      <c r="AY147" s="132">
        <v>45567</v>
      </c>
      <c r="AZ147" s="133" t="s">
        <v>1869</v>
      </c>
      <c r="BA147" s="130">
        <v>45567</v>
      </c>
      <c r="BB147" s="124" t="s">
        <v>1370</v>
      </c>
      <c r="BC147" s="109" t="s">
        <v>1135</v>
      </c>
      <c r="BD147" s="123">
        <v>45568</v>
      </c>
      <c r="BE147" s="109" t="s">
        <v>1869</v>
      </c>
    </row>
    <row r="148" spans="1:57" x14ac:dyDescent="0.3">
      <c r="A148" s="99" t="s">
        <v>101</v>
      </c>
      <c r="B148" s="137" t="s">
        <v>2528</v>
      </c>
      <c r="C148" s="134" t="s">
        <v>1870</v>
      </c>
      <c r="D148" s="98">
        <v>45540</v>
      </c>
      <c r="E148" s="98">
        <v>45552</v>
      </c>
      <c r="F148" s="97" t="s">
        <v>2498</v>
      </c>
      <c r="G148" s="127" t="s">
        <v>1278</v>
      </c>
      <c r="H148" s="127" t="s">
        <v>1278</v>
      </c>
      <c r="I148" s="127" t="s">
        <v>1278</v>
      </c>
      <c r="J148" s="127" t="s">
        <v>1278</v>
      </c>
      <c r="K148" s="127" t="s">
        <v>1278</v>
      </c>
      <c r="L148" s="127" t="s">
        <v>1278</v>
      </c>
      <c r="M148" s="128">
        <v>45552</v>
      </c>
      <c r="N148" s="129" t="s">
        <v>1869</v>
      </c>
      <c r="O148" s="330" t="s">
        <v>1517</v>
      </c>
      <c r="P148" s="331"/>
      <c r="Q148" s="331"/>
      <c r="R148" s="331"/>
      <c r="S148" s="331"/>
      <c r="T148" s="331"/>
      <c r="U148" s="331"/>
      <c r="V148" s="332"/>
      <c r="W148" s="96" t="s">
        <v>1278</v>
      </c>
      <c r="X148" s="96" t="s">
        <v>1278</v>
      </c>
      <c r="Y148" s="96" t="s">
        <v>1278</v>
      </c>
      <c r="Z148" s="98">
        <v>45552</v>
      </c>
      <c r="AA148" s="97" t="s">
        <v>1869</v>
      </c>
      <c r="AB148" s="106" t="s">
        <v>1517</v>
      </c>
      <c r="AC148" s="107" t="s">
        <v>1517</v>
      </c>
      <c r="AD148" s="106" t="s">
        <v>2781</v>
      </c>
      <c r="AE148" s="108" t="s">
        <v>1517</v>
      </c>
      <c r="AF148" s="109" t="s">
        <v>1517</v>
      </c>
      <c r="AG148" s="109" t="s">
        <v>1517</v>
      </c>
      <c r="AH148" s="109" t="s">
        <v>1517</v>
      </c>
      <c r="AI148" s="143" t="s">
        <v>1278</v>
      </c>
      <c r="AJ148" s="143" t="s">
        <v>1278</v>
      </c>
      <c r="AK148" s="143" t="s">
        <v>1278</v>
      </c>
      <c r="AL148" s="143" t="s">
        <v>1278</v>
      </c>
      <c r="AM148" s="143" t="s">
        <v>1278</v>
      </c>
      <c r="AN148" s="110" t="s">
        <v>1869</v>
      </c>
      <c r="AO148" s="144" t="s">
        <v>1278</v>
      </c>
      <c r="AP148" s="144" t="s">
        <v>1278</v>
      </c>
      <c r="AQ148" s="144" t="s">
        <v>1278</v>
      </c>
      <c r="AR148" s="144" t="s">
        <v>1278</v>
      </c>
      <c r="AS148" s="144" t="s">
        <v>1278</v>
      </c>
      <c r="AT148" s="111" t="s">
        <v>1280</v>
      </c>
      <c r="AU148" s="112">
        <v>45553</v>
      </c>
      <c r="AV148" s="113" t="s">
        <v>1869</v>
      </c>
      <c r="AW148" s="131">
        <v>45555</v>
      </c>
      <c r="AX148" s="107" t="s">
        <v>1869</v>
      </c>
      <c r="AY148" s="132">
        <v>45567</v>
      </c>
      <c r="AZ148" s="133" t="s">
        <v>1869</v>
      </c>
      <c r="BA148" s="130">
        <v>45567</v>
      </c>
      <c r="BB148" s="124" t="s">
        <v>1370</v>
      </c>
      <c r="BC148" s="109" t="s">
        <v>1136</v>
      </c>
      <c r="BD148" s="123">
        <v>45568</v>
      </c>
      <c r="BE148" s="109" t="s">
        <v>1869</v>
      </c>
    </row>
    <row r="149" spans="1:57" x14ac:dyDescent="0.3">
      <c r="A149" s="99" t="s">
        <v>103</v>
      </c>
      <c r="B149" s="137" t="s">
        <v>2530</v>
      </c>
      <c r="C149" s="134" t="s">
        <v>1870</v>
      </c>
      <c r="D149" s="98">
        <v>45557</v>
      </c>
      <c r="E149" s="98">
        <v>45564</v>
      </c>
      <c r="F149" s="97" t="s">
        <v>2498</v>
      </c>
      <c r="G149" s="127" t="s">
        <v>1278</v>
      </c>
      <c r="H149" s="127" t="s">
        <v>1278</v>
      </c>
      <c r="I149" s="127" t="s">
        <v>1278</v>
      </c>
      <c r="J149" s="127" t="s">
        <v>1278</v>
      </c>
      <c r="K149" s="127" t="s">
        <v>1278</v>
      </c>
      <c r="L149" s="127" t="s">
        <v>1278</v>
      </c>
      <c r="M149" s="128">
        <v>45566</v>
      </c>
      <c r="N149" s="129" t="s">
        <v>1869</v>
      </c>
      <c r="O149" s="330" t="s">
        <v>1517</v>
      </c>
      <c r="P149" s="331"/>
      <c r="Q149" s="331"/>
      <c r="R149" s="331"/>
      <c r="S149" s="331"/>
      <c r="T149" s="331"/>
      <c r="U149" s="331"/>
      <c r="V149" s="332"/>
      <c r="W149" s="96" t="s">
        <v>1278</v>
      </c>
      <c r="X149" s="96" t="s">
        <v>1278</v>
      </c>
      <c r="Y149" s="96" t="s">
        <v>1278</v>
      </c>
      <c r="Z149" s="98">
        <v>45566</v>
      </c>
      <c r="AA149" s="97" t="s">
        <v>1869</v>
      </c>
      <c r="AB149" s="106" t="s">
        <v>1517</v>
      </c>
      <c r="AC149" s="107" t="s">
        <v>1517</v>
      </c>
      <c r="AD149" s="106" t="s">
        <v>2782</v>
      </c>
      <c r="AE149" s="108" t="s">
        <v>1517</v>
      </c>
      <c r="AF149" s="109" t="s">
        <v>1517</v>
      </c>
      <c r="AG149" s="109" t="s">
        <v>1517</v>
      </c>
      <c r="AH149" s="109" t="s">
        <v>1517</v>
      </c>
      <c r="AI149" s="143" t="s">
        <v>1278</v>
      </c>
      <c r="AJ149" s="143" t="s">
        <v>1278</v>
      </c>
      <c r="AK149" s="143" t="s">
        <v>1278</v>
      </c>
      <c r="AL149" s="143" t="s">
        <v>1278</v>
      </c>
      <c r="AM149" s="143" t="s">
        <v>1278</v>
      </c>
      <c r="AN149" s="110" t="s">
        <v>1869</v>
      </c>
      <c r="AO149" s="144" t="s">
        <v>1278</v>
      </c>
      <c r="AP149" s="144" t="s">
        <v>1278</v>
      </c>
      <c r="AQ149" s="144" t="s">
        <v>1278</v>
      </c>
      <c r="AR149" s="144" t="s">
        <v>1278</v>
      </c>
      <c r="AS149" s="144" t="s">
        <v>1278</v>
      </c>
      <c r="AT149" s="111" t="s">
        <v>1280</v>
      </c>
      <c r="AU149" s="112">
        <v>45566</v>
      </c>
      <c r="AV149" s="113" t="s">
        <v>1869</v>
      </c>
      <c r="AW149" s="131">
        <v>45567</v>
      </c>
      <c r="AX149" s="107" t="s">
        <v>1869</v>
      </c>
      <c r="AY149" s="132">
        <v>45567</v>
      </c>
      <c r="AZ149" s="133" t="s">
        <v>1869</v>
      </c>
      <c r="BA149" s="130">
        <v>45567</v>
      </c>
      <c r="BB149" s="124" t="s">
        <v>1370</v>
      </c>
      <c r="BC149" s="109" t="s">
        <v>1137</v>
      </c>
      <c r="BD149" s="123">
        <v>45568</v>
      </c>
      <c r="BE149" s="109" t="s">
        <v>1869</v>
      </c>
    </row>
    <row r="150" spans="1:57" x14ac:dyDescent="0.3">
      <c r="A150" s="99" t="s">
        <v>105</v>
      </c>
      <c r="B150" s="137" t="s">
        <v>2532</v>
      </c>
      <c r="C150" s="134" t="s">
        <v>1870</v>
      </c>
      <c r="D150" s="98">
        <v>45557</v>
      </c>
      <c r="E150" s="98">
        <v>45564</v>
      </c>
      <c r="F150" s="97" t="s">
        <v>2498</v>
      </c>
      <c r="G150" s="127" t="s">
        <v>1278</v>
      </c>
      <c r="H150" s="127" t="s">
        <v>1278</v>
      </c>
      <c r="I150" s="127" t="s">
        <v>1278</v>
      </c>
      <c r="J150" s="127" t="s">
        <v>1278</v>
      </c>
      <c r="K150" s="127" t="s">
        <v>1278</v>
      </c>
      <c r="L150" s="127" t="s">
        <v>1278</v>
      </c>
      <c r="M150" s="128">
        <v>45566</v>
      </c>
      <c r="N150" s="129" t="s">
        <v>1869</v>
      </c>
      <c r="O150" s="330" t="s">
        <v>1517</v>
      </c>
      <c r="P150" s="331"/>
      <c r="Q150" s="331"/>
      <c r="R150" s="331"/>
      <c r="S150" s="331"/>
      <c r="T150" s="331"/>
      <c r="U150" s="331"/>
      <c r="V150" s="332"/>
      <c r="W150" s="96" t="s">
        <v>1278</v>
      </c>
      <c r="X150" s="96" t="s">
        <v>1278</v>
      </c>
      <c r="Y150" s="96" t="s">
        <v>1278</v>
      </c>
      <c r="Z150" s="98">
        <v>45566</v>
      </c>
      <c r="AA150" s="97" t="s">
        <v>1869</v>
      </c>
      <c r="AB150" s="106" t="s">
        <v>1517</v>
      </c>
      <c r="AC150" s="107" t="s">
        <v>1517</v>
      </c>
      <c r="AD150" s="106" t="s">
        <v>2783</v>
      </c>
      <c r="AE150" s="108" t="s">
        <v>1517</v>
      </c>
      <c r="AF150" s="109" t="s">
        <v>1517</v>
      </c>
      <c r="AG150" s="109" t="s">
        <v>1517</v>
      </c>
      <c r="AH150" s="109" t="s">
        <v>1517</v>
      </c>
      <c r="AI150" s="143" t="s">
        <v>1278</v>
      </c>
      <c r="AJ150" s="143" t="s">
        <v>1278</v>
      </c>
      <c r="AK150" s="143" t="s">
        <v>1278</v>
      </c>
      <c r="AL150" s="143" t="s">
        <v>1278</v>
      </c>
      <c r="AM150" s="143" t="s">
        <v>1278</v>
      </c>
      <c r="AN150" s="110" t="s">
        <v>1869</v>
      </c>
      <c r="AO150" s="144" t="s">
        <v>1278</v>
      </c>
      <c r="AP150" s="144" t="s">
        <v>1278</v>
      </c>
      <c r="AQ150" s="144" t="s">
        <v>1278</v>
      </c>
      <c r="AR150" s="144" t="s">
        <v>1278</v>
      </c>
      <c r="AS150" s="144" t="s">
        <v>1278</v>
      </c>
      <c r="AT150" s="111" t="s">
        <v>1280</v>
      </c>
      <c r="AU150" s="112">
        <v>45566</v>
      </c>
      <c r="AV150" s="113" t="s">
        <v>1869</v>
      </c>
      <c r="AW150" s="131">
        <v>45567</v>
      </c>
      <c r="AX150" s="107" t="s">
        <v>1869</v>
      </c>
      <c r="AY150" s="132">
        <v>45567</v>
      </c>
      <c r="AZ150" s="133" t="s">
        <v>1869</v>
      </c>
      <c r="BA150" s="130">
        <v>45567</v>
      </c>
      <c r="BB150" s="124" t="s">
        <v>1370</v>
      </c>
      <c r="BC150" s="109" t="s">
        <v>1138</v>
      </c>
      <c r="BD150" s="123">
        <v>45568</v>
      </c>
      <c r="BE150" s="109" t="s">
        <v>1869</v>
      </c>
    </row>
    <row r="151" spans="1:57" x14ac:dyDescent="0.3">
      <c r="AT151" s="111" t="s">
        <v>1280</v>
      </c>
    </row>
    <row r="152" spans="1:57" x14ac:dyDescent="0.3">
      <c r="AT152" s="111" t="s">
        <v>1280</v>
      </c>
    </row>
    <row r="153" spans="1:57" x14ac:dyDescent="0.3">
      <c r="AT153" s="111" t="s">
        <v>1280</v>
      </c>
    </row>
    <row r="154" spans="1:57" x14ac:dyDescent="0.3">
      <c r="AT154" s="111" t="s">
        <v>1280</v>
      </c>
    </row>
    <row r="155" spans="1:57" x14ac:dyDescent="0.3">
      <c r="AT155" s="111" t="s">
        <v>1280</v>
      </c>
    </row>
    <row r="156" spans="1:57" x14ac:dyDescent="0.3">
      <c r="AT156" s="111" t="s">
        <v>1280</v>
      </c>
    </row>
    <row r="157" spans="1:57" x14ac:dyDescent="0.3">
      <c r="AT157" s="111" t="s">
        <v>1280</v>
      </c>
    </row>
    <row r="158" spans="1:57" x14ac:dyDescent="0.3">
      <c r="AT158" s="111" t="s">
        <v>1280</v>
      </c>
    </row>
    <row r="159" spans="1:57" x14ac:dyDescent="0.3">
      <c r="AT159" s="111" t="s">
        <v>1280</v>
      </c>
    </row>
    <row r="160" spans="1:57" x14ac:dyDescent="0.3">
      <c r="AT160" s="111" t="s">
        <v>1280</v>
      </c>
    </row>
    <row r="161" spans="46:46" x14ac:dyDescent="0.3">
      <c r="AT161" s="111" t="s">
        <v>1280</v>
      </c>
    </row>
    <row r="162" spans="46:46" x14ac:dyDescent="0.3">
      <c r="AT162" s="111" t="s">
        <v>1280</v>
      </c>
    </row>
    <row r="163" spans="46:46" x14ac:dyDescent="0.3">
      <c r="AT163" s="111" t="s">
        <v>1280</v>
      </c>
    </row>
    <row r="164" spans="46:46" x14ac:dyDescent="0.3">
      <c r="AT164" s="111" t="s">
        <v>1280</v>
      </c>
    </row>
    <row r="165" spans="46:46" x14ac:dyDescent="0.3">
      <c r="AT165" s="111" t="s">
        <v>1280</v>
      </c>
    </row>
    <row r="166" spans="46:46" x14ac:dyDescent="0.3">
      <c r="AT166" s="111" t="s">
        <v>1280</v>
      </c>
    </row>
    <row r="167" spans="46:46" x14ac:dyDescent="0.3">
      <c r="AT167" s="111" t="s">
        <v>1280</v>
      </c>
    </row>
    <row r="168" spans="46:46" x14ac:dyDescent="0.3">
      <c r="AT168" s="111" t="s">
        <v>1280</v>
      </c>
    </row>
    <row r="169" spans="46:46" x14ac:dyDescent="0.3">
      <c r="AT169" s="111" t="s">
        <v>1280</v>
      </c>
    </row>
    <row r="170" spans="46:46" x14ac:dyDescent="0.3">
      <c r="AT170" s="111" t="s">
        <v>1280</v>
      </c>
    </row>
    <row r="171" spans="46:46" x14ac:dyDescent="0.3">
      <c r="AT171" s="111" t="s">
        <v>1280</v>
      </c>
    </row>
    <row r="172" spans="46:46" x14ac:dyDescent="0.3">
      <c r="AT172" s="111" t="s">
        <v>1280</v>
      </c>
    </row>
    <row r="173" spans="46:46" x14ac:dyDescent="0.3">
      <c r="AT173" s="111" t="s">
        <v>1280</v>
      </c>
    </row>
    <row r="174" spans="46:46" x14ac:dyDescent="0.3">
      <c r="AT174" s="111" t="s">
        <v>1280</v>
      </c>
    </row>
    <row r="175" spans="46:46" x14ac:dyDescent="0.3">
      <c r="AT175" s="111" t="s">
        <v>1280</v>
      </c>
    </row>
    <row r="176" spans="46:46" x14ac:dyDescent="0.3">
      <c r="AT176" s="111" t="s">
        <v>1280</v>
      </c>
    </row>
    <row r="177" spans="46:46" x14ac:dyDescent="0.3">
      <c r="AT177" s="111" t="s">
        <v>1280</v>
      </c>
    </row>
    <row r="178" spans="46:46" x14ac:dyDescent="0.3">
      <c r="AT178" s="111" t="s">
        <v>1280</v>
      </c>
    </row>
    <row r="179" spans="46:46" x14ac:dyDescent="0.3">
      <c r="AT179" s="111" t="s">
        <v>1280</v>
      </c>
    </row>
    <row r="180" spans="46:46" x14ac:dyDescent="0.3">
      <c r="AT180" s="111" t="s">
        <v>1280</v>
      </c>
    </row>
    <row r="181" spans="46:46" x14ac:dyDescent="0.3">
      <c r="AT181" s="111" t="s">
        <v>1280</v>
      </c>
    </row>
    <row r="182" spans="46:46" x14ac:dyDescent="0.3">
      <c r="AT182" s="111" t="s">
        <v>1280</v>
      </c>
    </row>
    <row r="183" spans="46:46" x14ac:dyDescent="0.3">
      <c r="AT183" s="111" t="s">
        <v>1280</v>
      </c>
    </row>
    <row r="184" spans="46:46" x14ac:dyDescent="0.3">
      <c r="AT184" s="111" t="s">
        <v>1280</v>
      </c>
    </row>
    <row r="185" spans="46:46" x14ac:dyDescent="0.3">
      <c r="AT185" s="111" t="s">
        <v>1280</v>
      </c>
    </row>
    <row r="186" spans="46:46" x14ac:dyDescent="0.3">
      <c r="AT186" s="111" t="s">
        <v>1280</v>
      </c>
    </row>
    <row r="187" spans="46:46" x14ac:dyDescent="0.3">
      <c r="AT187" s="111" t="s">
        <v>1280</v>
      </c>
    </row>
    <row r="188" spans="46:46" x14ac:dyDescent="0.3">
      <c r="AT188" s="111" t="s">
        <v>1280</v>
      </c>
    </row>
    <row r="189" spans="46:46" x14ac:dyDescent="0.3">
      <c r="AT189" s="111" t="s">
        <v>1280</v>
      </c>
    </row>
    <row r="190" spans="46:46" x14ac:dyDescent="0.3">
      <c r="AT190" s="111" t="s">
        <v>1280</v>
      </c>
    </row>
    <row r="191" spans="46:46" x14ac:dyDescent="0.3">
      <c r="AT191" s="111" t="s">
        <v>1280</v>
      </c>
    </row>
    <row r="192" spans="46:46" x14ac:dyDescent="0.3">
      <c r="AT192" s="111" t="s">
        <v>1280</v>
      </c>
    </row>
    <row r="193" spans="46:46" x14ac:dyDescent="0.3">
      <c r="AT193" s="111" t="s">
        <v>1280</v>
      </c>
    </row>
    <row r="194" spans="46:46" x14ac:dyDescent="0.3">
      <c r="AT194" s="111" t="s">
        <v>1280</v>
      </c>
    </row>
    <row r="195" spans="46:46" x14ac:dyDescent="0.3">
      <c r="AT195" s="111" t="s">
        <v>1280</v>
      </c>
    </row>
    <row r="196" spans="46:46" x14ac:dyDescent="0.3">
      <c r="AT196" s="111" t="s">
        <v>1280</v>
      </c>
    </row>
    <row r="197" spans="46:46" x14ac:dyDescent="0.3">
      <c r="AT197" s="111" t="s">
        <v>1280</v>
      </c>
    </row>
    <row r="198" spans="46:46" x14ac:dyDescent="0.3">
      <c r="AT198" s="111" t="s">
        <v>1280</v>
      </c>
    </row>
    <row r="199" spans="46:46" x14ac:dyDescent="0.3">
      <c r="AT199" s="111" t="s">
        <v>1280</v>
      </c>
    </row>
    <row r="200" spans="46:46" x14ac:dyDescent="0.3">
      <c r="AT200" s="111" t="s">
        <v>1280</v>
      </c>
    </row>
    <row r="201" spans="46:46" x14ac:dyDescent="0.3">
      <c r="AT201" s="111" t="s">
        <v>1280</v>
      </c>
    </row>
    <row r="202" spans="46:46" x14ac:dyDescent="0.3">
      <c r="AT202" s="111" t="s">
        <v>1280</v>
      </c>
    </row>
    <row r="203" spans="46:46" x14ac:dyDescent="0.3">
      <c r="AT203" s="111" t="s">
        <v>1280</v>
      </c>
    </row>
    <row r="204" spans="46:46" x14ac:dyDescent="0.3">
      <c r="AT204" s="111" t="s">
        <v>1280</v>
      </c>
    </row>
    <row r="205" spans="46:46" x14ac:dyDescent="0.3">
      <c r="AT205" s="111" t="s">
        <v>1280</v>
      </c>
    </row>
    <row r="206" spans="46:46" x14ac:dyDescent="0.3">
      <c r="AT206" s="111" t="s">
        <v>1280</v>
      </c>
    </row>
    <row r="207" spans="46:46" x14ac:dyDescent="0.3">
      <c r="AT207" s="111" t="s">
        <v>1280</v>
      </c>
    </row>
    <row r="208" spans="46:46" x14ac:dyDescent="0.3">
      <c r="AT208" s="111" t="s">
        <v>1280</v>
      </c>
    </row>
    <row r="209" spans="46:46" x14ac:dyDescent="0.3">
      <c r="AT209" s="111" t="s">
        <v>1280</v>
      </c>
    </row>
    <row r="210" spans="46:46" x14ac:dyDescent="0.3">
      <c r="AT210" s="111" t="s">
        <v>1280</v>
      </c>
    </row>
    <row r="211" spans="46:46" x14ac:dyDescent="0.3">
      <c r="AT211" s="111" t="s">
        <v>1280</v>
      </c>
    </row>
    <row r="212" spans="46:46" x14ac:dyDescent="0.3">
      <c r="AT212" s="111" t="s">
        <v>1280</v>
      </c>
    </row>
    <row r="213" spans="46:46" x14ac:dyDescent="0.3">
      <c r="AT213" s="111" t="s">
        <v>1280</v>
      </c>
    </row>
    <row r="214" spans="46:46" x14ac:dyDescent="0.3">
      <c r="AT214" s="111" t="s">
        <v>1280</v>
      </c>
    </row>
    <row r="215" spans="46:46" x14ac:dyDescent="0.3">
      <c r="AT215" s="111" t="s">
        <v>1280</v>
      </c>
    </row>
    <row r="216" spans="46:46" x14ac:dyDescent="0.3">
      <c r="AT216" s="111" t="s">
        <v>1280</v>
      </c>
    </row>
    <row r="217" spans="46:46" x14ac:dyDescent="0.3">
      <c r="AT217" s="111" t="s">
        <v>1280</v>
      </c>
    </row>
    <row r="218" spans="46:46" x14ac:dyDescent="0.3">
      <c r="AT218" s="111" t="s">
        <v>1280</v>
      </c>
    </row>
    <row r="219" spans="46:46" x14ac:dyDescent="0.3">
      <c r="AT219" s="111" t="s">
        <v>1280</v>
      </c>
    </row>
    <row r="220" spans="46:46" x14ac:dyDescent="0.3">
      <c r="AT220" s="111" t="s">
        <v>1280</v>
      </c>
    </row>
    <row r="221" spans="46:46" x14ac:dyDescent="0.3">
      <c r="AT221" s="111" t="s">
        <v>1280</v>
      </c>
    </row>
    <row r="222" spans="46:46" x14ac:dyDescent="0.3">
      <c r="AT222" s="111" t="s">
        <v>1280</v>
      </c>
    </row>
    <row r="223" spans="46:46" x14ac:dyDescent="0.3">
      <c r="AT223" s="111" t="s">
        <v>1280</v>
      </c>
    </row>
    <row r="245" spans="46:46" x14ac:dyDescent="0.3">
      <c r="AT245" s="111" t="s">
        <v>1280</v>
      </c>
    </row>
    <row r="246" spans="46:46" x14ac:dyDescent="0.3">
      <c r="AT246" s="111" t="s">
        <v>1871</v>
      </c>
    </row>
    <row r="249" spans="46:46" x14ac:dyDescent="0.3">
      <c r="AT249" s="111" t="s">
        <v>1996</v>
      </c>
    </row>
  </sheetData>
  <mergeCells count="160">
    <mergeCell ref="O150:V150"/>
    <mergeCell ref="O149:V149"/>
    <mergeCell ref="O133:V133"/>
    <mergeCell ref="O69:V69"/>
    <mergeCell ref="O70:V70"/>
    <mergeCell ref="O71:V71"/>
    <mergeCell ref="O72:V72"/>
    <mergeCell ref="O73:V73"/>
    <mergeCell ref="O89:V89"/>
    <mergeCell ref="O85:V85"/>
    <mergeCell ref="O74:V74"/>
    <mergeCell ref="O75:V75"/>
    <mergeCell ref="O76:V76"/>
    <mergeCell ref="O77:V77"/>
    <mergeCell ref="O78:V78"/>
    <mergeCell ref="O79:V79"/>
    <mergeCell ref="O84:V84"/>
    <mergeCell ref="O90:V90"/>
    <mergeCell ref="O91:V91"/>
    <mergeCell ref="O92:V92"/>
    <mergeCell ref="O93:V93"/>
    <mergeCell ref="O94:V94"/>
    <mergeCell ref="O105:V105"/>
    <mergeCell ref="O106:V106"/>
    <mergeCell ref="O50:T50"/>
    <mergeCell ref="O51:T51"/>
    <mergeCell ref="O52:T52"/>
    <mergeCell ref="O53:T53"/>
    <mergeCell ref="O54:T54"/>
    <mergeCell ref="O63:T63"/>
    <mergeCell ref="O64:T64"/>
    <mergeCell ref="O101:V101"/>
    <mergeCell ref="O102:V102"/>
    <mergeCell ref="W34:Y34"/>
    <mergeCell ref="W35:Y35"/>
    <mergeCell ref="O47:T47"/>
    <mergeCell ref="O48:T48"/>
    <mergeCell ref="O49:T49"/>
    <mergeCell ref="W36:Y36"/>
    <mergeCell ref="W37:Y37"/>
    <mergeCell ref="W46:Y46"/>
    <mergeCell ref="W45:Y45"/>
    <mergeCell ref="W44:Y44"/>
    <mergeCell ref="W43:Y43"/>
    <mergeCell ref="W38:Y38"/>
    <mergeCell ref="W25:Y25"/>
    <mergeCell ref="AY2:AZ2"/>
    <mergeCell ref="AF2:AH2"/>
    <mergeCell ref="W26:Y26"/>
    <mergeCell ref="W27:Y27"/>
    <mergeCell ref="W33:Y33"/>
    <mergeCell ref="W28:Y28"/>
    <mergeCell ref="W29:Y29"/>
    <mergeCell ref="W30:Y30"/>
    <mergeCell ref="W31:Y31"/>
    <mergeCell ref="W32:Y32"/>
    <mergeCell ref="O5:S5"/>
    <mergeCell ref="O6:S6"/>
    <mergeCell ref="O7:S7"/>
    <mergeCell ref="O8:S8"/>
    <mergeCell ref="O9:S9"/>
    <mergeCell ref="A1:BF1"/>
    <mergeCell ref="A2:A3"/>
    <mergeCell ref="B2:B3"/>
    <mergeCell ref="C2:C3"/>
    <mergeCell ref="D2:D3"/>
    <mergeCell ref="E2:E3"/>
    <mergeCell ref="F2:F3"/>
    <mergeCell ref="G2:N2"/>
    <mergeCell ref="O2:V2"/>
    <mergeCell ref="W2:AA2"/>
    <mergeCell ref="BC2:BE2"/>
    <mergeCell ref="BF2:BF3"/>
    <mergeCell ref="AI2:AN2"/>
    <mergeCell ref="AO2:AV2"/>
    <mergeCell ref="AW2:AX2"/>
    <mergeCell ref="BA2:BB2"/>
    <mergeCell ref="W4:Y4"/>
    <mergeCell ref="O15:S15"/>
    <mergeCell ref="O16:S16"/>
    <mergeCell ref="O17:S17"/>
    <mergeCell ref="O18:S18"/>
    <mergeCell ref="O19:S19"/>
    <mergeCell ref="O10:S10"/>
    <mergeCell ref="O11:S11"/>
    <mergeCell ref="O12:S12"/>
    <mergeCell ref="O13:S13"/>
    <mergeCell ref="O14:S14"/>
    <mergeCell ref="O20:S20"/>
    <mergeCell ref="O21:S21"/>
    <mergeCell ref="O22:S22"/>
    <mergeCell ref="W88:Y88"/>
    <mergeCell ref="O86:V86"/>
    <mergeCell ref="O87:V87"/>
    <mergeCell ref="O55:T55"/>
    <mergeCell ref="O80:V80"/>
    <mergeCell ref="O81:V81"/>
    <mergeCell ref="O82:V82"/>
    <mergeCell ref="O83:V83"/>
    <mergeCell ref="O56:T56"/>
    <mergeCell ref="O57:T57"/>
    <mergeCell ref="O58:T58"/>
    <mergeCell ref="O59:T59"/>
    <mergeCell ref="O60:T60"/>
    <mergeCell ref="O61:T61"/>
    <mergeCell ref="O65:V65"/>
    <mergeCell ref="O66:V66"/>
    <mergeCell ref="O67:V67"/>
    <mergeCell ref="O68:V68"/>
    <mergeCell ref="O62:T62"/>
    <mergeCell ref="W23:Y23"/>
    <mergeCell ref="W24:Y24"/>
    <mergeCell ref="O104:V104"/>
    <mergeCell ref="O95:V95"/>
    <mergeCell ref="O96:V96"/>
    <mergeCell ref="O97:V97"/>
    <mergeCell ref="O98:V98"/>
    <mergeCell ref="O99:V99"/>
    <mergeCell ref="O108:V108"/>
    <mergeCell ref="O109:V109"/>
    <mergeCell ref="O110:V110"/>
    <mergeCell ref="O107:V107"/>
    <mergeCell ref="O100:V100"/>
    <mergeCell ref="O103:V103"/>
    <mergeCell ref="O111:V111"/>
    <mergeCell ref="O112:V112"/>
    <mergeCell ref="O113:V113"/>
    <mergeCell ref="O114:V114"/>
    <mergeCell ref="O115:V115"/>
    <mergeCell ref="O116:V116"/>
    <mergeCell ref="O129:V129"/>
    <mergeCell ref="O130:V130"/>
    <mergeCell ref="O131:V131"/>
    <mergeCell ref="O126:V126"/>
    <mergeCell ref="O127:V127"/>
    <mergeCell ref="O128:V128"/>
    <mergeCell ref="O117:V117"/>
    <mergeCell ref="O118:V118"/>
    <mergeCell ref="O119:V119"/>
    <mergeCell ref="O120:V120"/>
    <mergeCell ref="O121:V121"/>
    <mergeCell ref="O122:V122"/>
    <mergeCell ref="O123:V123"/>
    <mergeCell ref="O124:V124"/>
    <mergeCell ref="O125:V125"/>
    <mergeCell ref="O143:V143"/>
    <mergeCell ref="O144:V144"/>
    <mergeCell ref="O145:V145"/>
    <mergeCell ref="O146:V146"/>
    <mergeCell ref="O147:V147"/>
    <mergeCell ref="O148:V148"/>
    <mergeCell ref="O134:V134"/>
    <mergeCell ref="O135:V135"/>
    <mergeCell ref="O136:V136"/>
    <mergeCell ref="O137:V137"/>
    <mergeCell ref="O138:V138"/>
    <mergeCell ref="O139:V139"/>
    <mergeCell ref="O140:V140"/>
    <mergeCell ref="O141:V141"/>
    <mergeCell ref="O142:V142"/>
  </mergeCells>
  <phoneticPr fontId="18" type="noConversion"/>
  <conditionalFormatting sqref="E4:E2227">
    <cfRule type="containsBlanks" priority="62" stopIfTrue="1">
      <formula>LEN(TRIM(E4))=0</formula>
    </cfRule>
    <cfRule type="cellIs" dxfId="60" priority="63" stopIfTrue="1" operator="lessThanOrEqual">
      <formula>$D4+14</formula>
    </cfRule>
    <cfRule type="cellIs" dxfId="59" priority="64" operator="greaterThanOrEqual">
      <formula>$D4+14</formula>
    </cfRule>
  </conditionalFormatting>
  <conditionalFormatting sqref="AT1:AT1048576">
    <cfRule type="cellIs" dxfId="58" priority="1" operator="equal">
      <formula>"Yes"</formula>
    </cfRule>
  </conditionalFormatting>
  <conditionalFormatting sqref="BA4:BA1630">
    <cfRule type="containsBlanks" priority="2" stopIfTrue="1">
      <formula>LEN(TRIM(BA4))=0</formula>
    </cfRule>
    <cfRule type="cellIs" dxfId="57" priority="3" stopIfTrue="1" operator="lessThanOrEqual">
      <formula>$E4+14</formula>
    </cfRule>
    <cfRule type="cellIs" dxfId="56" priority="4" operator="greaterThanOrEqual">
      <formula>$E4+14</formula>
    </cfRule>
  </conditionalFormatting>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249"/>
  <sheetViews>
    <sheetView zoomScale="110" zoomScaleNormal="110" workbookViewId="0">
      <pane xSplit="4" ySplit="3" topLeftCell="AO169" activePane="bottomRight" state="frozen"/>
      <selection pane="topRight" activeCell="E1" sqref="E1"/>
      <selection pane="bottomLeft" activeCell="A4" sqref="A4"/>
      <selection pane="bottomRight" activeCell="AW173" sqref="AW173"/>
    </sheetView>
  </sheetViews>
  <sheetFormatPr defaultRowHeight="14.4" x14ac:dyDescent="0.3"/>
  <cols>
    <col min="1" max="1" width="13" style="99" customWidth="1"/>
    <col min="2" max="2" width="30.33203125" style="137" bestFit="1" customWidth="1"/>
    <col min="3" max="3" width="15.44140625" style="109" bestFit="1" customWidth="1"/>
    <col min="4" max="4" width="14.33203125" style="98" customWidth="1"/>
    <col min="5" max="5" width="12.33203125" style="98" customWidth="1"/>
    <col min="6" max="6" width="14.33203125" style="97" customWidth="1"/>
    <col min="7" max="8" width="9.33203125" style="127" customWidth="1"/>
    <col min="9" max="9" width="9.6640625" style="127" customWidth="1"/>
    <col min="10" max="10" width="9.33203125" style="127" customWidth="1"/>
    <col min="11" max="11" width="12.6640625" style="127" bestFit="1" customWidth="1"/>
    <col min="12" max="12" width="13.6640625" style="127" bestFit="1" customWidth="1"/>
    <col min="13" max="13" width="14.6640625" style="128" customWidth="1"/>
    <col min="14" max="14" width="7.6640625" style="129" customWidth="1"/>
    <col min="15" max="19" width="9.33203125" style="125" customWidth="1"/>
    <col min="20" max="20" width="11.6640625" style="125" bestFit="1" customWidth="1"/>
    <col min="21" max="21" width="11.5546875" style="130" bestFit="1" customWidth="1"/>
    <col min="22" max="22" width="6.6640625" style="121" customWidth="1"/>
    <col min="23" max="25" width="9.33203125" style="96" customWidth="1"/>
    <col min="26" max="26" width="16.109375" style="98" customWidth="1"/>
    <col min="27" max="27" width="6.33203125" style="97" bestFit="1" customWidth="1"/>
    <col min="28" max="28" width="25.109375" style="106" bestFit="1" customWidth="1"/>
    <col min="29" max="29" width="24.6640625" style="107" bestFit="1" customWidth="1"/>
    <col min="30" max="30" width="26.109375" style="106" bestFit="1" customWidth="1"/>
    <col min="31" max="31" width="26.6640625" style="108" bestFit="1" customWidth="1"/>
    <col min="32" max="32" width="15.44140625" style="109" customWidth="1"/>
    <col min="33" max="33" width="14.44140625" style="109" bestFit="1" customWidth="1"/>
    <col min="34" max="34" width="14.44140625" style="109" customWidth="1"/>
    <col min="35" max="37" width="9.33203125" style="109" customWidth="1"/>
    <col min="38" max="38" width="13.44140625" style="109" customWidth="1"/>
    <col min="39" max="39" width="9.33203125" style="109" customWidth="1"/>
    <col min="40" max="40" width="9.33203125" style="110" customWidth="1"/>
    <col min="41" max="41" width="11.6640625" style="111" customWidth="1"/>
    <col min="42" max="42" width="13" style="111" customWidth="1"/>
    <col min="43" max="43" width="13.5546875" style="111" customWidth="1"/>
    <col min="44" max="44" width="12.33203125" style="111" customWidth="1"/>
    <col min="45" max="46" width="11" style="111" customWidth="1"/>
    <col min="47" max="47" width="11.5546875" style="112" bestFit="1" customWidth="1"/>
    <col min="48" max="48" width="6.6640625" style="113" customWidth="1"/>
    <col min="49" max="49" width="11.88671875" style="131" bestFit="1" customWidth="1"/>
    <col min="50" max="50" width="10.6640625" style="107" customWidth="1"/>
    <col min="51" max="51" width="11.88671875" style="132" bestFit="1" customWidth="1"/>
    <col min="52" max="52" width="9.33203125" style="133" customWidth="1"/>
    <col min="53" max="53" width="11.88671875" style="130" bestFit="1" customWidth="1"/>
    <col min="54" max="54" width="9.33203125" style="124" customWidth="1"/>
    <col min="55" max="55" width="14.109375" style="109" customWidth="1"/>
    <col min="56" max="56" width="13" style="123" customWidth="1"/>
    <col min="57" max="57" width="9.33203125" style="109" customWidth="1"/>
    <col min="58" max="58" width="54.44140625" style="95" customWidth="1"/>
  </cols>
  <sheetData>
    <row r="1" spans="1:58" ht="23.7" customHeight="1" x14ac:dyDescent="0.45">
      <c r="A1" s="290" t="s">
        <v>1225</v>
      </c>
      <c r="B1" s="358"/>
      <c r="C1" s="303"/>
      <c r="D1" s="298"/>
      <c r="E1" s="298"/>
      <c r="F1" s="299"/>
      <c r="G1" s="338"/>
      <c r="H1" s="338"/>
      <c r="I1" s="338"/>
      <c r="J1" s="338"/>
      <c r="K1" s="338"/>
      <c r="L1" s="338"/>
      <c r="M1" s="339"/>
      <c r="N1" s="340"/>
      <c r="O1" s="334"/>
      <c r="P1" s="334"/>
      <c r="Q1" s="334"/>
      <c r="R1" s="334"/>
      <c r="S1" s="334"/>
      <c r="T1" s="334"/>
      <c r="U1" s="335"/>
      <c r="V1" s="330"/>
      <c r="W1" s="284"/>
      <c r="X1" s="284"/>
      <c r="Y1" s="284"/>
      <c r="Z1" s="298"/>
      <c r="AA1" s="299"/>
      <c r="AB1" s="300"/>
      <c r="AC1" s="301"/>
      <c r="AD1" s="300"/>
      <c r="AE1" s="302"/>
      <c r="AF1" s="303"/>
      <c r="AG1" s="303"/>
      <c r="AH1" s="303"/>
      <c r="AI1" s="303"/>
      <c r="AJ1" s="303"/>
      <c r="AK1" s="303"/>
      <c r="AL1" s="303"/>
      <c r="AM1" s="303"/>
      <c r="AN1" s="304"/>
      <c r="AO1" s="305"/>
      <c r="AP1" s="305"/>
      <c r="AQ1" s="305"/>
      <c r="AR1" s="305"/>
      <c r="AS1" s="305"/>
      <c r="AT1" s="305"/>
      <c r="AU1" s="306"/>
      <c r="AV1" s="307"/>
      <c r="AW1" s="341"/>
      <c r="AX1" s="301"/>
      <c r="AY1" s="342"/>
      <c r="AZ1" s="343"/>
      <c r="BA1" s="335"/>
      <c r="BB1" s="344"/>
      <c r="BC1" s="303"/>
      <c r="BD1" s="345"/>
      <c r="BE1" s="303"/>
      <c r="BF1" s="315"/>
    </row>
    <row r="2" spans="1:58" ht="44.25" customHeight="1" x14ac:dyDescent="0.3">
      <c r="A2" s="359" t="s">
        <v>1</v>
      </c>
      <c r="B2" s="323" t="s">
        <v>1226</v>
      </c>
      <c r="C2" s="322" t="s">
        <v>1227</v>
      </c>
      <c r="D2" s="325" t="s">
        <v>1228</v>
      </c>
      <c r="E2" s="325" t="s">
        <v>1229</v>
      </c>
      <c r="F2" s="324" t="s">
        <v>1230</v>
      </c>
      <c r="G2" s="320" t="s">
        <v>1231</v>
      </c>
      <c r="H2" s="338"/>
      <c r="I2" s="338"/>
      <c r="J2" s="338"/>
      <c r="K2" s="338"/>
      <c r="L2" s="338"/>
      <c r="M2" s="339"/>
      <c r="N2" s="340"/>
      <c r="O2" s="318" t="s">
        <v>1232</v>
      </c>
      <c r="P2" s="334"/>
      <c r="Q2" s="334"/>
      <c r="R2" s="334"/>
      <c r="S2" s="334"/>
      <c r="T2" s="334"/>
      <c r="U2" s="335"/>
      <c r="V2" s="330"/>
      <c r="W2" s="321" t="s">
        <v>1233</v>
      </c>
      <c r="X2" s="284"/>
      <c r="Y2" s="284"/>
      <c r="Z2" s="298"/>
      <c r="AA2" s="299"/>
      <c r="AB2" s="178" t="s">
        <v>1234</v>
      </c>
      <c r="AC2" s="9" t="s">
        <v>1235</v>
      </c>
      <c r="AD2" s="178" t="s">
        <v>1236</v>
      </c>
      <c r="AE2" s="10" t="s">
        <v>1237</v>
      </c>
      <c r="AF2" s="327" t="s">
        <v>1238</v>
      </c>
      <c r="AG2" s="328"/>
      <c r="AH2" s="329"/>
      <c r="AI2" s="322" t="s">
        <v>1239</v>
      </c>
      <c r="AJ2" s="303"/>
      <c r="AK2" s="303"/>
      <c r="AL2" s="303"/>
      <c r="AM2" s="303"/>
      <c r="AN2" s="304"/>
      <c r="AO2" s="324" t="s">
        <v>1240</v>
      </c>
      <c r="AP2" s="305"/>
      <c r="AQ2" s="305"/>
      <c r="AR2" s="305"/>
      <c r="AS2" s="305"/>
      <c r="AT2" s="305"/>
      <c r="AU2" s="306"/>
      <c r="AV2" s="307"/>
      <c r="AW2" s="316" t="s">
        <v>1241</v>
      </c>
      <c r="AX2" s="301"/>
      <c r="AY2" s="317" t="s">
        <v>1242</v>
      </c>
      <c r="AZ2" s="343"/>
      <c r="BA2" s="318" t="s">
        <v>1243</v>
      </c>
      <c r="BB2" s="344"/>
      <c r="BC2" s="319" t="s">
        <v>1244</v>
      </c>
      <c r="BD2" s="345"/>
      <c r="BE2" s="303"/>
      <c r="BF2" s="326" t="s">
        <v>1245</v>
      </c>
    </row>
    <row r="3" spans="1:58" ht="75.75" customHeight="1" x14ac:dyDescent="0.3">
      <c r="A3" s="360"/>
      <c r="B3" s="358"/>
      <c r="C3" s="303"/>
      <c r="D3" s="298"/>
      <c r="E3" s="298"/>
      <c r="F3" s="299"/>
      <c r="G3" s="5" t="s">
        <v>1246</v>
      </c>
      <c r="H3" s="6" t="s">
        <v>1247</v>
      </c>
      <c r="I3" s="6" t="s">
        <v>1248</v>
      </c>
      <c r="J3" s="6" t="s">
        <v>1249</v>
      </c>
      <c r="K3" s="6" t="s">
        <v>1250</v>
      </c>
      <c r="L3" s="6" t="s">
        <v>2784</v>
      </c>
      <c r="M3" s="6" t="s">
        <v>1252</v>
      </c>
      <c r="N3" s="5" t="s">
        <v>1253</v>
      </c>
      <c r="O3" s="8" t="s">
        <v>1254</v>
      </c>
      <c r="P3" s="8" t="s">
        <v>1255</v>
      </c>
      <c r="Q3" s="8" t="s">
        <v>1256</v>
      </c>
      <c r="R3" s="8" t="s">
        <v>1257</v>
      </c>
      <c r="S3" s="8" t="s">
        <v>1258</v>
      </c>
      <c r="T3" s="8" t="s">
        <v>1259</v>
      </c>
      <c r="U3" s="8" t="s">
        <v>1252</v>
      </c>
      <c r="V3" s="7" t="s">
        <v>1253</v>
      </c>
      <c r="W3" s="180" t="s">
        <v>1256</v>
      </c>
      <c r="X3" s="180" t="s">
        <v>1260</v>
      </c>
      <c r="Y3" s="180" t="s">
        <v>1257</v>
      </c>
      <c r="Z3" s="180" t="s">
        <v>1252</v>
      </c>
      <c r="AA3" s="179" t="s">
        <v>1253</v>
      </c>
      <c r="AB3" s="178" t="s">
        <v>1261</v>
      </c>
      <c r="AC3" s="9" t="s">
        <v>1261</v>
      </c>
      <c r="AD3" s="178" t="s">
        <v>1261</v>
      </c>
      <c r="AE3" s="10" t="s">
        <v>1261</v>
      </c>
      <c r="AF3" s="11" t="s">
        <v>1262</v>
      </c>
      <c r="AG3" s="11" t="s">
        <v>1263</v>
      </c>
      <c r="AH3" s="11" t="s">
        <v>1264</v>
      </c>
      <c r="AI3" s="11" t="s">
        <v>1265</v>
      </c>
      <c r="AJ3" s="11" t="s">
        <v>1266</v>
      </c>
      <c r="AK3" s="11" t="s">
        <v>1263</v>
      </c>
      <c r="AL3" s="11" t="s">
        <v>1267</v>
      </c>
      <c r="AM3" s="11" t="s">
        <v>1268</v>
      </c>
      <c r="AN3" s="11" t="s">
        <v>1253</v>
      </c>
      <c r="AO3" s="179" t="s">
        <v>1269</v>
      </c>
      <c r="AP3" s="179" t="s">
        <v>1270</v>
      </c>
      <c r="AQ3" s="179" t="s">
        <v>1271</v>
      </c>
      <c r="AR3" s="179" t="s">
        <v>1272</v>
      </c>
      <c r="AS3" s="179" t="s">
        <v>1273</v>
      </c>
      <c r="AT3" s="179" t="s">
        <v>1274</v>
      </c>
      <c r="AU3" s="180" t="s">
        <v>1275</v>
      </c>
      <c r="AV3" s="179" t="s">
        <v>1253</v>
      </c>
      <c r="AW3" s="14" t="s">
        <v>1275</v>
      </c>
      <c r="AX3" s="9" t="s">
        <v>1253</v>
      </c>
      <c r="AY3" s="15" t="s">
        <v>1275</v>
      </c>
      <c r="AZ3" s="12" t="s">
        <v>1253</v>
      </c>
      <c r="BA3" s="13" t="s">
        <v>1275</v>
      </c>
      <c r="BB3" s="176" t="s">
        <v>1253</v>
      </c>
      <c r="BC3" s="177" t="s">
        <v>1261</v>
      </c>
      <c r="BD3" s="16" t="s">
        <v>1275</v>
      </c>
      <c r="BE3" s="177" t="s">
        <v>1253</v>
      </c>
      <c r="BF3" s="315"/>
    </row>
    <row r="4" spans="1:58" x14ac:dyDescent="0.3">
      <c r="A4" s="86" t="s">
        <v>38</v>
      </c>
      <c r="B4" s="87" t="s">
        <v>2785</v>
      </c>
      <c r="C4" s="70" t="s">
        <v>1277</v>
      </c>
      <c r="D4" s="94">
        <v>44315</v>
      </c>
      <c r="E4" s="98">
        <v>44324</v>
      </c>
      <c r="F4" s="97" t="s">
        <v>2786</v>
      </c>
      <c r="G4" s="101" t="s">
        <v>1278</v>
      </c>
      <c r="H4" s="101" t="s">
        <v>1278</v>
      </c>
      <c r="I4" s="101" t="s">
        <v>1278</v>
      </c>
      <c r="J4" s="101" t="s">
        <v>1278</v>
      </c>
      <c r="K4" s="101" t="s">
        <v>1278</v>
      </c>
      <c r="L4" s="101" t="s">
        <v>1278</v>
      </c>
      <c r="M4" s="128">
        <v>44333</v>
      </c>
      <c r="N4" s="129" t="s">
        <v>1279</v>
      </c>
      <c r="O4" s="104" t="s">
        <v>1278</v>
      </c>
      <c r="P4" s="104" t="s">
        <v>1278</v>
      </c>
      <c r="Q4" s="104" t="s">
        <v>1278</v>
      </c>
      <c r="R4" s="104" t="s">
        <v>1278</v>
      </c>
      <c r="S4" s="104" t="s">
        <v>1278</v>
      </c>
      <c r="T4" s="104"/>
      <c r="U4" s="130">
        <v>44334</v>
      </c>
      <c r="V4" s="121" t="s">
        <v>1279</v>
      </c>
      <c r="W4" s="299" t="s">
        <v>1280</v>
      </c>
      <c r="X4" s="284"/>
      <c r="Y4" s="284"/>
      <c r="Z4" s="298"/>
      <c r="AA4" s="299"/>
      <c r="AB4" s="106" t="s">
        <v>2787</v>
      </c>
      <c r="AC4" s="107" t="s">
        <v>2788</v>
      </c>
      <c r="AD4" s="106" t="s">
        <v>2789</v>
      </c>
      <c r="AE4" s="108" t="s">
        <v>1280</v>
      </c>
      <c r="AF4" s="71" t="s">
        <v>1278</v>
      </c>
      <c r="AG4" s="71" t="s">
        <v>1278</v>
      </c>
      <c r="AH4" s="109" t="s">
        <v>1280</v>
      </c>
      <c r="AI4" s="71" t="s">
        <v>1278</v>
      </c>
      <c r="AJ4" s="71" t="s">
        <v>1278</v>
      </c>
      <c r="AK4" s="71" t="s">
        <v>1278</v>
      </c>
      <c r="AL4" s="71" t="s">
        <v>1278</v>
      </c>
      <c r="AM4" s="71" t="s">
        <v>1278</v>
      </c>
      <c r="AN4" s="110" t="s">
        <v>1279</v>
      </c>
      <c r="AO4" s="72" t="s">
        <v>1278</v>
      </c>
      <c r="AP4" s="72" t="s">
        <v>1278</v>
      </c>
      <c r="AQ4" s="72" t="s">
        <v>1278</v>
      </c>
      <c r="AR4" s="72" t="s">
        <v>1278</v>
      </c>
      <c r="AS4" s="72" t="s">
        <v>1278</v>
      </c>
      <c r="AT4" s="111" t="s">
        <v>1280</v>
      </c>
      <c r="AU4" s="112">
        <v>44334</v>
      </c>
      <c r="AV4" s="113" t="s">
        <v>1279</v>
      </c>
      <c r="AW4" s="131">
        <v>44341</v>
      </c>
      <c r="AX4" s="107" t="s">
        <v>1279</v>
      </c>
      <c r="AY4" s="132">
        <v>44341</v>
      </c>
      <c r="AZ4" s="133" t="s">
        <v>1279</v>
      </c>
      <c r="BA4" s="130">
        <v>44341</v>
      </c>
      <c r="BB4" s="124" t="s">
        <v>1284</v>
      </c>
      <c r="BC4" t="s">
        <v>2790</v>
      </c>
      <c r="BD4" t="s">
        <v>1286</v>
      </c>
      <c r="BE4" t="s">
        <v>1287</v>
      </c>
    </row>
    <row r="5" spans="1:58" x14ac:dyDescent="0.3">
      <c r="A5" s="86" t="s">
        <v>41</v>
      </c>
      <c r="B5" s="87" t="s">
        <v>2791</v>
      </c>
      <c r="C5" s="70" t="s">
        <v>1277</v>
      </c>
      <c r="D5" s="98">
        <v>44313</v>
      </c>
      <c r="E5" s="98">
        <v>44324</v>
      </c>
      <c r="F5" s="97" t="s">
        <v>2792</v>
      </c>
      <c r="G5" s="101" t="s">
        <v>1278</v>
      </c>
      <c r="H5" s="101" t="s">
        <v>1278</v>
      </c>
      <c r="I5" s="101" t="s">
        <v>1278</v>
      </c>
      <c r="J5" s="101" t="s">
        <v>1278</v>
      </c>
      <c r="K5" s="101" t="s">
        <v>1278</v>
      </c>
      <c r="L5" s="101" t="s">
        <v>1278</v>
      </c>
      <c r="M5" s="128">
        <v>44335</v>
      </c>
      <c r="N5" s="129" t="s">
        <v>1279</v>
      </c>
      <c r="O5" s="104" t="s">
        <v>1278</v>
      </c>
      <c r="P5" s="104" t="s">
        <v>1278</v>
      </c>
      <c r="Q5" s="104" t="s">
        <v>1278</v>
      </c>
      <c r="R5" s="104" t="s">
        <v>1278</v>
      </c>
      <c r="S5" s="104" t="s">
        <v>1278</v>
      </c>
      <c r="T5" s="104"/>
      <c r="U5" s="130">
        <v>44335</v>
      </c>
      <c r="V5" s="121" t="s">
        <v>1279</v>
      </c>
      <c r="W5" s="299" t="s">
        <v>1280</v>
      </c>
      <c r="X5" s="284"/>
      <c r="Y5" s="284"/>
      <c r="Z5" s="298"/>
      <c r="AA5" s="299"/>
      <c r="AB5" s="106" t="s">
        <v>2793</v>
      </c>
      <c r="AC5" s="107" t="s">
        <v>2794</v>
      </c>
      <c r="AD5" s="106" t="s">
        <v>2795</v>
      </c>
      <c r="AE5" s="108" t="s">
        <v>1280</v>
      </c>
      <c r="AF5" s="71" t="s">
        <v>1278</v>
      </c>
      <c r="AG5" s="71" t="s">
        <v>1278</v>
      </c>
      <c r="AH5" s="109" t="s">
        <v>1280</v>
      </c>
      <c r="AI5" s="71" t="s">
        <v>1278</v>
      </c>
      <c r="AJ5" s="71" t="s">
        <v>1278</v>
      </c>
      <c r="AK5" s="71" t="s">
        <v>1278</v>
      </c>
      <c r="AL5" s="71" t="s">
        <v>1278</v>
      </c>
      <c r="AM5" s="71" t="s">
        <v>1278</v>
      </c>
      <c r="AN5" s="110" t="s">
        <v>1279</v>
      </c>
      <c r="AO5" s="72" t="s">
        <v>1278</v>
      </c>
      <c r="AP5" s="72" t="s">
        <v>1278</v>
      </c>
      <c r="AQ5" s="72" t="s">
        <v>1278</v>
      </c>
      <c r="AR5" s="72" t="s">
        <v>1278</v>
      </c>
      <c r="AS5" s="72" t="s">
        <v>1278</v>
      </c>
      <c r="AT5" s="111" t="s">
        <v>1280</v>
      </c>
      <c r="AU5" s="112">
        <v>44341</v>
      </c>
      <c r="AV5" s="113" t="s">
        <v>1279</v>
      </c>
      <c r="AW5" s="131">
        <v>44341</v>
      </c>
      <c r="AX5" s="107" t="s">
        <v>1279</v>
      </c>
      <c r="AY5" s="132">
        <v>44341</v>
      </c>
      <c r="AZ5" s="133" t="s">
        <v>1279</v>
      </c>
      <c r="BA5" s="130">
        <v>44341</v>
      </c>
      <c r="BB5" s="124" t="s">
        <v>1284</v>
      </c>
      <c r="BC5" t="s">
        <v>2796</v>
      </c>
      <c r="BD5" t="s">
        <v>1286</v>
      </c>
      <c r="BE5" t="s">
        <v>1287</v>
      </c>
    </row>
    <row r="6" spans="1:58" x14ac:dyDescent="0.3">
      <c r="A6" s="99" t="s">
        <v>107</v>
      </c>
      <c r="B6" s="137" t="s">
        <v>2797</v>
      </c>
      <c r="C6" s="109" t="s">
        <v>1345</v>
      </c>
      <c r="D6" s="98">
        <v>44462</v>
      </c>
      <c r="E6" s="98">
        <v>44473</v>
      </c>
      <c r="F6" s="97" t="s">
        <v>2498</v>
      </c>
      <c r="G6" s="127" t="s">
        <v>1278</v>
      </c>
      <c r="H6" s="127" t="s">
        <v>1278</v>
      </c>
      <c r="I6" s="127" t="s">
        <v>1278</v>
      </c>
      <c r="J6" s="127" t="s">
        <v>1278</v>
      </c>
      <c r="K6" s="127" t="s">
        <v>1278</v>
      </c>
      <c r="L6" s="127" t="s">
        <v>1278</v>
      </c>
      <c r="M6" s="128">
        <v>44473</v>
      </c>
      <c r="N6" s="129" t="s">
        <v>1883</v>
      </c>
      <c r="O6" s="330" t="s">
        <v>1280</v>
      </c>
      <c r="P6" s="334"/>
      <c r="Q6" s="334"/>
      <c r="R6" s="334"/>
      <c r="S6" s="334"/>
      <c r="T6" s="334"/>
      <c r="U6" s="335"/>
      <c r="V6" s="330"/>
      <c r="W6" s="96" t="s">
        <v>1278</v>
      </c>
      <c r="X6" s="96" t="s">
        <v>1278</v>
      </c>
      <c r="Y6" s="96" t="s">
        <v>1278</v>
      </c>
      <c r="Z6" s="98">
        <v>44473</v>
      </c>
      <c r="AA6" s="97" t="s">
        <v>1883</v>
      </c>
      <c r="AB6" s="75" t="s">
        <v>1280</v>
      </c>
      <c r="AC6" s="107" t="s">
        <v>1280</v>
      </c>
      <c r="AD6" s="106" t="s">
        <v>2798</v>
      </c>
      <c r="AE6" s="108" t="s">
        <v>1280</v>
      </c>
      <c r="AF6" s="109" t="s">
        <v>1280</v>
      </c>
      <c r="AG6" s="109" t="s">
        <v>1280</v>
      </c>
      <c r="AH6" s="109" t="s">
        <v>1280</v>
      </c>
      <c r="AI6" s="143" t="s">
        <v>1278</v>
      </c>
      <c r="AJ6" s="143" t="s">
        <v>1278</v>
      </c>
      <c r="AK6" s="143" t="s">
        <v>1278</v>
      </c>
      <c r="AL6" s="71" t="s">
        <v>1278</v>
      </c>
      <c r="AM6" s="143" t="s">
        <v>1278</v>
      </c>
      <c r="AN6" s="110" t="s">
        <v>1883</v>
      </c>
      <c r="AO6" s="144" t="s">
        <v>1278</v>
      </c>
      <c r="AP6" s="144" t="s">
        <v>1278</v>
      </c>
      <c r="AQ6" s="72" t="s">
        <v>1278</v>
      </c>
      <c r="AR6" s="72" t="s">
        <v>1278</v>
      </c>
      <c r="AS6" s="72" t="s">
        <v>1278</v>
      </c>
      <c r="AT6" s="111" t="s">
        <v>1280</v>
      </c>
      <c r="AU6" s="112">
        <v>44473</v>
      </c>
      <c r="AV6" s="113" t="s">
        <v>1883</v>
      </c>
      <c r="AW6" s="131">
        <v>44474</v>
      </c>
      <c r="AX6" s="107" t="s">
        <v>1883</v>
      </c>
      <c r="AY6" s="132">
        <v>44474</v>
      </c>
      <c r="AZ6" s="133" t="s">
        <v>1883</v>
      </c>
      <c r="BA6" s="130">
        <v>44481</v>
      </c>
      <c r="BB6" s="124" t="s">
        <v>1284</v>
      </c>
      <c r="BC6" s="109" t="s">
        <v>106</v>
      </c>
      <c r="BD6" s="123">
        <v>44482</v>
      </c>
      <c r="BE6" s="109" t="s">
        <v>1284</v>
      </c>
    </row>
    <row r="7" spans="1:58" x14ac:dyDescent="0.3">
      <c r="A7" s="99" t="s">
        <v>109</v>
      </c>
      <c r="B7" s="137" t="s">
        <v>2799</v>
      </c>
      <c r="C7" s="109" t="s">
        <v>2800</v>
      </c>
      <c r="D7" s="98">
        <v>44462</v>
      </c>
      <c r="E7" s="98">
        <v>44473</v>
      </c>
      <c r="F7" s="97" t="s">
        <v>2498</v>
      </c>
      <c r="G7" s="127" t="s">
        <v>1278</v>
      </c>
      <c r="H7" s="127" t="s">
        <v>1278</v>
      </c>
      <c r="I7" s="127" t="s">
        <v>1278</v>
      </c>
      <c r="J7" s="127" t="s">
        <v>1278</v>
      </c>
      <c r="K7" s="127" t="s">
        <v>1278</v>
      </c>
      <c r="L7" s="127" t="s">
        <v>1278</v>
      </c>
      <c r="M7" s="128">
        <v>44473</v>
      </c>
      <c r="N7" s="129" t="s">
        <v>1883</v>
      </c>
      <c r="O7" s="330" t="s">
        <v>1280</v>
      </c>
      <c r="P7" s="334"/>
      <c r="Q7" s="334"/>
      <c r="R7" s="334"/>
      <c r="S7" s="334"/>
      <c r="T7" s="334"/>
      <c r="U7" s="335"/>
      <c r="V7" s="330"/>
      <c r="W7" s="96" t="s">
        <v>1278</v>
      </c>
      <c r="X7" s="96" t="s">
        <v>1278</v>
      </c>
      <c r="Y7" s="96" t="s">
        <v>1278</v>
      </c>
      <c r="Z7" s="98">
        <v>44473</v>
      </c>
      <c r="AA7" s="97" t="s">
        <v>1883</v>
      </c>
      <c r="AB7" s="75" t="s">
        <v>1280</v>
      </c>
      <c r="AC7" s="107" t="s">
        <v>1280</v>
      </c>
      <c r="AD7" s="106" t="s">
        <v>2801</v>
      </c>
      <c r="AE7" s="108" t="s">
        <v>1280</v>
      </c>
      <c r="AF7" s="109" t="s">
        <v>1280</v>
      </c>
      <c r="AG7" s="109" t="s">
        <v>1280</v>
      </c>
      <c r="AH7" s="109" t="s">
        <v>1280</v>
      </c>
      <c r="AI7" s="143" t="s">
        <v>1278</v>
      </c>
      <c r="AJ7" s="143" t="s">
        <v>1278</v>
      </c>
      <c r="AK7" s="143" t="s">
        <v>1278</v>
      </c>
      <c r="AL7" s="71" t="s">
        <v>1278</v>
      </c>
      <c r="AM7" s="143" t="s">
        <v>1278</v>
      </c>
      <c r="AN7" s="110" t="s">
        <v>1883</v>
      </c>
      <c r="AO7" s="144" t="s">
        <v>1278</v>
      </c>
      <c r="AP7" s="144" t="s">
        <v>1278</v>
      </c>
      <c r="AQ7" s="72" t="s">
        <v>1278</v>
      </c>
      <c r="AR7" s="72" t="s">
        <v>1278</v>
      </c>
      <c r="AS7" s="72" t="s">
        <v>1278</v>
      </c>
      <c r="AT7" s="111" t="s">
        <v>1280</v>
      </c>
      <c r="AU7" s="112">
        <v>44473</v>
      </c>
      <c r="AV7" s="113" t="s">
        <v>1883</v>
      </c>
      <c r="AW7" s="131">
        <v>44474</v>
      </c>
      <c r="AX7" s="107" t="s">
        <v>1883</v>
      </c>
      <c r="AY7" s="132">
        <v>44474</v>
      </c>
      <c r="AZ7" s="133" t="s">
        <v>1883</v>
      </c>
      <c r="BA7" s="130">
        <v>44481</v>
      </c>
      <c r="BB7" s="124" t="s">
        <v>1284</v>
      </c>
      <c r="BC7" s="109" t="s">
        <v>108</v>
      </c>
      <c r="BD7" s="123">
        <v>44482</v>
      </c>
      <c r="BE7" s="109" t="s">
        <v>1284</v>
      </c>
    </row>
    <row r="8" spans="1:58" x14ac:dyDescent="0.3">
      <c r="A8" s="99" t="s">
        <v>111</v>
      </c>
      <c r="B8" s="137" t="s">
        <v>2802</v>
      </c>
      <c r="C8" s="109" t="s">
        <v>1345</v>
      </c>
      <c r="D8" s="98">
        <v>44462</v>
      </c>
      <c r="E8" s="98">
        <v>44473</v>
      </c>
      <c r="F8" s="97" t="s">
        <v>2498</v>
      </c>
      <c r="G8" s="127" t="s">
        <v>1278</v>
      </c>
      <c r="H8" s="127" t="s">
        <v>1278</v>
      </c>
      <c r="I8" s="127" t="s">
        <v>1278</v>
      </c>
      <c r="J8" s="127" t="s">
        <v>1278</v>
      </c>
      <c r="K8" s="127" t="s">
        <v>1278</v>
      </c>
      <c r="L8" s="127" t="s">
        <v>1278</v>
      </c>
      <c r="M8" s="128">
        <v>44473</v>
      </c>
      <c r="N8" s="129" t="s">
        <v>1883</v>
      </c>
      <c r="O8" s="330" t="s">
        <v>1280</v>
      </c>
      <c r="P8" s="334"/>
      <c r="Q8" s="334"/>
      <c r="R8" s="334"/>
      <c r="S8" s="334"/>
      <c r="T8" s="334"/>
      <c r="U8" s="335"/>
      <c r="V8" s="330"/>
      <c r="W8" s="96" t="s">
        <v>1278</v>
      </c>
      <c r="X8" s="96" t="s">
        <v>1278</v>
      </c>
      <c r="Y8" s="96" t="s">
        <v>1278</v>
      </c>
      <c r="Z8" s="98">
        <v>44474</v>
      </c>
      <c r="AA8" s="97" t="s">
        <v>1883</v>
      </c>
      <c r="AB8" s="75" t="s">
        <v>1280</v>
      </c>
      <c r="AC8" s="107" t="s">
        <v>1280</v>
      </c>
      <c r="AD8" s="106" t="s">
        <v>2803</v>
      </c>
      <c r="AE8" s="108" t="s">
        <v>1280</v>
      </c>
      <c r="AF8" s="109" t="s">
        <v>1280</v>
      </c>
      <c r="AG8" s="109" t="s">
        <v>1280</v>
      </c>
      <c r="AH8" s="109" t="s">
        <v>1280</v>
      </c>
      <c r="AI8" s="143" t="s">
        <v>1278</v>
      </c>
      <c r="AJ8" s="143" t="s">
        <v>1278</v>
      </c>
      <c r="AK8" s="143" t="s">
        <v>1278</v>
      </c>
      <c r="AL8" s="71" t="s">
        <v>1278</v>
      </c>
      <c r="AM8" s="143" t="s">
        <v>1278</v>
      </c>
      <c r="AN8" s="110" t="s">
        <v>1883</v>
      </c>
      <c r="AO8" s="144" t="s">
        <v>1278</v>
      </c>
      <c r="AP8" s="144" t="s">
        <v>1278</v>
      </c>
      <c r="AQ8" s="72" t="s">
        <v>1278</v>
      </c>
      <c r="AR8" s="144" t="s">
        <v>1278</v>
      </c>
      <c r="AS8" s="144" t="s">
        <v>1278</v>
      </c>
      <c r="AT8" s="111" t="s">
        <v>1280</v>
      </c>
      <c r="AU8" s="112">
        <v>44474</v>
      </c>
      <c r="AV8" s="113" t="s">
        <v>1883</v>
      </c>
      <c r="AW8" s="131">
        <v>44474</v>
      </c>
      <c r="AX8" s="107" t="s">
        <v>1883</v>
      </c>
      <c r="AY8" s="132">
        <v>44474</v>
      </c>
      <c r="AZ8" s="133" t="s">
        <v>1883</v>
      </c>
      <c r="BA8" s="130">
        <v>44481</v>
      </c>
      <c r="BB8" s="124" t="s">
        <v>1284</v>
      </c>
      <c r="BC8" s="109" t="s">
        <v>110</v>
      </c>
      <c r="BD8" s="123">
        <v>44482</v>
      </c>
      <c r="BE8" s="109" t="s">
        <v>1284</v>
      </c>
    </row>
    <row r="9" spans="1:58" x14ac:dyDescent="0.3">
      <c r="A9" s="99" t="s">
        <v>113</v>
      </c>
      <c r="B9" s="137" t="s">
        <v>2804</v>
      </c>
      <c r="C9" s="109" t="s">
        <v>1345</v>
      </c>
      <c r="D9" s="98">
        <v>44462</v>
      </c>
      <c r="E9" s="98">
        <v>44473</v>
      </c>
      <c r="F9" s="97" t="s">
        <v>2498</v>
      </c>
      <c r="G9" s="127" t="s">
        <v>1278</v>
      </c>
      <c r="H9" s="127" t="s">
        <v>1278</v>
      </c>
      <c r="I9" s="127" t="s">
        <v>1278</v>
      </c>
      <c r="J9" s="127" t="s">
        <v>1278</v>
      </c>
      <c r="K9" s="127" t="s">
        <v>1278</v>
      </c>
      <c r="L9" s="127" t="s">
        <v>1278</v>
      </c>
      <c r="M9" s="128">
        <v>44474</v>
      </c>
      <c r="N9" s="129" t="s">
        <v>1883</v>
      </c>
      <c r="O9" s="330" t="s">
        <v>1280</v>
      </c>
      <c r="P9" s="334"/>
      <c r="Q9" s="334"/>
      <c r="R9" s="334"/>
      <c r="S9" s="334"/>
      <c r="T9" s="334"/>
      <c r="U9" s="335"/>
      <c r="V9" s="330"/>
      <c r="W9" s="96" t="s">
        <v>1278</v>
      </c>
      <c r="X9" s="96" t="s">
        <v>1278</v>
      </c>
      <c r="Y9" s="96" t="s">
        <v>1278</v>
      </c>
      <c r="Z9" s="98">
        <v>44474</v>
      </c>
      <c r="AA9" s="97" t="s">
        <v>1883</v>
      </c>
      <c r="AB9" s="75" t="s">
        <v>1280</v>
      </c>
      <c r="AC9" s="107" t="s">
        <v>1280</v>
      </c>
      <c r="AD9" s="106" t="s">
        <v>2805</v>
      </c>
      <c r="AE9" s="108" t="s">
        <v>1280</v>
      </c>
      <c r="AF9" s="109" t="s">
        <v>1280</v>
      </c>
      <c r="AG9" s="109" t="s">
        <v>1280</v>
      </c>
      <c r="AH9" s="109" t="s">
        <v>1280</v>
      </c>
      <c r="AI9" s="143" t="s">
        <v>1278</v>
      </c>
      <c r="AJ9" s="143" t="s">
        <v>1278</v>
      </c>
      <c r="AK9" s="143" t="s">
        <v>1278</v>
      </c>
      <c r="AL9" s="143" t="s">
        <v>1278</v>
      </c>
      <c r="AM9" s="143" t="s">
        <v>1278</v>
      </c>
      <c r="AN9" s="110" t="s">
        <v>1883</v>
      </c>
      <c r="AO9" s="144" t="s">
        <v>1278</v>
      </c>
      <c r="AP9" s="144" t="s">
        <v>1278</v>
      </c>
      <c r="AQ9" s="144" t="s">
        <v>1278</v>
      </c>
      <c r="AR9" s="144" t="s">
        <v>1278</v>
      </c>
      <c r="AS9" s="144" t="s">
        <v>1278</v>
      </c>
      <c r="AT9" s="111" t="s">
        <v>1280</v>
      </c>
      <c r="AU9" s="112">
        <v>44474</v>
      </c>
      <c r="AV9" s="113" t="s">
        <v>1883</v>
      </c>
      <c r="AW9" s="131">
        <v>44474</v>
      </c>
      <c r="AX9" s="107" t="s">
        <v>1883</v>
      </c>
      <c r="AY9" s="132">
        <v>44474</v>
      </c>
      <c r="AZ9" s="133" t="s">
        <v>1883</v>
      </c>
      <c r="BA9" s="130">
        <v>44481</v>
      </c>
      <c r="BB9" s="124" t="s">
        <v>1284</v>
      </c>
      <c r="BC9" s="109" t="s">
        <v>112</v>
      </c>
      <c r="BD9" s="123">
        <v>44482</v>
      </c>
      <c r="BE9" s="109" t="s">
        <v>1284</v>
      </c>
    </row>
    <row r="10" spans="1:58" x14ac:dyDescent="0.3">
      <c r="A10" s="99" t="s">
        <v>115</v>
      </c>
      <c r="B10" s="137" t="s">
        <v>2806</v>
      </c>
      <c r="C10" s="109" t="s">
        <v>1345</v>
      </c>
      <c r="D10" s="98">
        <v>44461</v>
      </c>
      <c r="E10" s="98">
        <v>44473</v>
      </c>
      <c r="F10" s="97" t="s">
        <v>2498</v>
      </c>
      <c r="G10" s="127" t="s">
        <v>1278</v>
      </c>
      <c r="H10" s="127" t="s">
        <v>1278</v>
      </c>
      <c r="I10" s="127" t="s">
        <v>1278</v>
      </c>
      <c r="J10" s="127" t="s">
        <v>1278</v>
      </c>
      <c r="K10" s="127" t="s">
        <v>1278</v>
      </c>
      <c r="L10" s="127" t="s">
        <v>1278</v>
      </c>
      <c r="M10" s="128">
        <v>44474</v>
      </c>
      <c r="N10" s="129" t="s">
        <v>1883</v>
      </c>
      <c r="O10" s="330" t="s">
        <v>1280</v>
      </c>
      <c r="P10" s="334"/>
      <c r="Q10" s="334"/>
      <c r="R10" s="334"/>
      <c r="S10" s="334"/>
      <c r="T10" s="334"/>
      <c r="U10" s="335"/>
      <c r="V10" s="330"/>
      <c r="W10" s="96" t="s">
        <v>1278</v>
      </c>
      <c r="X10" s="96" t="s">
        <v>1278</v>
      </c>
      <c r="Y10" s="96" t="s">
        <v>1278</v>
      </c>
      <c r="Z10" s="98">
        <v>44474</v>
      </c>
      <c r="AA10" s="97" t="s">
        <v>1883</v>
      </c>
      <c r="AB10" s="75" t="s">
        <v>1280</v>
      </c>
      <c r="AC10" s="107" t="s">
        <v>1280</v>
      </c>
      <c r="AD10" s="106" t="s">
        <v>2807</v>
      </c>
      <c r="AE10" s="108" t="s">
        <v>1280</v>
      </c>
      <c r="AF10" s="109" t="s">
        <v>1280</v>
      </c>
      <c r="AG10" s="109" t="s">
        <v>1280</v>
      </c>
      <c r="AH10" s="109" t="s">
        <v>1280</v>
      </c>
      <c r="AI10" s="143" t="s">
        <v>1278</v>
      </c>
      <c r="AJ10" s="143" t="s">
        <v>1278</v>
      </c>
      <c r="AK10" s="143" t="s">
        <v>1278</v>
      </c>
      <c r="AL10" s="143" t="s">
        <v>1278</v>
      </c>
      <c r="AM10" s="143" t="s">
        <v>1278</v>
      </c>
      <c r="AN10" s="110" t="s">
        <v>1883</v>
      </c>
      <c r="AO10" s="144" t="s">
        <v>1278</v>
      </c>
      <c r="AP10" s="144" t="s">
        <v>1278</v>
      </c>
      <c r="AQ10" s="144" t="s">
        <v>1278</v>
      </c>
      <c r="AR10" s="144" t="s">
        <v>1278</v>
      </c>
      <c r="AS10" s="144" t="s">
        <v>1278</v>
      </c>
      <c r="AT10" s="111" t="s">
        <v>1280</v>
      </c>
      <c r="AU10" s="112">
        <v>44474</v>
      </c>
      <c r="AV10" s="113" t="s">
        <v>1883</v>
      </c>
      <c r="AW10" s="131">
        <v>44474</v>
      </c>
      <c r="AX10" s="107" t="s">
        <v>1883</v>
      </c>
      <c r="AY10" s="132">
        <v>44474</v>
      </c>
      <c r="AZ10" s="133" t="s">
        <v>1883</v>
      </c>
      <c r="BA10" s="130">
        <v>44481</v>
      </c>
      <c r="BB10" s="124" t="s">
        <v>1284</v>
      </c>
      <c r="BC10" s="109" t="s">
        <v>114</v>
      </c>
      <c r="BD10" s="123">
        <v>44482</v>
      </c>
      <c r="BE10" s="109" t="s">
        <v>1284</v>
      </c>
    </row>
    <row r="11" spans="1:58" x14ac:dyDescent="0.3">
      <c r="A11" s="99" t="s">
        <v>117</v>
      </c>
      <c r="B11" s="137" t="s">
        <v>2808</v>
      </c>
      <c r="C11" s="109" t="s">
        <v>1345</v>
      </c>
      <c r="D11" s="98">
        <v>44461</v>
      </c>
      <c r="E11" s="98">
        <v>44473</v>
      </c>
      <c r="F11" s="97" t="s">
        <v>2498</v>
      </c>
      <c r="G11" s="127" t="s">
        <v>1278</v>
      </c>
      <c r="H11" s="127" t="s">
        <v>1278</v>
      </c>
      <c r="I11" s="127" t="s">
        <v>1278</v>
      </c>
      <c r="J11" s="127" t="s">
        <v>1278</v>
      </c>
      <c r="K11" s="127" t="s">
        <v>1278</v>
      </c>
      <c r="L11" s="127" t="s">
        <v>1278</v>
      </c>
      <c r="M11" s="128">
        <v>44474</v>
      </c>
      <c r="N11" s="129" t="s">
        <v>1883</v>
      </c>
      <c r="O11" s="330" t="s">
        <v>1280</v>
      </c>
      <c r="P11" s="334"/>
      <c r="Q11" s="334"/>
      <c r="R11" s="334"/>
      <c r="S11" s="334"/>
      <c r="T11" s="334"/>
      <c r="U11" s="335"/>
      <c r="V11" s="330"/>
      <c r="W11" s="96" t="s">
        <v>1278</v>
      </c>
      <c r="X11" s="96" t="s">
        <v>1278</v>
      </c>
      <c r="Y11" s="96" t="s">
        <v>1278</v>
      </c>
      <c r="Z11" s="98">
        <v>44474</v>
      </c>
      <c r="AA11" s="97" t="s">
        <v>1883</v>
      </c>
      <c r="AB11" s="75" t="s">
        <v>1280</v>
      </c>
      <c r="AC11" s="107" t="s">
        <v>1280</v>
      </c>
      <c r="AD11" s="106" t="s">
        <v>2809</v>
      </c>
      <c r="AE11" s="108" t="s">
        <v>1280</v>
      </c>
      <c r="AF11" s="109" t="s">
        <v>1280</v>
      </c>
      <c r="AG11" s="109" t="s">
        <v>1280</v>
      </c>
      <c r="AH11" s="109" t="s">
        <v>1280</v>
      </c>
      <c r="AI11" s="143" t="s">
        <v>1278</v>
      </c>
      <c r="AJ11" s="143" t="s">
        <v>1278</v>
      </c>
      <c r="AK11" s="143" t="s">
        <v>1278</v>
      </c>
      <c r="AL11" s="143" t="s">
        <v>1278</v>
      </c>
      <c r="AM11" s="143" t="s">
        <v>1278</v>
      </c>
      <c r="AN11" s="110" t="s">
        <v>1883</v>
      </c>
      <c r="AO11" s="144" t="s">
        <v>1278</v>
      </c>
      <c r="AP11" s="144" t="s">
        <v>1278</v>
      </c>
      <c r="AQ11" s="144" t="s">
        <v>1278</v>
      </c>
      <c r="AR11" s="144" t="s">
        <v>1278</v>
      </c>
      <c r="AS11" s="144" t="s">
        <v>1278</v>
      </c>
      <c r="AT11" s="111" t="s">
        <v>1280</v>
      </c>
      <c r="AU11" s="112">
        <v>44474</v>
      </c>
      <c r="AV11" s="113" t="s">
        <v>1883</v>
      </c>
      <c r="AW11" s="131">
        <v>44474</v>
      </c>
      <c r="AX11" s="107" t="s">
        <v>1883</v>
      </c>
      <c r="AY11" s="132">
        <v>44474</v>
      </c>
      <c r="AZ11" s="133" t="s">
        <v>1883</v>
      </c>
      <c r="BA11" s="130">
        <v>44481</v>
      </c>
      <c r="BB11" s="124" t="s">
        <v>1284</v>
      </c>
      <c r="BC11" s="109" t="s">
        <v>116</v>
      </c>
      <c r="BD11" s="123">
        <v>44482</v>
      </c>
      <c r="BE11" s="109" t="s">
        <v>1284</v>
      </c>
    </row>
    <row r="12" spans="1:58" x14ac:dyDescent="0.3">
      <c r="A12" s="99" t="s">
        <v>119</v>
      </c>
      <c r="B12" s="137" t="s">
        <v>2810</v>
      </c>
      <c r="C12" s="109" t="s">
        <v>1345</v>
      </c>
      <c r="D12" s="98">
        <v>44455</v>
      </c>
      <c r="E12" s="98">
        <v>44473</v>
      </c>
      <c r="F12" s="97" t="s">
        <v>2498</v>
      </c>
      <c r="G12" s="127" t="s">
        <v>1278</v>
      </c>
      <c r="H12" s="127" t="s">
        <v>1278</v>
      </c>
      <c r="I12" s="127" t="s">
        <v>1278</v>
      </c>
      <c r="J12" s="127" t="s">
        <v>1278</v>
      </c>
      <c r="K12" s="127" t="s">
        <v>1278</v>
      </c>
      <c r="L12" s="127" t="s">
        <v>1278</v>
      </c>
      <c r="M12" s="128">
        <v>44474</v>
      </c>
      <c r="N12" s="129" t="s">
        <v>1883</v>
      </c>
      <c r="O12" s="330" t="s">
        <v>1280</v>
      </c>
      <c r="P12" s="334"/>
      <c r="Q12" s="334"/>
      <c r="R12" s="334"/>
      <c r="S12" s="334"/>
      <c r="T12" s="334"/>
      <c r="U12" s="335"/>
      <c r="V12" s="330"/>
      <c r="W12" s="96" t="s">
        <v>1278</v>
      </c>
      <c r="X12" s="96" t="s">
        <v>1278</v>
      </c>
      <c r="Y12" s="96" t="s">
        <v>1278</v>
      </c>
      <c r="Z12" s="98">
        <v>44474</v>
      </c>
      <c r="AA12" s="97" t="s">
        <v>1883</v>
      </c>
      <c r="AB12" s="75" t="s">
        <v>1280</v>
      </c>
      <c r="AC12" s="107" t="s">
        <v>1280</v>
      </c>
      <c r="AD12" s="106" t="s">
        <v>2811</v>
      </c>
      <c r="AE12" s="108" t="s">
        <v>1280</v>
      </c>
      <c r="AF12" s="109" t="s">
        <v>1280</v>
      </c>
      <c r="AG12" s="109" t="s">
        <v>1280</v>
      </c>
      <c r="AH12" s="109" t="s">
        <v>1280</v>
      </c>
      <c r="AI12" s="143" t="s">
        <v>1278</v>
      </c>
      <c r="AJ12" s="143" t="s">
        <v>1278</v>
      </c>
      <c r="AK12" s="143" t="s">
        <v>1278</v>
      </c>
      <c r="AL12" s="143" t="s">
        <v>1278</v>
      </c>
      <c r="AM12" s="143" t="s">
        <v>1278</v>
      </c>
      <c r="AN12" s="110" t="s">
        <v>1883</v>
      </c>
      <c r="AO12" s="144" t="s">
        <v>1278</v>
      </c>
      <c r="AP12" s="144" t="s">
        <v>1278</v>
      </c>
      <c r="AQ12" s="144" t="s">
        <v>1278</v>
      </c>
      <c r="AR12" s="144" t="s">
        <v>1278</v>
      </c>
      <c r="AS12" s="144" t="s">
        <v>1278</v>
      </c>
      <c r="AT12" s="111" t="s">
        <v>1280</v>
      </c>
      <c r="AU12" s="112">
        <v>44474</v>
      </c>
      <c r="AV12" s="113" t="s">
        <v>1883</v>
      </c>
      <c r="AW12" s="131">
        <v>44474</v>
      </c>
      <c r="AX12" s="107" t="s">
        <v>1883</v>
      </c>
      <c r="AY12" s="132">
        <v>44474</v>
      </c>
      <c r="AZ12" s="133" t="s">
        <v>1883</v>
      </c>
      <c r="BA12" s="130">
        <v>44481</v>
      </c>
      <c r="BB12" s="124" t="s">
        <v>1284</v>
      </c>
      <c r="BC12" s="109" t="s">
        <v>118</v>
      </c>
      <c r="BD12" s="123">
        <v>44482</v>
      </c>
      <c r="BE12" s="109" t="s">
        <v>1284</v>
      </c>
    </row>
    <row r="13" spans="1:58" x14ac:dyDescent="0.3">
      <c r="A13" s="99" t="s">
        <v>121</v>
      </c>
      <c r="B13" s="137" t="s">
        <v>2812</v>
      </c>
      <c r="C13" s="109" t="s">
        <v>1345</v>
      </c>
      <c r="D13" s="98">
        <v>44456</v>
      </c>
      <c r="E13" s="98">
        <v>44473</v>
      </c>
      <c r="F13" s="97" t="s">
        <v>2498</v>
      </c>
      <c r="G13" s="127" t="s">
        <v>1278</v>
      </c>
      <c r="H13" s="127" t="s">
        <v>1278</v>
      </c>
      <c r="I13" s="127" t="s">
        <v>1278</v>
      </c>
      <c r="J13" s="127" t="s">
        <v>1278</v>
      </c>
      <c r="K13" s="127" t="s">
        <v>1278</v>
      </c>
      <c r="L13" s="127" t="s">
        <v>1278</v>
      </c>
      <c r="M13" s="128">
        <v>44474</v>
      </c>
      <c r="N13" s="129" t="s">
        <v>1883</v>
      </c>
      <c r="O13" s="330" t="s">
        <v>1280</v>
      </c>
      <c r="P13" s="334"/>
      <c r="Q13" s="334"/>
      <c r="R13" s="334"/>
      <c r="S13" s="334"/>
      <c r="T13" s="334"/>
      <c r="U13" s="335"/>
      <c r="V13" s="330"/>
      <c r="W13" s="96" t="s">
        <v>1278</v>
      </c>
      <c r="X13" s="96" t="s">
        <v>1278</v>
      </c>
      <c r="Y13" s="96" t="s">
        <v>1278</v>
      </c>
      <c r="Z13" s="98">
        <v>44474</v>
      </c>
      <c r="AA13" s="97" t="s">
        <v>1883</v>
      </c>
      <c r="AB13" s="75" t="s">
        <v>1280</v>
      </c>
      <c r="AC13" s="107" t="s">
        <v>1280</v>
      </c>
      <c r="AD13" s="106" t="s">
        <v>2813</v>
      </c>
      <c r="AE13" s="108" t="s">
        <v>1280</v>
      </c>
      <c r="AF13" s="109" t="s">
        <v>1280</v>
      </c>
      <c r="AG13" s="109" t="s">
        <v>1280</v>
      </c>
      <c r="AH13" s="109" t="s">
        <v>1280</v>
      </c>
      <c r="AI13" s="143" t="s">
        <v>1278</v>
      </c>
      <c r="AJ13" s="143" t="s">
        <v>1278</v>
      </c>
      <c r="AK13" s="143" t="s">
        <v>1278</v>
      </c>
      <c r="AL13" s="143" t="s">
        <v>1278</v>
      </c>
      <c r="AM13" s="143" t="s">
        <v>1278</v>
      </c>
      <c r="AN13" s="110" t="s">
        <v>1883</v>
      </c>
      <c r="AO13" s="144" t="s">
        <v>1278</v>
      </c>
      <c r="AP13" s="144" t="s">
        <v>1278</v>
      </c>
      <c r="AQ13" s="144" t="s">
        <v>1278</v>
      </c>
      <c r="AR13" s="144" t="s">
        <v>1278</v>
      </c>
      <c r="AS13" s="144" t="s">
        <v>1278</v>
      </c>
      <c r="AT13" s="111" t="s">
        <v>1280</v>
      </c>
      <c r="AU13" s="112">
        <v>44474</v>
      </c>
      <c r="AV13" s="113" t="s">
        <v>1883</v>
      </c>
      <c r="AW13" s="131">
        <v>44474</v>
      </c>
      <c r="AX13" s="107" t="s">
        <v>1883</v>
      </c>
      <c r="AY13" s="132">
        <v>44474</v>
      </c>
      <c r="AZ13" s="133" t="s">
        <v>1883</v>
      </c>
      <c r="BA13" s="130">
        <v>44481</v>
      </c>
      <c r="BB13" s="124" t="s">
        <v>1284</v>
      </c>
      <c r="BC13" s="109" t="s">
        <v>120</v>
      </c>
      <c r="BD13" s="123">
        <v>44482</v>
      </c>
      <c r="BE13" s="109" t="s">
        <v>1284</v>
      </c>
    </row>
    <row r="14" spans="1:58" x14ac:dyDescent="0.3">
      <c r="A14" s="99" t="s">
        <v>123</v>
      </c>
      <c r="B14" s="137" t="s">
        <v>2814</v>
      </c>
      <c r="C14" s="109" t="s">
        <v>1345</v>
      </c>
      <c r="D14" s="98">
        <v>44461</v>
      </c>
      <c r="E14" s="98">
        <v>44473</v>
      </c>
      <c r="F14" s="97" t="s">
        <v>2498</v>
      </c>
      <c r="G14" s="127" t="s">
        <v>1278</v>
      </c>
      <c r="H14" s="127" t="s">
        <v>1278</v>
      </c>
      <c r="I14" s="127" t="s">
        <v>1278</v>
      </c>
      <c r="J14" s="127" t="s">
        <v>1278</v>
      </c>
      <c r="K14" s="127" t="s">
        <v>1278</v>
      </c>
      <c r="L14" s="127" t="s">
        <v>1278</v>
      </c>
      <c r="M14" s="128">
        <v>44480</v>
      </c>
      <c r="N14" s="129" t="s">
        <v>1284</v>
      </c>
      <c r="O14" s="330" t="s">
        <v>1280</v>
      </c>
      <c r="P14" s="334"/>
      <c r="Q14" s="334"/>
      <c r="R14" s="334"/>
      <c r="S14" s="334"/>
      <c r="T14" s="334"/>
      <c r="U14" s="335"/>
      <c r="V14" s="330"/>
      <c r="W14" s="96" t="s">
        <v>1278</v>
      </c>
      <c r="X14" s="96" t="s">
        <v>1278</v>
      </c>
      <c r="Y14" s="96" t="s">
        <v>1278</v>
      </c>
      <c r="Z14" s="98">
        <v>44480</v>
      </c>
      <c r="AA14" s="97" t="s">
        <v>1284</v>
      </c>
      <c r="AB14" s="75" t="s">
        <v>1280</v>
      </c>
      <c r="AC14" s="107" t="s">
        <v>1280</v>
      </c>
      <c r="AD14" s="106" t="s">
        <v>2815</v>
      </c>
      <c r="AE14" s="108" t="s">
        <v>1280</v>
      </c>
      <c r="AF14" s="109" t="s">
        <v>1280</v>
      </c>
      <c r="AG14" s="109" t="s">
        <v>1280</v>
      </c>
      <c r="AH14" s="109" t="s">
        <v>1280</v>
      </c>
      <c r="AI14" s="143" t="s">
        <v>1278</v>
      </c>
      <c r="AJ14" s="143" t="s">
        <v>1278</v>
      </c>
      <c r="AK14" s="143" t="s">
        <v>1278</v>
      </c>
      <c r="AL14" s="143" t="s">
        <v>1278</v>
      </c>
      <c r="AM14" s="143" t="s">
        <v>1278</v>
      </c>
      <c r="AN14" s="110" t="s">
        <v>1284</v>
      </c>
      <c r="AO14" s="144" t="s">
        <v>1278</v>
      </c>
      <c r="AP14" s="144" t="s">
        <v>1278</v>
      </c>
      <c r="AQ14" s="144" t="s">
        <v>1278</v>
      </c>
      <c r="AR14" s="144" t="s">
        <v>1278</v>
      </c>
      <c r="AS14" s="144" t="s">
        <v>1278</v>
      </c>
      <c r="AT14" s="111" t="s">
        <v>1280</v>
      </c>
      <c r="AU14" s="112">
        <v>44481</v>
      </c>
      <c r="AV14" s="113" t="s">
        <v>1284</v>
      </c>
      <c r="AW14" s="131">
        <v>44481</v>
      </c>
      <c r="AX14" s="107" t="s">
        <v>1284</v>
      </c>
      <c r="AY14" s="132">
        <v>44481</v>
      </c>
      <c r="AZ14" s="133" t="s">
        <v>1284</v>
      </c>
      <c r="BA14" s="130">
        <v>44481</v>
      </c>
      <c r="BB14" s="124" t="s">
        <v>1284</v>
      </c>
      <c r="BC14" s="109" t="s">
        <v>122</v>
      </c>
      <c r="BD14" s="123">
        <v>44482</v>
      </c>
      <c r="BE14" s="109" t="s">
        <v>1284</v>
      </c>
    </row>
    <row r="15" spans="1:58" x14ac:dyDescent="0.3">
      <c r="A15" s="99" t="s">
        <v>125</v>
      </c>
      <c r="B15" s="137" t="s">
        <v>2816</v>
      </c>
      <c r="C15" s="109" t="s">
        <v>1345</v>
      </c>
      <c r="D15" s="98">
        <v>44461</v>
      </c>
      <c r="E15" s="98">
        <v>44473</v>
      </c>
      <c r="F15" s="97" t="s">
        <v>2498</v>
      </c>
      <c r="G15" s="127" t="s">
        <v>1278</v>
      </c>
      <c r="H15" s="127" t="s">
        <v>1278</v>
      </c>
      <c r="I15" s="127" t="s">
        <v>1278</v>
      </c>
      <c r="J15" s="127" t="s">
        <v>1278</v>
      </c>
      <c r="K15" s="127" t="s">
        <v>1278</v>
      </c>
      <c r="L15" s="127" t="s">
        <v>1278</v>
      </c>
      <c r="M15" s="128">
        <v>44480</v>
      </c>
      <c r="N15" s="129" t="s">
        <v>1284</v>
      </c>
      <c r="O15" s="330" t="s">
        <v>1280</v>
      </c>
      <c r="P15" s="334"/>
      <c r="Q15" s="334"/>
      <c r="R15" s="334"/>
      <c r="S15" s="334"/>
      <c r="T15" s="334"/>
      <c r="U15" s="335"/>
      <c r="V15" s="330"/>
      <c r="W15" s="96" t="s">
        <v>1278</v>
      </c>
      <c r="X15" s="96" t="s">
        <v>1278</v>
      </c>
      <c r="Y15" s="96" t="s">
        <v>1278</v>
      </c>
      <c r="Z15" s="98">
        <v>44480</v>
      </c>
      <c r="AA15" s="97" t="s">
        <v>1284</v>
      </c>
      <c r="AB15" s="75" t="s">
        <v>1280</v>
      </c>
      <c r="AC15" s="107" t="s">
        <v>1280</v>
      </c>
      <c r="AD15" s="106" t="s">
        <v>2817</v>
      </c>
      <c r="AE15" s="108" t="s">
        <v>1280</v>
      </c>
      <c r="AF15" s="109" t="s">
        <v>1280</v>
      </c>
      <c r="AG15" s="109" t="s">
        <v>1280</v>
      </c>
      <c r="AH15" s="109" t="s">
        <v>1280</v>
      </c>
      <c r="AI15" s="143" t="s">
        <v>1278</v>
      </c>
      <c r="AJ15" s="143" t="s">
        <v>1278</v>
      </c>
      <c r="AK15" s="143" t="s">
        <v>1278</v>
      </c>
      <c r="AL15" s="143" t="s">
        <v>1278</v>
      </c>
      <c r="AM15" s="143" t="s">
        <v>1278</v>
      </c>
      <c r="AN15" s="110" t="s">
        <v>1284</v>
      </c>
      <c r="AO15" s="144" t="s">
        <v>1278</v>
      </c>
      <c r="AP15" s="144" t="s">
        <v>1278</v>
      </c>
      <c r="AQ15" s="144" t="s">
        <v>1278</v>
      </c>
      <c r="AR15" s="144" t="s">
        <v>1278</v>
      </c>
      <c r="AS15" s="144" t="s">
        <v>1278</v>
      </c>
      <c r="AT15" s="111" t="s">
        <v>1280</v>
      </c>
      <c r="AU15" s="112">
        <v>44481</v>
      </c>
      <c r="AV15" s="113" t="s">
        <v>1284</v>
      </c>
      <c r="AW15" s="131">
        <v>44481</v>
      </c>
      <c r="AX15" s="107" t="s">
        <v>1284</v>
      </c>
      <c r="AY15" s="132">
        <v>44481</v>
      </c>
      <c r="AZ15" s="133" t="s">
        <v>1284</v>
      </c>
      <c r="BA15" s="130">
        <v>44481</v>
      </c>
      <c r="BB15" s="124" t="s">
        <v>1284</v>
      </c>
      <c r="BC15" s="109" t="s">
        <v>124</v>
      </c>
      <c r="BD15" s="123">
        <v>44482</v>
      </c>
      <c r="BE15" s="109" t="s">
        <v>1284</v>
      </c>
    </row>
    <row r="16" spans="1:58" x14ac:dyDescent="0.3">
      <c r="A16" s="99" t="s">
        <v>127</v>
      </c>
      <c r="B16" s="137" t="s">
        <v>2818</v>
      </c>
      <c r="C16" s="109" t="s">
        <v>1345</v>
      </c>
      <c r="D16" s="98">
        <v>44460</v>
      </c>
      <c r="E16" s="98">
        <v>44473</v>
      </c>
      <c r="F16" s="97" t="s">
        <v>2498</v>
      </c>
      <c r="G16" s="127" t="s">
        <v>1278</v>
      </c>
      <c r="H16" s="127" t="s">
        <v>1278</v>
      </c>
      <c r="I16" s="127" t="s">
        <v>1278</v>
      </c>
      <c r="J16" s="127" t="s">
        <v>1278</v>
      </c>
      <c r="K16" s="127" t="s">
        <v>1278</v>
      </c>
      <c r="L16" s="127" t="s">
        <v>1278</v>
      </c>
      <c r="M16" s="128">
        <v>44480</v>
      </c>
      <c r="N16" s="129" t="s">
        <v>1284</v>
      </c>
      <c r="O16" s="330" t="s">
        <v>1280</v>
      </c>
      <c r="P16" s="334"/>
      <c r="Q16" s="334"/>
      <c r="R16" s="334"/>
      <c r="S16" s="334"/>
      <c r="T16" s="334"/>
      <c r="U16" s="335"/>
      <c r="V16" s="330"/>
      <c r="W16" s="96" t="s">
        <v>1278</v>
      </c>
      <c r="X16" s="96" t="s">
        <v>1278</v>
      </c>
      <c r="Y16" s="96" t="s">
        <v>1278</v>
      </c>
      <c r="Z16" s="98">
        <v>44480</v>
      </c>
      <c r="AA16" s="97" t="s">
        <v>1284</v>
      </c>
      <c r="AB16" s="75" t="s">
        <v>1280</v>
      </c>
      <c r="AC16" s="107" t="s">
        <v>1280</v>
      </c>
      <c r="AD16" s="106" t="s">
        <v>2819</v>
      </c>
      <c r="AE16" s="108" t="s">
        <v>1280</v>
      </c>
      <c r="AF16" s="109" t="s">
        <v>1280</v>
      </c>
      <c r="AG16" s="109" t="s">
        <v>1280</v>
      </c>
      <c r="AH16" s="109" t="s">
        <v>1280</v>
      </c>
      <c r="AI16" s="143" t="s">
        <v>1278</v>
      </c>
      <c r="AJ16" s="143" t="s">
        <v>1278</v>
      </c>
      <c r="AK16" s="143" t="s">
        <v>1278</v>
      </c>
      <c r="AL16" s="143" t="s">
        <v>1278</v>
      </c>
      <c r="AM16" s="143" t="s">
        <v>1278</v>
      </c>
      <c r="AN16" s="110" t="s">
        <v>1284</v>
      </c>
      <c r="AO16" s="144" t="s">
        <v>1278</v>
      </c>
      <c r="AP16" s="144" t="s">
        <v>1278</v>
      </c>
      <c r="AQ16" s="144" t="s">
        <v>1278</v>
      </c>
      <c r="AR16" s="144" t="s">
        <v>1278</v>
      </c>
      <c r="AS16" s="144" t="s">
        <v>1278</v>
      </c>
      <c r="AT16" s="111" t="s">
        <v>1280</v>
      </c>
      <c r="AU16" s="112">
        <v>44481</v>
      </c>
      <c r="AV16" s="113" t="s">
        <v>1284</v>
      </c>
      <c r="AW16" s="131">
        <v>44481</v>
      </c>
      <c r="AX16" s="107" t="s">
        <v>1284</v>
      </c>
      <c r="AY16" s="132">
        <v>44481</v>
      </c>
      <c r="AZ16" s="133" t="s">
        <v>1284</v>
      </c>
      <c r="BA16" s="130">
        <v>44481</v>
      </c>
      <c r="BB16" s="124" t="s">
        <v>1284</v>
      </c>
      <c r="BC16" s="109" t="s">
        <v>126</v>
      </c>
      <c r="BD16" s="123">
        <v>44482</v>
      </c>
      <c r="BE16" s="109" t="s">
        <v>1284</v>
      </c>
    </row>
    <row r="17" spans="1:57" x14ac:dyDescent="0.3">
      <c r="A17" s="99" t="s">
        <v>129</v>
      </c>
      <c r="B17" s="137" t="s">
        <v>2820</v>
      </c>
      <c r="C17" s="109" t="s">
        <v>1345</v>
      </c>
      <c r="D17" s="98">
        <v>44459</v>
      </c>
      <c r="E17" s="98">
        <v>44473</v>
      </c>
      <c r="F17" s="97" t="s">
        <v>2498</v>
      </c>
      <c r="G17" s="127" t="s">
        <v>1278</v>
      </c>
      <c r="H17" s="127" t="s">
        <v>1278</v>
      </c>
      <c r="I17" s="127" t="s">
        <v>1278</v>
      </c>
      <c r="J17" s="127" t="s">
        <v>1278</v>
      </c>
      <c r="K17" s="127" t="s">
        <v>1278</v>
      </c>
      <c r="L17" s="127" t="s">
        <v>1278</v>
      </c>
      <c r="M17" s="128">
        <v>44480</v>
      </c>
      <c r="N17" s="129" t="s">
        <v>1284</v>
      </c>
      <c r="O17" s="330" t="s">
        <v>1280</v>
      </c>
      <c r="P17" s="334"/>
      <c r="Q17" s="334"/>
      <c r="R17" s="334"/>
      <c r="S17" s="334"/>
      <c r="T17" s="334"/>
      <c r="U17" s="335"/>
      <c r="V17" s="330"/>
      <c r="W17" s="96" t="s">
        <v>1278</v>
      </c>
      <c r="X17" s="96" t="s">
        <v>1278</v>
      </c>
      <c r="Y17" s="96" t="s">
        <v>1278</v>
      </c>
      <c r="Z17" s="98">
        <v>44480</v>
      </c>
      <c r="AA17" s="97" t="s">
        <v>1284</v>
      </c>
      <c r="AB17" s="75" t="s">
        <v>1280</v>
      </c>
      <c r="AC17" s="107" t="s">
        <v>1280</v>
      </c>
      <c r="AD17" s="106" t="s">
        <v>2821</v>
      </c>
      <c r="AE17" s="108" t="s">
        <v>1280</v>
      </c>
      <c r="AF17" s="109" t="s">
        <v>1280</v>
      </c>
      <c r="AG17" s="109" t="s">
        <v>1280</v>
      </c>
      <c r="AH17" s="109" t="s">
        <v>1280</v>
      </c>
      <c r="AI17" s="143" t="s">
        <v>1278</v>
      </c>
      <c r="AJ17" s="143" t="s">
        <v>1278</v>
      </c>
      <c r="AK17" s="143" t="s">
        <v>1278</v>
      </c>
      <c r="AL17" s="143" t="s">
        <v>1278</v>
      </c>
      <c r="AM17" s="143" t="s">
        <v>1278</v>
      </c>
      <c r="AN17" s="110" t="s">
        <v>1284</v>
      </c>
      <c r="AO17" s="144" t="s">
        <v>1278</v>
      </c>
      <c r="AP17" s="144" t="s">
        <v>1278</v>
      </c>
      <c r="AQ17" s="144" t="s">
        <v>1278</v>
      </c>
      <c r="AR17" s="144" t="s">
        <v>1278</v>
      </c>
      <c r="AS17" s="144" t="s">
        <v>1278</v>
      </c>
      <c r="AT17" s="111" t="s">
        <v>1280</v>
      </c>
      <c r="AU17" s="112">
        <v>44481</v>
      </c>
      <c r="AV17" s="113" t="s">
        <v>1284</v>
      </c>
      <c r="AW17" s="131">
        <v>44481</v>
      </c>
      <c r="AX17" s="107" t="s">
        <v>1284</v>
      </c>
      <c r="AY17" s="132">
        <v>44481</v>
      </c>
      <c r="AZ17" s="133" t="s">
        <v>1284</v>
      </c>
      <c r="BA17" s="130">
        <v>44481</v>
      </c>
      <c r="BB17" s="124" t="s">
        <v>1284</v>
      </c>
      <c r="BC17" s="109" t="s">
        <v>128</v>
      </c>
      <c r="BD17" s="123">
        <v>44482</v>
      </c>
      <c r="BE17" s="109" t="s">
        <v>1284</v>
      </c>
    </row>
    <row r="18" spans="1:57" x14ac:dyDescent="0.3">
      <c r="A18" s="99" t="s">
        <v>131</v>
      </c>
      <c r="B18" s="137" t="s">
        <v>2822</v>
      </c>
      <c r="C18" s="109" t="s">
        <v>1345</v>
      </c>
      <c r="D18" s="98">
        <v>44459</v>
      </c>
      <c r="E18" s="98">
        <v>44473</v>
      </c>
      <c r="F18" s="97" t="s">
        <v>2498</v>
      </c>
      <c r="G18" s="127" t="s">
        <v>1278</v>
      </c>
      <c r="H18" s="127" t="s">
        <v>1278</v>
      </c>
      <c r="I18" s="127" t="s">
        <v>1278</v>
      </c>
      <c r="J18" s="127" t="s">
        <v>1278</v>
      </c>
      <c r="K18" s="127" t="s">
        <v>1278</v>
      </c>
      <c r="L18" s="127" t="s">
        <v>1278</v>
      </c>
      <c r="M18" s="128">
        <v>44480</v>
      </c>
      <c r="N18" s="129" t="s">
        <v>1284</v>
      </c>
      <c r="O18" s="330" t="s">
        <v>1280</v>
      </c>
      <c r="P18" s="334"/>
      <c r="Q18" s="334"/>
      <c r="R18" s="334"/>
      <c r="S18" s="334"/>
      <c r="T18" s="334"/>
      <c r="U18" s="335"/>
      <c r="V18" s="330"/>
      <c r="W18" s="96" t="s">
        <v>1278</v>
      </c>
      <c r="X18" s="96" t="s">
        <v>1278</v>
      </c>
      <c r="Y18" s="96" t="s">
        <v>1278</v>
      </c>
      <c r="Z18" s="98">
        <v>44480</v>
      </c>
      <c r="AA18" s="97" t="s">
        <v>1284</v>
      </c>
      <c r="AB18" s="75" t="s">
        <v>1280</v>
      </c>
      <c r="AC18" s="107" t="s">
        <v>1280</v>
      </c>
      <c r="AD18" s="106" t="s">
        <v>2823</v>
      </c>
      <c r="AE18" s="108" t="s">
        <v>1280</v>
      </c>
      <c r="AF18" s="109" t="s">
        <v>1280</v>
      </c>
      <c r="AG18" s="109" t="s">
        <v>1280</v>
      </c>
      <c r="AH18" s="109" t="s">
        <v>1280</v>
      </c>
      <c r="AI18" s="143" t="s">
        <v>1278</v>
      </c>
      <c r="AJ18" s="143" t="s">
        <v>1278</v>
      </c>
      <c r="AK18" s="143" t="s">
        <v>1278</v>
      </c>
      <c r="AL18" s="143" t="s">
        <v>1278</v>
      </c>
      <c r="AM18" s="143" t="s">
        <v>1278</v>
      </c>
      <c r="AN18" s="110" t="s">
        <v>1284</v>
      </c>
      <c r="AO18" s="144" t="s">
        <v>1278</v>
      </c>
      <c r="AP18" s="144" t="s">
        <v>1278</v>
      </c>
      <c r="AQ18" s="144" t="s">
        <v>1278</v>
      </c>
      <c r="AR18" s="144" t="s">
        <v>1278</v>
      </c>
      <c r="AS18" s="144" t="s">
        <v>1278</v>
      </c>
      <c r="AT18" s="111" t="s">
        <v>1280</v>
      </c>
      <c r="AU18" s="112">
        <v>44481</v>
      </c>
      <c r="AV18" s="113" t="s">
        <v>1284</v>
      </c>
      <c r="AW18" s="131">
        <v>44481</v>
      </c>
      <c r="AX18" s="107" t="s">
        <v>1284</v>
      </c>
      <c r="AY18" s="132">
        <v>44481</v>
      </c>
      <c r="AZ18" s="133" t="s">
        <v>1284</v>
      </c>
      <c r="BA18" s="130">
        <v>44481</v>
      </c>
      <c r="BB18" s="124" t="s">
        <v>1284</v>
      </c>
      <c r="BC18" s="109" t="s">
        <v>130</v>
      </c>
      <c r="BD18" s="123">
        <v>44482</v>
      </c>
      <c r="BE18" s="109" t="s">
        <v>1284</v>
      </c>
    </row>
    <row r="19" spans="1:57" x14ac:dyDescent="0.3">
      <c r="A19" s="99" t="s">
        <v>133</v>
      </c>
      <c r="B19" s="137" t="s">
        <v>2824</v>
      </c>
      <c r="C19" s="109" t="s">
        <v>1345</v>
      </c>
      <c r="D19" s="98">
        <v>44459</v>
      </c>
      <c r="E19" s="98">
        <v>44473</v>
      </c>
      <c r="F19" s="97" t="s">
        <v>2498</v>
      </c>
      <c r="G19" s="127" t="s">
        <v>1278</v>
      </c>
      <c r="H19" s="127" t="s">
        <v>1278</v>
      </c>
      <c r="I19" s="127" t="s">
        <v>1278</v>
      </c>
      <c r="J19" s="127" t="s">
        <v>1278</v>
      </c>
      <c r="K19" s="127" t="s">
        <v>1278</v>
      </c>
      <c r="L19" s="127" t="s">
        <v>1278</v>
      </c>
      <c r="M19" s="128">
        <v>44480</v>
      </c>
      <c r="N19" s="129" t="s">
        <v>1284</v>
      </c>
      <c r="O19" s="330" t="s">
        <v>1280</v>
      </c>
      <c r="P19" s="334"/>
      <c r="Q19" s="334"/>
      <c r="R19" s="334"/>
      <c r="S19" s="334"/>
      <c r="T19" s="334"/>
      <c r="U19" s="335"/>
      <c r="V19" s="330"/>
      <c r="W19" s="96" t="s">
        <v>1278</v>
      </c>
      <c r="X19" s="96" t="s">
        <v>1278</v>
      </c>
      <c r="Y19" s="96" t="s">
        <v>1278</v>
      </c>
      <c r="Z19" s="98">
        <v>44480</v>
      </c>
      <c r="AA19" s="97" t="s">
        <v>1284</v>
      </c>
      <c r="AB19" s="75" t="s">
        <v>1280</v>
      </c>
      <c r="AC19" s="107" t="s">
        <v>1280</v>
      </c>
      <c r="AD19" s="106" t="s">
        <v>2825</v>
      </c>
      <c r="AE19" s="108" t="s">
        <v>1280</v>
      </c>
      <c r="AF19" s="109" t="s">
        <v>1280</v>
      </c>
      <c r="AG19" s="109" t="s">
        <v>1280</v>
      </c>
      <c r="AH19" s="109" t="s">
        <v>1280</v>
      </c>
      <c r="AI19" s="143" t="s">
        <v>1278</v>
      </c>
      <c r="AJ19" s="143" t="s">
        <v>1278</v>
      </c>
      <c r="AK19" s="143" t="s">
        <v>1278</v>
      </c>
      <c r="AL19" s="143" t="s">
        <v>1278</v>
      </c>
      <c r="AM19" s="143" t="s">
        <v>1278</v>
      </c>
      <c r="AN19" s="110" t="s">
        <v>1284</v>
      </c>
      <c r="AO19" s="144" t="s">
        <v>1278</v>
      </c>
      <c r="AP19" s="144" t="s">
        <v>1278</v>
      </c>
      <c r="AQ19" s="144" t="s">
        <v>1278</v>
      </c>
      <c r="AR19" s="144" t="s">
        <v>1278</v>
      </c>
      <c r="AS19" s="144" t="s">
        <v>1278</v>
      </c>
      <c r="AT19" s="111" t="s">
        <v>1280</v>
      </c>
      <c r="AU19" s="112">
        <v>44481</v>
      </c>
      <c r="AV19" s="113" t="s">
        <v>1284</v>
      </c>
      <c r="AW19" s="131">
        <v>44481</v>
      </c>
      <c r="AX19" s="107" t="s">
        <v>1284</v>
      </c>
      <c r="AY19" s="132">
        <v>44481</v>
      </c>
      <c r="AZ19" s="133" t="s">
        <v>1284</v>
      </c>
      <c r="BA19" s="130">
        <v>44481</v>
      </c>
      <c r="BB19" s="124" t="s">
        <v>1284</v>
      </c>
      <c r="BC19" s="109" t="s">
        <v>2826</v>
      </c>
      <c r="BD19" s="123">
        <v>44482</v>
      </c>
      <c r="BE19" s="109" t="s">
        <v>1284</v>
      </c>
    </row>
    <row r="20" spans="1:57" x14ac:dyDescent="0.3">
      <c r="A20" s="99" t="s">
        <v>38</v>
      </c>
      <c r="B20" s="137" t="s">
        <v>2785</v>
      </c>
      <c r="C20" s="109" t="s">
        <v>1345</v>
      </c>
      <c r="D20" s="98">
        <v>44489</v>
      </c>
      <c r="E20" s="98">
        <v>44503</v>
      </c>
      <c r="F20" s="97" t="s">
        <v>2498</v>
      </c>
      <c r="G20" s="127" t="s">
        <v>1278</v>
      </c>
      <c r="H20" s="127" t="s">
        <v>1278</v>
      </c>
      <c r="I20" s="127" t="s">
        <v>1278</v>
      </c>
      <c r="J20" s="127" t="s">
        <v>1278</v>
      </c>
      <c r="K20" s="127" t="s">
        <v>1278</v>
      </c>
      <c r="L20" s="127" t="s">
        <v>1278</v>
      </c>
      <c r="M20" s="128">
        <v>44536</v>
      </c>
      <c r="N20" s="129" t="s">
        <v>1284</v>
      </c>
      <c r="O20" s="330" t="s">
        <v>1280</v>
      </c>
      <c r="P20" s="334"/>
      <c r="Q20" s="334"/>
      <c r="R20" s="334"/>
      <c r="S20" s="334"/>
      <c r="T20" s="334"/>
      <c r="U20" s="335"/>
      <c r="V20" s="330"/>
      <c r="W20" s="96" t="s">
        <v>1278</v>
      </c>
      <c r="X20" s="96" t="s">
        <v>1278</v>
      </c>
      <c r="Y20" s="96" t="s">
        <v>1278</v>
      </c>
      <c r="Z20" s="98">
        <v>44536</v>
      </c>
      <c r="AA20" s="97" t="s">
        <v>1284</v>
      </c>
      <c r="AB20" s="75" t="s">
        <v>1280</v>
      </c>
      <c r="AC20" s="107" t="s">
        <v>1280</v>
      </c>
      <c r="AD20" s="106" t="s">
        <v>2827</v>
      </c>
      <c r="AE20" s="108" t="s">
        <v>1280</v>
      </c>
      <c r="AF20" s="109" t="s">
        <v>1280</v>
      </c>
      <c r="AG20" s="109" t="s">
        <v>1280</v>
      </c>
      <c r="AH20" s="109" t="s">
        <v>1280</v>
      </c>
      <c r="AI20" s="143" t="s">
        <v>1278</v>
      </c>
      <c r="AJ20" s="143" t="s">
        <v>1278</v>
      </c>
      <c r="AK20" s="143" t="s">
        <v>1278</v>
      </c>
      <c r="AL20" s="143" t="s">
        <v>1278</v>
      </c>
      <c r="AM20" s="143" t="s">
        <v>1278</v>
      </c>
      <c r="AN20" s="110" t="s">
        <v>1284</v>
      </c>
      <c r="AO20" s="144" t="s">
        <v>1278</v>
      </c>
      <c r="AP20" s="144" t="s">
        <v>1278</v>
      </c>
      <c r="AQ20" s="144" t="s">
        <v>1278</v>
      </c>
      <c r="AR20" s="144" t="s">
        <v>1278</v>
      </c>
      <c r="AS20" s="144" t="s">
        <v>1278</v>
      </c>
      <c r="AT20" s="111" t="s">
        <v>1280</v>
      </c>
      <c r="AU20" s="112">
        <v>44536</v>
      </c>
      <c r="AV20" s="113" t="s">
        <v>1284</v>
      </c>
      <c r="AW20" s="131">
        <v>44536</v>
      </c>
      <c r="AX20" s="107" t="s">
        <v>1284</v>
      </c>
      <c r="AY20" s="132">
        <v>44536</v>
      </c>
      <c r="AZ20" s="133" t="s">
        <v>1284</v>
      </c>
      <c r="BA20" s="130">
        <v>44506</v>
      </c>
      <c r="BB20" s="124" t="s">
        <v>1370</v>
      </c>
      <c r="BC20" s="109" t="s">
        <v>340</v>
      </c>
      <c r="BD20" s="123">
        <v>44635</v>
      </c>
      <c r="BE20" s="109" t="s">
        <v>1284</v>
      </c>
    </row>
    <row r="21" spans="1:57" x14ac:dyDescent="0.3">
      <c r="A21" s="99" t="s">
        <v>41</v>
      </c>
      <c r="B21" s="137" t="s">
        <v>2791</v>
      </c>
      <c r="C21" s="109" t="s">
        <v>1345</v>
      </c>
      <c r="D21" s="98">
        <v>44488</v>
      </c>
      <c r="E21" s="98">
        <v>44503</v>
      </c>
      <c r="F21" s="97" t="s">
        <v>2498</v>
      </c>
      <c r="G21" s="127" t="s">
        <v>1278</v>
      </c>
      <c r="H21" s="127" t="s">
        <v>1278</v>
      </c>
      <c r="I21" s="127" t="s">
        <v>1278</v>
      </c>
      <c r="J21" s="127" t="s">
        <v>1278</v>
      </c>
      <c r="K21" s="127" t="s">
        <v>1278</v>
      </c>
      <c r="L21" s="127" t="s">
        <v>1278</v>
      </c>
      <c r="M21" s="128">
        <v>44536</v>
      </c>
      <c r="N21" s="129" t="s">
        <v>1284</v>
      </c>
      <c r="O21" s="330" t="s">
        <v>1280</v>
      </c>
      <c r="P21" s="334"/>
      <c r="Q21" s="334"/>
      <c r="R21" s="334"/>
      <c r="S21" s="334"/>
      <c r="T21" s="334"/>
      <c r="U21" s="335"/>
      <c r="V21" s="330"/>
      <c r="W21" s="96" t="s">
        <v>1278</v>
      </c>
      <c r="X21" s="96" t="s">
        <v>1278</v>
      </c>
      <c r="Y21" s="96" t="s">
        <v>1278</v>
      </c>
      <c r="Z21" s="98">
        <v>44536</v>
      </c>
      <c r="AA21" s="97" t="s">
        <v>1284</v>
      </c>
      <c r="AB21" s="75" t="s">
        <v>1280</v>
      </c>
      <c r="AC21" s="107" t="s">
        <v>1280</v>
      </c>
      <c r="AD21" s="106" t="s">
        <v>2828</v>
      </c>
      <c r="AE21" s="108" t="s">
        <v>1280</v>
      </c>
      <c r="AF21" s="109" t="s">
        <v>1280</v>
      </c>
      <c r="AG21" s="109" t="s">
        <v>1280</v>
      </c>
      <c r="AH21" s="109" t="s">
        <v>1280</v>
      </c>
      <c r="AI21" s="143" t="s">
        <v>1278</v>
      </c>
      <c r="AJ21" s="143" t="s">
        <v>1278</v>
      </c>
      <c r="AK21" s="143" t="s">
        <v>1278</v>
      </c>
      <c r="AL21" s="143" t="s">
        <v>1278</v>
      </c>
      <c r="AM21" s="143" t="s">
        <v>1278</v>
      </c>
      <c r="AN21" s="110" t="s">
        <v>1284</v>
      </c>
      <c r="AO21" s="144" t="s">
        <v>1278</v>
      </c>
      <c r="AP21" s="144" t="s">
        <v>1278</v>
      </c>
      <c r="AQ21" s="144" t="s">
        <v>1278</v>
      </c>
      <c r="AR21" s="144" t="s">
        <v>1278</v>
      </c>
      <c r="AS21" s="144" t="s">
        <v>1278</v>
      </c>
      <c r="AT21" s="111" t="s">
        <v>1280</v>
      </c>
      <c r="AU21" s="112">
        <v>44536</v>
      </c>
      <c r="AV21" s="113" t="s">
        <v>1284</v>
      </c>
      <c r="AW21" s="131">
        <v>44536</v>
      </c>
      <c r="AX21" s="107" t="s">
        <v>1284</v>
      </c>
      <c r="AY21" s="132">
        <v>44536</v>
      </c>
      <c r="AZ21" s="133" t="s">
        <v>1284</v>
      </c>
      <c r="BA21" s="130">
        <v>44506</v>
      </c>
      <c r="BB21" s="124" t="s">
        <v>1370</v>
      </c>
      <c r="BC21" s="109" t="s">
        <v>341</v>
      </c>
      <c r="BD21" s="123">
        <v>44635</v>
      </c>
      <c r="BE21" s="109" t="s">
        <v>1284</v>
      </c>
    </row>
    <row r="22" spans="1:57" x14ac:dyDescent="0.3">
      <c r="A22" s="99" t="s">
        <v>343</v>
      </c>
      <c r="B22" s="137" t="s">
        <v>2829</v>
      </c>
      <c r="C22" s="109" t="s">
        <v>1345</v>
      </c>
      <c r="D22" s="98">
        <v>44487</v>
      </c>
      <c r="E22" s="98">
        <v>44503</v>
      </c>
      <c r="F22" s="97" t="s">
        <v>2498</v>
      </c>
      <c r="G22" s="127" t="s">
        <v>1278</v>
      </c>
      <c r="H22" s="127" t="s">
        <v>1278</v>
      </c>
      <c r="I22" s="127" t="s">
        <v>1278</v>
      </c>
      <c r="J22" s="127" t="s">
        <v>1278</v>
      </c>
      <c r="K22" s="127" t="s">
        <v>1278</v>
      </c>
      <c r="L22" s="127" t="s">
        <v>1278</v>
      </c>
      <c r="M22" s="128">
        <v>44536</v>
      </c>
      <c r="N22" s="129" t="s">
        <v>1284</v>
      </c>
      <c r="O22" s="330" t="s">
        <v>1280</v>
      </c>
      <c r="P22" s="334"/>
      <c r="Q22" s="334"/>
      <c r="R22" s="334"/>
      <c r="S22" s="334"/>
      <c r="T22" s="334"/>
      <c r="U22" s="335"/>
      <c r="V22" s="330"/>
      <c r="W22" s="96" t="s">
        <v>1278</v>
      </c>
      <c r="X22" s="96" t="s">
        <v>1278</v>
      </c>
      <c r="Y22" s="96" t="s">
        <v>1278</v>
      </c>
      <c r="Z22" s="98">
        <v>44536</v>
      </c>
      <c r="AA22" s="97" t="s">
        <v>1284</v>
      </c>
      <c r="AB22" s="75" t="s">
        <v>1280</v>
      </c>
      <c r="AC22" s="107" t="s">
        <v>1280</v>
      </c>
      <c r="AD22" s="106" t="s">
        <v>2830</v>
      </c>
      <c r="AE22" s="108" t="s">
        <v>1280</v>
      </c>
      <c r="AF22" s="109" t="s">
        <v>1280</v>
      </c>
      <c r="AG22" s="109" t="s">
        <v>1280</v>
      </c>
      <c r="AH22" s="109" t="s">
        <v>1280</v>
      </c>
      <c r="AI22" s="143" t="s">
        <v>1278</v>
      </c>
      <c r="AJ22" s="143" t="s">
        <v>1278</v>
      </c>
      <c r="AK22" s="143" t="s">
        <v>1278</v>
      </c>
      <c r="AL22" s="143" t="s">
        <v>1278</v>
      </c>
      <c r="AM22" s="143" t="s">
        <v>1278</v>
      </c>
      <c r="AN22" s="110" t="s">
        <v>1284</v>
      </c>
      <c r="AO22" s="144" t="s">
        <v>1278</v>
      </c>
      <c r="AP22" s="144" t="s">
        <v>1278</v>
      </c>
      <c r="AQ22" s="144" t="s">
        <v>1278</v>
      </c>
      <c r="AR22" s="144" t="s">
        <v>1278</v>
      </c>
      <c r="AS22" s="144" t="s">
        <v>1278</v>
      </c>
      <c r="AT22" s="111" t="s">
        <v>1280</v>
      </c>
      <c r="AU22" s="112">
        <v>44536</v>
      </c>
      <c r="AV22" s="113" t="s">
        <v>1284</v>
      </c>
      <c r="AW22" s="131">
        <v>44536</v>
      </c>
      <c r="AX22" s="107" t="s">
        <v>1284</v>
      </c>
      <c r="AY22" s="132">
        <v>44536</v>
      </c>
      <c r="AZ22" s="133" t="s">
        <v>1284</v>
      </c>
      <c r="BA22" s="130">
        <v>44506</v>
      </c>
      <c r="BB22" s="124" t="s">
        <v>1370</v>
      </c>
      <c r="BC22" s="109" t="s">
        <v>342</v>
      </c>
      <c r="BD22" s="123">
        <v>44635</v>
      </c>
      <c r="BE22" s="109" t="s">
        <v>1284</v>
      </c>
    </row>
    <row r="23" spans="1:57" x14ac:dyDescent="0.3">
      <c r="A23" s="99" t="s">
        <v>345</v>
      </c>
      <c r="B23" s="137" t="s">
        <v>2831</v>
      </c>
      <c r="C23" s="109" t="s">
        <v>1345</v>
      </c>
      <c r="D23" s="98">
        <v>44487</v>
      </c>
      <c r="E23" s="98">
        <v>44503</v>
      </c>
      <c r="F23" s="97" t="s">
        <v>2498</v>
      </c>
      <c r="G23" s="127" t="s">
        <v>1278</v>
      </c>
      <c r="H23" s="127" t="s">
        <v>1278</v>
      </c>
      <c r="I23" s="127" t="s">
        <v>1278</v>
      </c>
      <c r="J23" s="127" t="s">
        <v>1278</v>
      </c>
      <c r="K23" s="127" t="s">
        <v>1278</v>
      </c>
      <c r="L23" s="127" t="s">
        <v>1278</v>
      </c>
      <c r="M23" s="128">
        <v>44536</v>
      </c>
      <c r="N23" s="129" t="s">
        <v>1284</v>
      </c>
      <c r="O23" s="330" t="s">
        <v>1280</v>
      </c>
      <c r="P23" s="334"/>
      <c r="Q23" s="334"/>
      <c r="R23" s="334"/>
      <c r="S23" s="334"/>
      <c r="T23" s="334"/>
      <c r="U23" s="335"/>
      <c r="V23" s="330"/>
      <c r="W23" s="96" t="s">
        <v>1278</v>
      </c>
      <c r="X23" s="96" t="s">
        <v>1278</v>
      </c>
      <c r="Y23" s="96" t="s">
        <v>1278</v>
      </c>
      <c r="Z23" s="98">
        <v>44536</v>
      </c>
      <c r="AA23" s="97" t="s">
        <v>1284</v>
      </c>
      <c r="AB23" s="75" t="s">
        <v>1280</v>
      </c>
      <c r="AC23" s="107" t="s">
        <v>1280</v>
      </c>
      <c r="AD23" s="106" t="s">
        <v>2832</v>
      </c>
      <c r="AE23" s="108" t="s">
        <v>1280</v>
      </c>
      <c r="AF23" s="109" t="s">
        <v>1280</v>
      </c>
      <c r="AG23" s="109" t="s">
        <v>1280</v>
      </c>
      <c r="AH23" s="109" t="s">
        <v>1280</v>
      </c>
      <c r="AI23" s="143" t="s">
        <v>1278</v>
      </c>
      <c r="AJ23" s="143" t="s">
        <v>1278</v>
      </c>
      <c r="AK23" s="143" t="s">
        <v>1278</v>
      </c>
      <c r="AL23" s="143" t="s">
        <v>1278</v>
      </c>
      <c r="AM23" s="143" t="s">
        <v>1278</v>
      </c>
      <c r="AN23" s="110" t="s">
        <v>1284</v>
      </c>
      <c r="AO23" s="144" t="s">
        <v>1278</v>
      </c>
      <c r="AP23" s="144" t="s">
        <v>1278</v>
      </c>
      <c r="AQ23" s="144" t="s">
        <v>1278</v>
      </c>
      <c r="AR23" s="144" t="s">
        <v>1278</v>
      </c>
      <c r="AS23" s="144" t="s">
        <v>1278</v>
      </c>
      <c r="AT23" s="111" t="s">
        <v>1280</v>
      </c>
      <c r="AU23" s="112">
        <v>44536</v>
      </c>
      <c r="AV23" s="113" t="s">
        <v>1284</v>
      </c>
      <c r="AW23" s="131">
        <v>44536</v>
      </c>
      <c r="AX23" s="107" t="s">
        <v>1284</v>
      </c>
      <c r="AY23" s="132">
        <v>44536</v>
      </c>
      <c r="AZ23" s="133" t="s">
        <v>1284</v>
      </c>
      <c r="BA23" s="130">
        <v>44506</v>
      </c>
      <c r="BB23" s="124" t="s">
        <v>1370</v>
      </c>
      <c r="BC23" s="109" t="s">
        <v>344</v>
      </c>
      <c r="BD23" s="123">
        <v>44635</v>
      </c>
      <c r="BE23" s="109" t="s">
        <v>1284</v>
      </c>
    </row>
    <row r="24" spans="1:57" x14ac:dyDescent="0.3">
      <c r="A24" s="99" t="s">
        <v>347</v>
      </c>
      <c r="B24" s="137" t="s">
        <v>2833</v>
      </c>
      <c r="C24" s="109" t="s">
        <v>1345</v>
      </c>
      <c r="D24" s="98">
        <v>44483</v>
      </c>
      <c r="E24" s="98">
        <v>44503</v>
      </c>
      <c r="F24" s="97" t="s">
        <v>2498</v>
      </c>
      <c r="G24" s="127" t="s">
        <v>1278</v>
      </c>
      <c r="H24" s="127" t="s">
        <v>1278</v>
      </c>
      <c r="I24" s="127" t="s">
        <v>1278</v>
      </c>
      <c r="J24" s="127" t="s">
        <v>1278</v>
      </c>
      <c r="K24" s="127" t="s">
        <v>1278</v>
      </c>
      <c r="L24" s="127" t="s">
        <v>1278</v>
      </c>
      <c r="M24" s="128">
        <v>44536</v>
      </c>
      <c r="N24" s="129" t="s">
        <v>1284</v>
      </c>
      <c r="O24" s="330" t="s">
        <v>1280</v>
      </c>
      <c r="P24" s="334"/>
      <c r="Q24" s="334"/>
      <c r="R24" s="334"/>
      <c r="S24" s="334"/>
      <c r="T24" s="334"/>
      <c r="U24" s="335"/>
      <c r="V24" s="330"/>
      <c r="W24" s="96" t="s">
        <v>1278</v>
      </c>
      <c r="X24" s="96" t="s">
        <v>1278</v>
      </c>
      <c r="Y24" s="96" t="s">
        <v>1278</v>
      </c>
      <c r="Z24" s="98">
        <v>44536</v>
      </c>
      <c r="AA24" s="97" t="s">
        <v>1284</v>
      </c>
      <c r="AB24" s="75" t="s">
        <v>1280</v>
      </c>
      <c r="AC24" s="107" t="s">
        <v>1280</v>
      </c>
      <c r="AD24" s="106" t="s">
        <v>2834</v>
      </c>
      <c r="AE24" s="108" t="s">
        <v>1280</v>
      </c>
      <c r="AF24" s="109" t="s">
        <v>1280</v>
      </c>
      <c r="AG24" s="109" t="s">
        <v>1280</v>
      </c>
      <c r="AH24" s="109" t="s">
        <v>1280</v>
      </c>
      <c r="AI24" s="143" t="s">
        <v>1278</v>
      </c>
      <c r="AJ24" s="143" t="s">
        <v>1278</v>
      </c>
      <c r="AK24" s="143" t="s">
        <v>1278</v>
      </c>
      <c r="AL24" s="143" t="s">
        <v>1278</v>
      </c>
      <c r="AM24" s="143" t="s">
        <v>1278</v>
      </c>
      <c r="AN24" s="110" t="s">
        <v>1284</v>
      </c>
      <c r="AO24" s="144" t="s">
        <v>1278</v>
      </c>
      <c r="AP24" s="144" t="s">
        <v>1278</v>
      </c>
      <c r="AQ24" s="144" t="s">
        <v>1278</v>
      </c>
      <c r="AR24" s="144" t="s">
        <v>1278</v>
      </c>
      <c r="AS24" s="144" t="s">
        <v>1278</v>
      </c>
      <c r="AT24" s="111" t="s">
        <v>1280</v>
      </c>
      <c r="AU24" s="112">
        <v>44536</v>
      </c>
      <c r="AV24" s="113" t="s">
        <v>1284</v>
      </c>
      <c r="AW24" s="131">
        <v>44536</v>
      </c>
      <c r="AX24" s="107" t="s">
        <v>1284</v>
      </c>
      <c r="AY24" s="132">
        <v>44536</v>
      </c>
      <c r="AZ24" s="133" t="s">
        <v>1284</v>
      </c>
      <c r="BA24" s="130">
        <v>44506</v>
      </c>
      <c r="BB24" s="124" t="s">
        <v>1370</v>
      </c>
      <c r="BC24" s="109" t="s">
        <v>346</v>
      </c>
      <c r="BD24" s="123">
        <v>44635</v>
      </c>
      <c r="BE24" s="109" t="s">
        <v>1284</v>
      </c>
    </row>
    <row r="25" spans="1:57" x14ac:dyDescent="0.3">
      <c r="A25" s="99" t="s">
        <v>349</v>
      </c>
      <c r="B25" s="137" t="s">
        <v>2835</v>
      </c>
      <c r="C25" s="109" t="s">
        <v>1401</v>
      </c>
      <c r="D25" s="98">
        <v>44579</v>
      </c>
      <c r="E25" s="98">
        <v>44588</v>
      </c>
      <c r="F25" s="97" t="s">
        <v>2498</v>
      </c>
      <c r="G25" s="127" t="s">
        <v>1278</v>
      </c>
      <c r="H25" s="127" t="s">
        <v>1278</v>
      </c>
      <c r="I25" s="127" t="s">
        <v>1278</v>
      </c>
      <c r="J25" s="127" t="s">
        <v>1278</v>
      </c>
      <c r="K25" s="127" t="s">
        <v>1278</v>
      </c>
      <c r="L25" s="127" t="s">
        <v>1278</v>
      </c>
      <c r="M25" s="128">
        <v>44589</v>
      </c>
      <c r="N25" s="129" t="s">
        <v>1287</v>
      </c>
      <c r="O25" s="125" t="s">
        <v>1278</v>
      </c>
      <c r="P25" s="125" t="s">
        <v>1278</v>
      </c>
      <c r="Q25" s="125" t="s">
        <v>1278</v>
      </c>
      <c r="R25" s="125" t="s">
        <v>1278</v>
      </c>
      <c r="S25" s="125" t="s">
        <v>1278</v>
      </c>
      <c r="T25" s="141" t="s">
        <v>1446</v>
      </c>
      <c r="U25" s="130">
        <v>44589</v>
      </c>
      <c r="V25" s="121" t="s">
        <v>1287</v>
      </c>
      <c r="W25" s="96" t="s">
        <v>1278</v>
      </c>
      <c r="X25" s="96" t="s">
        <v>1278</v>
      </c>
      <c r="Y25" s="96" t="s">
        <v>1278</v>
      </c>
      <c r="Z25" s="98">
        <v>44589</v>
      </c>
      <c r="AA25" s="97" t="s">
        <v>1287</v>
      </c>
      <c r="AB25" s="106" t="s">
        <v>2836</v>
      </c>
      <c r="AC25" s="107" t="s">
        <v>2837</v>
      </c>
      <c r="AD25" s="106" t="s">
        <v>2838</v>
      </c>
      <c r="AE25" s="108" t="s">
        <v>2839</v>
      </c>
      <c r="AF25" s="143" t="s">
        <v>1278</v>
      </c>
      <c r="AG25" s="143" t="s">
        <v>1278</v>
      </c>
      <c r="AH25" s="109" t="s">
        <v>1280</v>
      </c>
      <c r="AI25" s="143" t="s">
        <v>1278</v>
      </c>
      <c r="AJ25" s="143" t="s">
        <v>1278</v>
      </c>
      <c r="AK25" s="143" t="s">
        <v>1278</v>
      </c>
      <c r="AL25" s="143" t="s">
        <v>1278</v>
      </c>
      <c r="AM25" s="143" t="s">
        <v>1278</v>
      </c>
      <c r="AN25" s="110" t="s">
        <v>1287</v>
      </c>
      <c r="AO25" s="144" t="s">
        <v>1278</v>
      </c>
      <c r="AP25" s="144" t="s">
        <v>1278</v>
      </c>
      <c r="AQ25" s="144" t="s">
        <v>1278</v>
      </c>
      <c r="AR25" s="144" t="s">
        <v>1278</v>
      </c>
      <c r="AS25" s="144" t="s">
        <v>1278</v>
      </c>
      <c r="AT25" s="111" t="s">
        <v>1280</v>
      </c>
      <c r="AU25" s="112">
        <v>44589</v>
      </c>
      <c r="AV25" s="113" t="s">
        <v>1287</v>
      </c>
      <c r="AW25" s="131">
        <f>AU25</f>
        <v>44589</v>
      </c>
      <c r="AX25" s="131" t="str">
        <f>AV25</f>
        <v>MS</v>
      </c>
      <c r="AY25" s="132">
        <f>AU25</f>
        <v>44589</v>
      </c>
      <c r="AZ25" s="132" t="str">
        <f>AV25</f>
        <v>MS</v>
      </c>
      <c r="BA25" s="130">
        <v>44602</v>
      </c>
      <c r="BB25" s="124" t="s">
        <v>1370</v>
      </c>
      <c r="BC25" s="109" t="s">
        <v>348</v>
      </c>
      <c r="BD25" s="123">
        <v>44635</v>
      </c>
      <c r="BE25" s="109" t="s">
        <v>1284</v>
      </c>
    </row>
    <row r="26" spans="1:57" x14ac:dyDescent="0.3">
      <c r="A26" s="84" t="s">
        <v>347</v>
      </c>
      <c r="B26" s="85" t="s">
        <v>2833</v>
      </c>
      <c r="C26" s="109" t="s">
        <v>2840</v>
      </c>
      <c r="D26" s="98">
        <v>44609</v>
      </c>
      <c r="E26" s="98">
        <v>44613</v>
      </c>
      <c r="F26" s="97" t="s">
        <v>2498</v>
      </c>
      <c r="G26" s="127" t="s">
        <v>1278</v>
      </c>
      <c r="H26" s="127" t="s">
        <v>1278</v>
      </c>
      <c r="I26" s="127" t="s">
        <v>1278</v>
      </c>
      <c r="J26" s="127" t="s">
        <v>1278</v>
      </c>
      <c r="K26" s="127" t="s">
        <v>1278</v>
      </c>
      <c r="L26" s="127" t="s">
        <v>1278</v>
      </c>
      <c r="M26" s="128">
        <v>44614</v>
      </c>
      <c r="N26" s="129" t="s">
        <v>1287</v>
      </c>
      <c r="O26" s="330" t="s">
        <v>1280</v>
      </c>
      <c r="P26" s="334"/>
      <c r="Q26" s="334"/>
      <c r="R26" s="334"/>
      <c r="S26" s="334"/>
      <c r="T26" s="182"/>
      <c r="U26" s="130">
        <v>44614</v>
      </c>
      <c r="V26" s="121" t="s">
        <v>1287</v>
      </c>
      <c r="W26" s="96" t="s">
        <v>1278</v>
      </c>
      <c r="X26" s="96" t="s">
        <v>1278</v>
      </c>
      <c r="Y26" s="96" t="s">
        <v>1278</v>
      </c>
      <c r="Z26" s="98">
        <v>44614</v>
      </c>
      <c r="AA26" s="97" t="s">
        <v>1287</v>
      </c>
      <c r="AB26" s="106" t="s">
        <v>1280</v>
      </c>
      <c r="AC26" s="107" t="s">
        <v>1280</v>
      </c>
      <c r="AD26" s="126" t="s">
        <v>2841</v>
      </c>
      <c r="AE26" s="90" t="s">
        <v>2842</v>
      </c>
      <c r="AF26" s="109" t="s">
        <v>1280</v>
      </c>
      <c r="AG26" s="109" t="s">
        <v>1280</v>
      </c>
      <c r="AH26" s="109" t="s">
        <v>1280</v>
      </c>
      <c r="AI26" s="143" t="s">
        <v>1278</v>
      </c>
      <c r="AJ26" s="143" t="s">
        <v>1278</v>
      </c>
      <c r="AK26" s="143" t="s">
        <v>1278</v>
      </c>
      <c r="AL26" s="143" t="s">
        <v>1278</v>
      </c>
      <c r="AM26" s="143" t="s">
        <v>1278</v>
      </c>
      <c r="AN26" s="110" t="s">
        <v>1287</v>
      </c>
      <c r="AO26" s="144" t="s">
        <v>1278</v>
      </c>
      <c r="AP26" s="144" t="s">
        <v>1278</v>
      </c>
      <c r="AQ26" s="144" t="s">
        <v>1278</v>
      </c>
      <c r="AR26" s="144" t="s">
        <v>1278</v>
      </c>
      <c r="AS26" s="144" t="s">
        <v>1278</v>
      </c>
      <c r="AT26" s="111" t="s">
        <v>1280</v>
      </c>
      <c r="AU26" s="112">
        <v>44614</v>
      </c>
      <c r="AV26" s="113" t="s">
        <v>1287</v>
      </c>
      <c r="AW26" s="131">
        <v>44614</v>
      </c>
      <c r="AX26" s="107" t="s">
        <v>1287</v>
      </c>
      <c r="AY26" s="132">
        <v>44614</v>
      </c>
      <c r="AZ26" s="133" t="s">
        <v>1287</v>
      </c>
      <c r="BA26" s="130">
        <v>44629</v>
      </c>
      <c r="BB26" s="124" t="s">
        <v>1370</v>
      </c>
      <c r="BC26" s="109" t="s">
        <v>350</v>
      </c>
      <c r="BD26" s="123">
        <v>44635</v>
      </c>
      <c r="BE26" s="109" t="s">
        <v>1284</v>
      </c>
    </row>
    <row r="27" spans="1:57" x14ac:dyDescent="0.3">
      <c r="A27" s="84" t="s">
        <v>119</v>
      </c>
      <c r="B27" s="85" t="s">
        <v>2843</v>
      </c>
      <c r="C27" s="109" t="s">
        <v>2840</v>
      </c>
      <c r="D27" s="98">
        <v>44609</v>
      </c>
      <c r="E27" s="98">
        <v>44613</v>
      </c>
      <c r="F27" s="97" t="s">
        <v>2498</v>
      </c>
      <c r="G27" s="127" t="s">
        <v>1278</v>
      </c>
      <c r="H27" s="127" t="s">
        <v>1278</v>
      </c>
      <c r="I27" s="127" t="s">
        <v>1278</v>
      </c>
      <c r="J27" s="127" t="s">
        <v>1278</v>
      </c>
      <c r="K27" s="127" t="s">
        <v>1278</v>
      </c>
      <c r="L27" s="127" t="s">
        <v>1278</v>
      </c>
      <c r="M27" s="128">
        <v>44614</v>
      </c>
      <c r="N27" s="129" t="s">
        <v>1287</v>
      </c>
      <c r="O27" s="330" t="s">
        <v>1280</v>
      </c>
      <c r="P27" s="334"/>
      <c r="Q27" s="334"/>
      <c r="R27" s="334"/>
      <c r="S27" s="334"/>
      <c r="T27" s="182"/>
      <c r="U27" s="130">
        <v>44614</v>
      </c>
      <c r="V27" s="121" t="s">
        <v>1287</v>
      </c>
      <c r="W27" s="96" t="s">
        <v>1278</v>
      </c>
      <c r="X27" s="96" t="s">
        <v>1278</v>
      </c>
      <c r="Y27" s="96" t="s">
        <v>1278</v>
      </c>
      <c r="Z27" s="98">
        <v>44614</v>
      </c>
      <c r="AA27" s="97" t="s">
        <v>1287</v>
      </c>
      <c r="AB27" s="106" t="s">
        <v>1280</v>
      </c>
      <c r="AC27" s="107" t="s">
        <v>1280</v>
      </c>
      <c r="AD27" s="126" t="s">
        <v>2844</v>
      </c>
      <c r="AE27" s="90" t="s">
        <v>2845</v>
      </c>
      <c r="AF27" s="109" t="s">
        <v>1280</v>
      </c>
      <c r="AG27" s="109" t="s">
        <v>1280</v>
      </c>
      <c r="AH27" s="109" t="s">
        <v>1280</v>
      </c>
      <c r="AI27" s="143" t="s">
        <v>1278</v>
      </c>
      <c r="AJ27" s="143" t="s">
        <v>1278</v>
      </c>
      <c r="AK27" s="143" t="s">
        <v>1278</v>
      </c>
      <c r="AL27" s="143" t="s">
        <v>1278</v>
      </c>
      <c r="AM27" s="143" t="s">
        <v>1278</v>
      </c>
      <c r="AN27" s="110" t="s">
        <v>1287</v>
      </c>
      <c r="AO27" s="144" t="s">
        <v>1278</v>
      </c>
      <c r="AP27" s="144" t="s">
        <v>1278</v>
      </c>
      <c r="AQ27" s="144" t="s">
        <v>1278</v>
      </c>
      <c r="AR27" s="144" t="s">
        <v>1278</v>
      </c>
      <c r="AS27" s="144" t="s">
        <v>1278</v>
      </c>
      <c r="AT27" s="111" t="s">
        <v>1280</v>
      </c>
      <c r="AU27" s="112">
        <v>44614</v>
      </c>
      <c r="AV27" s="113" t="s">
        <v>1287</v>
      </c>
      <c r="AW27" s="131">
        <v>44614</v>
      </c>
      <c r="AX27" s="107" t="s">
        <v>1287</v>
      </c>
      <c r="AY27" s="132">
        <v>44614</v>
      </c>
      <c r="AZ27" s="133" t="s">
        <v>1287</v>
      </c>
      <c r="BA27" s="130">
        <v>44629</v>
      </c>
      <c r="BB27" s="124" t="s">
        <v>1370</v>
      </c>
      <c r="BC27" s="109" t="s">
        <v>351</v>
      </c>
      <c r="BD27" s="123">
        <v>44635</v>
      </c>
      <c r="BE27" s="109" t="s">
        <v>1284</v>
      </c>
    </row>
    <row r="28" spans="1:57" x14ac:dyDescent="0.3">
      <c r="A28" s="84" t="s">
        <v>347</v>
      </c>
      <c r="B28" s="85" t="s">
        <v>2833</v>
      </c>
      <c r="C28" s="109" t="s">
        <v>1876</v>
      </c>
      <c r="D28" s="98">
        <v>44613</v>
      </c>
      <c r="E28" s="98">
        <v>44614</v>
      </c>
      <c r="F28" s="97" t="s">
        <v>2498</v>
      </c>
      <c r="G28" s="127" t="s">
        <v>1278</v>
      </c>
      <c r="H28" s="127" t="s">
        <v>1278</v>
      </c>
      <c r="I28" s="127" t="s">
        <v>1278</v>
      </c>
      <c r="J28" s="127" t="s">
        <v>1278</v>
      </c>
      <c r="K28" s="127" t="s">
        <v>1278</v>
      </c>
      <c r="L28" s="127" t="s">
        <v>1278</v>
      </c>
      <c r="M28" s="128">
        <v>44615</v>
      </c>
      <c r="N28" s="129" t="s">
        <v>1287</v>
      </c>
      <c r="O28" s="330" t="s">
        <v>1280</v>
      </c>
      <c r="P28" s="334"/>
      <c r="Q28" s="334"/>
      <c r="R28" s="334"/>
      <c r="S28" s="334"/>
      <c r="T28" s="182"/>
      <c r="U28" s="130">
        <v>44615</v>
      </c>
      <c r="V28" s="121" t="s">
        <v>1287</v>
      </c>
      <c r="W28" s="96" t="s">
        <v>1278</v>
      </c>
      <c r="X28" s="96" t="s">
        <v>1278</v>
      </c>
      <c r="Y28" s="96" t="s">
        <v>1278</v>
      </c>
      <c r="Z28" s="98">
        <v>44615</v>
      </c>
      <c r="AA28" s="97" t="s">
        <v>1287</v>
      </c>
      <c r="AB28" s="106" t="s">
        <v>1280</v>
      </c>
      <c r="AC28" s="107" t="s">
        <v>1280</v>
      </c>
      <c r="AD28" s="126" t="s">
        <v>2846</v>
      </c>
      <c r="AE28" s="90" t="s">
        <v>2847</v>
      </c>
      <c r="AF28" s="109" t="s">
        <v>1280</v>
      </c>
      <c r="AG28" s="109" t="s">
        <v>1280</v>
      </c>
      <c r="AH28" s="109" t="s">
        <v>1280</v>
      </c>
      <c r="AI28" s="143" t="s">
        <v>1278</v>
      </c>
      <c r="AJ28" s="143" t="s">
        <v>1278</v>
      </c>
      <c r="AK28" s="143" t="s">
        <v>1278</v>
      </c>
      <c r="AL28" s="143" t="s">
        <v>1278</v>
      </c>
      <c r="AM28" s="143" t="s">
        <v>1278</v>
      </c>
      <c r="AN28" s="110" t="s">
        <v>1287</v>
      </c>
      <c r="AO28" s="144" t="s">
        <v>1278</v>
      </c>
      <c r="AP28" s="144" t="s">
        <v>1278</v>
      </c>
      <c r="AQ28" s="144" t="s">
        <v>1278</v>
      </c>
      <c r="AR28" s="144" t="s">
        <v>1278</v>
      </c>
      <c r="AS28" s="144" t="s">
        <v>1278</v>
      </c>
      <c r="AT28" s="111" t="s">
        <v>1280</v>
      </c>
      <c r="AU28" s="112">
        <v>44615</v>
      </c>
      <c r="AV28" s="113" t="s">
        <v>1287</v>
      </c>
      <c r="AW28" s="131">
        <v>44615</v>
      </c>
      <c r="AX28" s="107" t="s">
        <v>1287</v>
      </c>
      <c r="AY28" s="132">
        <v>44615</v>
      </c>
      <c r="AZ28" s="133" t="s">
        <v>1287</v>
      </c>
      <c r="BA28" s="130">
        <v>44629</v>
      </c>
      <c r="BB28" s="124" t="s">
        <v>1370</v>
      </c>
      <c r="BC28" s="109" t="s">
        <v>352</v>
      </c>
      <c r="BD28" s="123">
        <v>44635</v>
      </c>
      <c r="BE28" s="109" t="s">
        <v>1284</v>
      </c>
    </row>
    <row r="29" spans="1:57" x14ac:dyDescent="0.3">
      <c r="A29" s="84" t="s">
        <v>119</v>
      </c>
      <c r="B29" s="85" t="s">
        <v>2843</v>
      </c>
      <c r="C29" s="109" t="s">
        <v>1876</v>
      </c>
      <c r="D29" s="98">
        <v>44613</v>
      </c>
      <c r="E29" s="98">
        <v>44614</v>
      </c>
      <c r="F29" s="97" t="s">
        <v>2498</v>
      </c>
      <c r="G29" s="127" t="s">
        <v>1278</v>
      </c>
      <c r="H29" s="127" t="s">
        <v>1278</v>
      </c>
      <c r="I29" s="127" t="s">
        <v>1278</v>
      </c>
      <c r="J29" s="127" t="s">
        <v>1278</v>
      </c>
      <c r="K29" s="127" t="s">
        <v>1278</v>
      </c>
      <c r="L29" s="127" t="s">
        <v>1278</v>
      </c>
      <c r="M29" s="128">
        <v>44615</v>
      </c>
      <c r="N29" s="129" t="s">
        <v>1287</v>
      </c>
      <c r="O29" s="330" t="s">
        <v>1280</v>
      </c>
      <c r="P29" s="334"/>
      <c r="Q29" s="334"/>
      <c r="R29" s="334"/>
      <c r="S29" s="334"/>
      <c r="T29" s="182"/>
      <c r="U29" s="130">
        <v>44615</v>
      </c>
      <c r="V29" s="121" t="s">
        <v>1287</v>
      </c>
      <c r="W29" s="96" t="s">
        <v>1278</v>
      </c>
      <c r="X29" s="96" t="s">
        <v>1278</v>
      </c>
      <c r="Y29" s="96" t="s">
        <v>1278</v>
      </c>
      <c r="Z29" s="98">
        <v>44615</v>
      </c>
      <c r="AA29" s="97" t="s">
        <v>1287</v>
      </c>
      <c r="AB29" s="106" t="s">
        <v>1280</v>
      </c>
      <c r="AC29" s="107" t="s">
        <v>1280</v>
      </c>
      <c r="AD29" s="126" t="s">
        <v>2848</v>
      </c>
      <c r="AE29" s="90" t="s">
        <v>2849</v>
      </c>
      <c r="AF29" s="109" t="s">
        <v>1280</v>
      </c>
      <c r="AG29" s="109" t="s">
        <v>1280</v>
      </c>
      <c r="AH29" s="109" t="s">
        <v>1280</v>
      </c>
      <c r="AI29" s="143" t="s">
        <v>1278</v>
      </c>
      <c r="AJ29" s="143" t="s">
        <v>1278</v>
      </c>
      <c r="AK29" s="143" t="s">
        <v>1278</v>
      </c>
      <c r="AL29" s="143" t="s">
        <v>1278</v>
      </c>
      <c r="AM29" s="143" t="s">
        <v>1278</v>
      </c>
      <c r="AN29" s="110" t="s">
        <v>1287</v>
      </c>
      <c r="AO29" s="144" t="s">
        <v>1278</v>
      </c>
      <c r="AP29" s="144" t="s">
        <v>1278</v>
      </c>
      <c r="AQ29" s="144" t="s">
        <v>1278</v>
      </c>
      <c r="AR29" s="144" t="s">
        <v>1278</v>
      </c>
      <c r="AS29" s="144" t="s">
        <v>1278</v>
      </c>
      <c r="AT29" s="111" t="s">
        <v>1280</v>
      </c>
      <c r="AU29" s="112">
        <v>44615</v>
      </c>
      <c r="AV29" s="113" t="s">
        <v>1287</v>
      </c>
      <c r="AW29" s="131">
        <v>44615</v>
      </c>
      <c r="AX29" s="107" t="s">
        <v>1287</v>
      </c>
      <c r="AY29" s="132">
        <v>44615</v>
      </c>
      <c r="AZ29" s="133" t="s">
        <v>1287</v>
      </c>
      <c r="BA29" s="130">
        <v>44629</v>
      </c>
      <c r="BB29" s="124" t="s">
        <v>1370</v>
      </c>
      <c r="BC29" s="109" t="s">
        <v>353</v>
      </c>
      <c r="BD29" s="123">
        <v>44635</v>
      </c>
      <c r="BE29" s="109" t="s">
        <v>1284</v>
      </c>
    </row>
    <row r="30" spans="1:57" x14ac:dyDescent="0.3">
      <c r="A30" s="84" t="s">
        <v>41</v>
      </c>
      <c r="B30" s="85" t="s">
        <v>2791</v>
      </c>
      <c r="C30" s="109" t="s">
        <v>1876</v>
      </c>
      <c r="D30" s="98">
        <v>44615</v>
      </c>
      <c r="E30" s="98">
        <v>44616</v>
      </c>
      <c r="F30" s="97" t="s">
        <v>2498</v>
      </c>
      <c r="G30" s="127" t="s">
        <v>1278</v>
      </c>
      <c r="H30" s="127" t="s">
        <v>1278</v>
      </c>
      <c r="I30" s="127" t="s">
        <v>1278</v>
      </c>
      <c r="J30" s="127" t="s">
        <v>1278</v>
      </c>
      <c r="K30" s="127" t="s">
        <v>1278</v>
      </c>
      <c r="L30" s="127" t="s">
        <v>1278</v>
      </c>
      <c r="M30" s="128">
        <v>44616</v>
      </c>
      <c r="N30" s="129" t="s">
        <v>1287</v>
      </c>
      <c r="O30" s="330" t="s">
        <v>1280</v>
      </c>
      <c r="P30" s="334"/>
      <c r="Q30" s="334"/>
      <c r="R30" s="334"/>
      <c r="S30" s="334"/>
      <c r="T30" s="182"/>
      <c r="U30" s="130">
        <v>44616</v>
      </c>
      <c r="V30" s="121" t="s">
        <v>1287</v>
      </c>
      <c r="W30" s="96" t="s">
        <v>1278</v>
      </c>
      <c r="X30" s="96" t="s">
        <v>1278</v>
      </c>
      <c r="Y30" s="96" t="s">
        <v>1278</v>
      </c>
      <c r="Z30" s="98">
        <v>44616</v>
      </c>
      <c r="AA30" s="97" t="s">
        <v>1287</v>
      </c>
      <c r="AB30" s="106" t="s">
        <v>1280</v>
      </c>
      <c r="AC30" s="107" t="s">
        <v>1280</v>
      </c>
      <c r="AD30" s="126" t="s">
        <v>2850</v>
      </c>
      <c r="AE30" s="90" t="s">
        <v>2851</v>
      </c>
      <c r="AF30" s="109" t="s">
        <v>1280</v>
      </c>
      <c r="AG30" s="109" t="s">
        <v>1280</v>
      </c>
      <c r="AH30" s="109" t="s">
        <v>1280</v>
      </c>
      <c r="AI30" s="143" t="s">
        <v>1278</v>
      </c>
      <c r="AJ30" s="143" t="s">
        <v>1278</v>
      </c>
      <c r="AK30" s="143" t="s">
        <v>1278</v>
      </c>
      <c r="AL30" s="143" t="s">
        <v>1278</v>
      </c>
      <c r="AM30" s="143" t="s">
        <v>1278</v>
      </c>
      <c r="AN30" s="110" t="s">
        <v>1287</v>
      </c>
      <c r="AO30" s="144" t="s">
        <v>1278</v>
      </c>
      <c r="AP30" s="144" t="s">
        <v>1278</v>
      </c>
      <c r="AQ30" s="144" t="s">
        <v>1278</v>
      </c>
      <c r="AR30" s="144" t="s">
        <v>1278</v>
      </c>
      <c r="AS30" s="144" t="s">
        <v>1278</v>
      </c>
      <c r="AT30" s="111" t="s">
        <v>1280</v>
      </c>
      <c r="AU30" s="112">
        <v>44616</v>
      </c>
      <c r="AV30" s="113" t="s">
        <v>1287</v>
      </c>
      <c r="AW30" s="131">
        <v>44616</v>
      </c>
      <c r="AX30" s="107" t="s">
        <v>1287</v>
      </c>
      <c r="AY30" s="132">
        <v>44616</v>
      </c>
      <c r="AZ30" s="133" t="s">
        <v>1287</v>
      </c>
      <c r="BA30" s="130">
        <v>44629</v>
      </c>
      <c r="BB30" s="124" t="s">
        <v>1370</v>
      </c>
      <c r="BC30" s="109" t="s">
        <v>354</v>
      </c>
      <c r="BD30" s="123">
        <v>44635</v>
      </c>
      <c r="BE30" s="109" t="s">
        <v>1284</v>
      </c>
    </row>
    <row r="31" spans="1:57" x14ac:dyDescent="0.3">
      <c r="A31" s="84" t="s">
        <v>38</v>
      </c>
      <c r="B31" s="85" t="s">
        <v>2785</v>
      </c>
      <c r="C31" s="109" t="s">
        <v>1401</v>
      </c>
      <c r="D31" s="98">
        <v>44655</v>
      </c>
      <c r="E31" s="98">
        <v>44670</v>
      </c>
      <c r="F31" s="97" t="s">
        <v>2498</v>
      </c>
      <c r="G31" s="127" t="s">
        <v>1278</v>
      </c>
      <c r="H31" s="127" t="s">
        <v>1278</v>
      </c>
      <c r="I31" s="127" t="s">
        <v>1278</v>
      </c>
      <c r="J31" s="127" t="s">
        <v>1278</v>
      </c>
      <c r="K31" s="127" t="s">
        <v>1278</v>
      </c>
      <c r="L31" s="127" t="s">
        <v>1278</v>
      </c>
      <c r="M31" s="128">
        <v>44671</v>
      </c>
      <c r="N31" s="129" t="s">
        <v>1287</v>
      </c>
      <c r="O31" s="125" t="s">
        <v>1278</v>
      </c>
      <c r="P31" s="125" t="s">
        <v>1278</v>
      </c>
      <c r="Q31" s="125" t="s">
        <v>1278</v>
      </c>
      <c r="R31" s="125" t="s">
        <v>1278</v>
      </c>
      <c r="S31" s="125" t="s">
        <v>1278</v>
      </c>
      <c r="T31" s="141" t="s">
        <v>1446</v>
      </c>
      <c r="U31" s="130">
        <v>44676</v>
      </c>
      <c r="V31" s="121" t="s">
        <v>1287</v>
      </c>
      <c r="W31" s="96" t="s">
        <v>1278</v>
      </c>
      <c r="X31" s="96" t="s">
        <v>1278</v>
      </c>
      <c r="Y31" s="96" t="s">
        <v>1278</v>
      </c>
      <c r="Z31" s="98">
        <v>44676</v>
      </c>
      <c r="AA31" s="97" t="s">
        <v>1287</v>
      </c>
      <c r="AB31" s="106" t="s">
        <v>2852</v>
      </c>
      <c r="AC31" s="107" t="s">
        <v>2853</v>
      </c>
      <c r="AD31" s="106" t="s">
        <v>2854</v>
      </c>
      <c r="AE31" s="108" t="s">
        <v>2855</v>
      </c>
      <c r="AF31" s="143" t="s">
        <v>1278</v>
      </c>
      <c r="AG31" s="143" t="s">
        <v>1278</v>
      </c>
      <c r="AH31" s="109" t="s">
        <v>1280</v>
      </c>
      <c r="AI31" s="143" t="s">
        <v>1278</v>
      </c>
      <c r="AJ31" s="143" t="s">
        <v>1278</v>
      </c>
      <c r="AK31" s="143" t="s">
        <v>1278</v>
      </c>
      <c r="AL31" s="143" t="s">
        <v>1278</v>
      </c>
      <c r="AM31" s="143" t="s">
        <v>1278</v>
      </c>
      <c r="AN31" s="110" t="s">
        <v>1287</v>
      </c>
      <c r="AO31" s="144" t="s">
        <v>1278</v>
      </c>
      <c r="AP31" s="144" t="s">
        <v>1278</v>
      </c>
      <c r="AQ31" s="144" t="s">
        <v>1278</v>
      </c>
      <c r="AR31" s="144" t="s">
        <v>1278</v>
      </c>
      <c r="AS31" s="144" t="s">
        <v>1278</v>
      </c>
      <c r="AT31" s="111" t="s">
        <v>1280</v>
      </c>
      <c r="AU31" s="112">
        <v>44676</v>
      </c>
      <c r="AV31" s="113" t="s">
        <v>1287</v>
      </c>
      <c r="AW31" s="131">
        <v>44676</v>
      </c>
      <c r="AX31" s="107" t="s">
        <v>1287</v>
      </c>
      <c r="AY31" s="132">
        <v>44676</v>
      </c>
      <c r="AZ31" s="133" t="s">
        <v>1287</v>
      </c>
      <c r="BA31" s="130">
        <v>44692</v>
      </c>
      <c r="BB31" s="124" t="s">
        <v>1370</v>
      </c>
      <c r="BC31" s="109" t="s">
        <v>2856</v>
      </c>
      <c r="BD31" s="123" t="s">
        <v>357</v>
      </c>
      <c r="BE31" s="109" t="s">
        <v>1287</v>
      </c>
    </row>
    <row r="32" spans="1:57" x14ac:dyDescent="0.3">
      <c r="A32" s="84" t="s">
        <v>41</v>
      </c>
      <c r="B32" s="85" t="s">
        <v>2791</v>
      </c>
      <c r="C32" s="109" t="s">
        <v>1401</v>
      </c>
      <c r="D32" s="98">
        <v>44655</v>
      </c>
      <c r="E32" s="98">
        <v>44670</v>
      </c>
      <c r="F32" s="97" t="s">
        <v>2498</v>
      </c>
      <c r="G32" s="127" t="s">
        <v>1278</v>
      </c>
      <c r="H32" s="127" t="s">
        <v>1278</v>
      </c>
      <c r="I32" s="127" t="s">
        <v>1278</v>
      </c>
      <c r="J32" s="127" t="s">
        <v>1278</v>
      </c>
      <c r="K32" s="127" t="s">
        <v>1278</v>
      </c>
      <c r="L32" s="127" t="s">
        <v>1278</v>
      </c>
      <c r="M32" s="128">
        <v>44671</v>
      </c>
      <c r="N32" s="129" t="s">
        <v>1287</v>
      </c>
      <c r="O32" s="125" t="s">
        <v>1278</v>
      </c>
      <c r="P32" s="125" t="s">
        <v>1278</v>
      </c>
      <c r="Q32" s="125" t="s">
        <v>1278</v>
      </c>
      <c r="R32" s="125" t="s">
        <v>1278</v>
      </c>
      <c r="S32" s="125" t="s">
        <v>1278</v>
      </c>
      <c r="T32" s="141" t="s">
        <v>1446</v>
      </c>
      <c r="U32" s="130">
        <v>44671</v>
      </c>
      <c r="V32" s="121" t="s">
        <v>1287</v>
      </c>
      <c r="W32" s="96" t="s">
        <v>1278</v>
      </c>
      <c r="X32" s="96" t="s">
        <v>1278</v>
      </c>
      <c r="Y32" s="96" t="s">
        <v>1278</v>
      </c>
      <c r="Z32" s="98">
        <v>44671</v>
      </c>
      <c r="AA32" s="97" t="s">
        <v>1287</v>
      </c>
      <c r="AB32" s="106" t="s">
        <v>2857</v>
      </c>
      <c r="AC32" s="107" t="s">
        <v>2858</v>
      </c>
      <c r="AD32" s="106" t="s">
        <v>2859</v>
      </c>
      <c r="AE32" s="108" t="s">
        <v>2860</v>
      </c>
      <c r="AF32" s="143" t="s">
        <v>1278</v>
      </c>
      <c r="AG32" s="143" t="s">
        <v>1278</v>
      </c>
      <c r="AH32" s="109" t="s">
        <v>1280</v>
      </c>
      <c r="AI32" s="143" t="s">
        <v>1278</v>
      </c>
      <c r="AJ32" s="143" t="s">
        <v>1278</v>
      </c>
      <c r="AK32" s="143" t="s">
        <v>1278</v>
      </c>
      <c r="AL32" s="143" t="s">
        <v>1278</v>
      </c>
      <c r="AM32" s="143" t="s">
        <v>1278</v>
      </c>
      <c r="AN32" s="110" t="s">
        <v>1287</v>
      </c>
      <c r="AO32" s="144" t="s">
        <v>1278</v>
      </c>
      <c r="AP32" s="144" t="s">
        <v>1278</v>
      </c>
      <c r="AQ32" s="144" t="s">
        <v>1278</v>
      </c>
      <c r="AR32" s="144" t="s">
        <v>1278</v>
      </c>
      <c r="AS32" s="144" t="s">
        <v>1278</v>
      </c>
      <c r="AT32" s="111" t="s">
        <v>1280</v>
      </c>
      <c r="AU32" s="112">
        <v>44672</v>
      </c>
      <c r="AV32" s="113" t="s">
        <v>1287</v>
      </c>
      <c r="AW32" s="131">
        <v>44672</v>
      </c>
      <c r="AX32" s="107" t="s">
        <v>1287</v>
      </c>
      <c r="AY32" s="132">
        <v>44672</v>
      </c>
      <c r="AZ32" s="133" t="s">
        <v>1287</v>
      </c>
      <c r="BA32" s="130">
        <v>44692</v>
      </c>
      <c r="BB32" s="124" t="s">
        <v>1370</v>
      </c>
      <c r="BC32" s="109" t="s">
        <v>2861</v>
      </c>
      <c r="BD32" s="123" t="s">
        <v>357</v>
      </c>
      <c r="BE32" s="109" t="s">
        <v>1287</v>
      </c>
    </row>
    <row r="33" spans="1:58" x14ac:dyDescent="0.3">
      <c r="A33" s="84" t="s">
        <v>115</v>
      </c>
      <c r="B33" s="85" t="s">
        <v>2862</v>
      </c>
      <c r="C33" s="109" t="s">
        <v>1401</v>
      </c>
      <c r="D33" s="98">
        <v>44670</v>
      </c>
      <c r="E33" s="98">
        <v>44711</v>
      </c>
      <c r="F33" s="97" t="s">
        <v>2498</v>
      </c>
      <c r="G33" s="127" t="s">
        <v>1278</v>
      </c>
      <c r="H33" s="127" t="s">
        <v>1278</v>
      </c>
      <c r="I33" s="127" t="s">
        <v>1278</v>
      </c>
      <c r="J33" s="127" t="s">
        <v>1278</v>
      </c>
      <c r="K33" s="127" t="s">
        <v>1278</v>
      </c>
      <c r="L33" s="127" t="s">
        <v>1278</v>
      </c>
      <c r="M33" s="128">
        <v>44721</v>
      </c>
      <c r="N33" s="129" t="s">
        <v>1287</v>
      </c>
      <c r="O33" s="125" t="s">
        <v>1278</v>
      </c>
      <c r="P33" s="125" t="s">
        <v>1278</v>
      </c>
      <c r="Q33" s="125" t="s">
        <v>1278</v>
      </c>
      <c r="R33" s="125" t="s">
        <v>1278</v>
      </c>
      <c r="S33" s="125" t="s">
        <v>1278</v>
      </c>
      <c r="T33" s="141" t="s">
        <v>1434</v>
      </c>
      <c r="U33" s="130">
        <v>44721</v>
      </c>
      <c r="V33" s="121" t="s">
        <v>1287</v>
      </c>
      <c r="W33" s="96" t="s">
        <v>1278</v>
      </c>
      <c r="X33" s="96" t="s">
        <v>1278</v>
      </c>
      <c r="Y33" s="96" t="s">
        <v>1278</v>
      </c>
      <c r="Z33" s="98">
        <v>44721</v>
      </c>
      <c r="AA33" s="97" t="s">
        <v>1287</v>
      </c>
      <c r="AB33" s="106" t="s">
        <v>2863</v>
      </c>
      <c r="AC33" s="107" t="s">
        <v>2864</v>
      </c>
      <c r="AD33" s="106" t="s">
        <v>2865</v>
      </c>
      <c r="AE33" s="108" t="s">
        <v>2866</v>
      </c>
      <c r="AF33" s="143" t="s">
        <v>1278</v>
      </c>
      <c r="AG33" s="143" t="s">
        <v>1278</v>
      </c>
      <c r="AH33" s="109" t="s">
        <v>1280</v>
      </c>
      <c r="AI33" s="143" t="s">
        <v>1278</v>
      </c>
      <c r="AJ33" s="143" t="s">
        <v>1278</v>
      </c>
      <c r="AK33" s="143" t="s">
        <v>1278</v>
      </c>
      <c r="AL33" s="143" t="s">
        <v>1278</v>
      </c>
      <c r="AM33" s="143" t="s">
        <v>1278</v>
      </c>
      <c r="AN33" s="110" t="s">
        <v>1287</v>
      </c>
      <c r="AO33" s="144" t="s">
        <v>1278</v>
      </c>
      <c r="AP33" s="144" t="s">
        <v>1278</v>
      </c>
      <c r="AQ33" s="144" t="s">
        <v>1278</v>
      </c>
      <c r="AR33" s="144" t="s">
        <v>1278</v>
      </c>
      <c r="AS33" s="144" t="s">
        <v>1278</v>
      </c>
      <c r="AT33" s="111" t="s">
        <v>1280</v>
      </c>
      <c r="AU33" s="112">
        <v>44722</v>
      </c>
      <c r="AV33" s="113" t="s">
        <v>1287</v>
      </c>
      <c r="AW33" s="131">
        <v>44735</v>
      </c>
      <c r="AX33" s="107" t="s">
        <v>1287</v>
      </c>
      <c r="AY33" s="132">
        <v>44735</v>
      </c>
      <c r="AZ33" s="133" t="s">
        <v>1287</v>
      </c>
      <c r="BA33" s="130">
        <v>44734</v>
      </c>
      <c r="BB33" s="124" t="s">
        <v>1370</v>
      </c>
      <c r="BC33" s="109" t="s">
        <v>2867</v>
      </c>
      <c r="BD33" s="123" t="s">
        <v>357</v>
      </c>
      <c r="BE33" s="109" t="s">
        <v>1287</v>
      </c>
    </row>
    <row r="34" spans="1:58" x14ac:dyDescent="0.3">
      <c r="A34" s="84" t="s">
        <v>117</v>
      </c>
      <c r="B34" s="85" t="s">
        <v>2808</v>
      </c>
      <c r="C34" s="109" t="s">
        <v>1401</v>
      </c>
      <c r="D34" s="98">
        <v>44670</v>
      </c>
      <c r="E34" s="98">
        <v>44711</v>
      </c>
      <c r="F34" s="97" t="s">
        <v>2498</v>
      </c>
      <c r="G34" s="127" t="s">
        <v>1278</v>
      </c>
      <c r="H34" s="127" t="s">
        <v>1278</v>
      </c>
      <c r="I34" s="127" t="s">
        <v>1278</v>
      </c>
      <c r="J34" s="127" t="s">
        <v>1278</v>
      </c>
      <c r="K34" s="127" t="s">
        <v>1278</v>
      </c>
      <c r="L34" s="127" t="s">
        <v>1278</v>
      </c>
      <c r="M34" s="128">
        <v>44721</v>
      </c>
      <c r="N34" s="129" t="s">
        <v>1287</v>
      </c>
      <c r="O34" s="125" t="s">
        <v>1278</v>
      </c>
      <c r="P34" s="125" t="s">
        <v>1278</v>
      </c>
      <c r="Q34" s="125" t="s">
        <v>1278</v>
      </c>
      <c r="R34" s="125" t="s">
        <v>1278</v>
      </c>
      <c r="S34" s="125" t="s">
        <v>1278</v>
      </c>
      <c r="T34" s="141" t="s">
        <v>1434</v>
      </c>
      <c r="U34" s="130">
        <v>44721</v>
      </c>
      <c r="V34" s="121" t="s">
        <v>1287</v>
      </c>
      <c r="W34" s="96" t="s">
        <v>1278</v>
      </c>
      <c r="X34" s="96" t="s">
        <v>1278</v>
      </c>
      <c r="Y34" s="96" t="s">
        <v>1278</v>
      </c>
      <c r="Z34" s="98">
        <v>44721</v>
      </c>
      <c r="AA34" s="97" t="s">
        <v>1287</v>
      </c>
      <c r="AB34" s="106" t="s">
        <v>2868</v>
      </c>
      <c r="AC34" s="107" t="s">
        <v>2869</v>
      </c>
      <c r="AD34" s="106" t="s">
        <v>2870</v>
      </c>
      <c r="AE34" s="108" t="s">
        <v>2871</v>
      </c>
      <c r="AF34" s="143" t="s">
        <v>1278</v>
      </c>
      <c r="AG34" s="143" t="s">
        <v>1278</v>
      </c>
      <c r="AH34" s="109" t="s">
        <v>1280</v>
      </c>
      <c r="AI34" s="143" t="s">
        <v>1278</v>
      </c>
      <c r="AJ34" s="143" t="s">
        <v>1278</v>
      </c>
      <c r="AK34" s="143" t="s">
        <v>1278</v>
      </c>
      <c r="AL34" s="143" t="s">
        <v>1278</v>
      </c>
      <c r="AM34" s="143" t="s">
        <v>1278</v>
      </c>
      <c r="AN34" s="110" t="s">
        <v>1287</v>
      </c>
      <c r="AO34" s="144" t="s">
        <v>1278</v>
      </c>
      <c r="AP34" s="144" t="s">
        <v>1278</v>
      </c>
      <c r="AQ34" s="144" t="s">
        <v>1278</v>
      </c>
      <c r="AR34" s="144" t="s">
        <v>1278</v>
      </c>
      <c r="AS34" s="144" t="s">
        <v>1278</v>
      </c>
      <c r="AT34" s="111" t="s">
        <v>1280</v>
      </c>
      <c r="AU34" s="112">
        <v>44722</v>
      </c>
      <c r="AV34" s="113" t="s">
        <v>1287</v>
      </c>
      <c r="AW34" s="131">
        <v>44735</v>
      </c>
      <c r="AX34" s="107" t="s">
        <v>1287</v>
      </c>
      <c r="AY34" s="132">
        <v>44735</v>
      </c>
      <c r="AZ34" s="133" t="s">
        <v>1287</v>
      </c>
      <c r="BA34" s="130">
        <v>44734</v>
      </c>
      <c r="BB34" s="124" t="s">
        <v>1370</v>
      </c>
      <c r="BC34" s="109" t="s">
        <v>2872</v>
      </c>
      <c r="BD34" s="123" t="s">
        <v>357</v>
      </c>
      <c r="BE34" s="109" t="s">
        <v>1287</v>
      </c>
    </row>
    <row r="35" spans="1:58" x14ac:dyDescent="0.3">
      <c r="A35" s="99" t="s">
        <v>504</v>
      </c>
      <c r="B35" s="137" t="s">
        <v>2873</v>
      </c>
      <c r="C35" s="109" t="s">
        <v>1401</v>
      </c>
      <c r="D35" s="98">
        <v>44671</v>
      </c>
      <c r="E35" s="98">
        <v>44726</v>
      </c>
      <c r="F35" s="97" t="s">
        <v>2498</v>
      </c>
      <c r="G35" s="127" t="s">
        <v>1278</v>
      </c>
      <c r="H35" s="127" t="s">
        <v>1278</v>
      </c>
      <c r="I35" s="127" t="s">
        <v>1278</v>
      </c>
      <c r="J35" s="127" t="s">
        <v>1278</v>
      </c>
      <c r="K35" s="127" t="s">
        <v>1278</v>
      </c>
      <c r="L35" s="127" t="s">
        <v>1278</v>
      </c>
      <c r="M35" s="128">
        <v>44743</v>
      </c>
      <c r="N35" s="129" t="s">
        <v>1284</v>
      </c>
      <c r="O35" s="125" t="s">
        <v>1278</v>
      </c>
      <c r="P35" s="125" t="s">
        <v>1278</v>
      </c>
      <c r="Q35" s="125" t="s">
        <v>1278</v>
      </c>
      <c r="R35" s="125" t="s">
        <v>1278</v>
      </c>
      <c r="S35" s="125" t="s">
        <v>1278</v>
      </c>
      <c r="T35" s="141" t="s">
        <v>1446</v>
      </c>
      <c r="U35" s="130">
        <v>44743</v>
      </c>
      <c r="V35" s="121" t="s">
        <v>1284</v>
      </c>
      <c r="W35" s="299" t="s">
        <v>1280</v>
      </c>
      <c r="X35" s="284"/>
      <c r="Y35" s="284"/>
      <c r="Z35" s="298"/>
      <c r="AA35" s="299"/>
      <c r="AB35" s="106" t="s">
        <v>2874</v>
      </c>
      <c r="AC35" s="107" t="s">
        <v>2875</v>
      </c>
      <c r="AD35" s="106" t="s">
        <v>2876</v>
      </c>
      <c r="AE35" s="108" t="s">
        <v>2877</v>
      </c>
      <c r="AF35" s="143" t="s">
        <v>1496</v>
      </c>
      <c r="AG35" s="143" t="s">
        <v>1496</v>
      </c>
      <c r="AH35" s="109" t="s">
        <v>1280</v>
      </c>
      <c r="AI35" s="143" t="s">
        <v>1278</v>
      </c>
      <c r="AJ35" s="143" t="s">
        <v>1278</v>
      </c>
      <c r="AK35" s="143" t="s">
        <v>1278</v>
      </c>
      <c r="AL35" s="143" t="s">
        <v>1278</v>
      </c>
      <c r="AM35" s="143" t="s">
        <v>1278</v>
      </c>
      <c r="AN35" s="110" t="s">
        <v>1284</v>
      </c>
      <c r="AO35" s="144" t="s">
        <v>1278</v>
      </c>
      <c r="AP35" s="144" t="s">
        <v>1278</v>
      </c>
      <c r="AQ35" s="144" t="s">
        <v>1278</v>
      </c>
      <c r="AR35" s="144" t="s">
        <v>1278</v>
      </c>
      <c r="AS35" s="144" t="s">
        <v>1278</v>
      </c>
      <c r="AT35" s="111" t="s">
        <v>1280</v>
      </c>
      <c r="AU35" s="112">
        <v>44746</v>
      </c>
      <c r="AV35" s="113" t="s">
        <v>1284</v>
      </c>
      <c r="AW35" s="131" t="s">
        <v>1525</v>
      </c>
      <c r="AX35" s="107" t="s">
        <v>1284</v>
      </c>
      <c r="AY35" s="132" t="s">
        <v>1525</v>
      </c>
      <c r="AZ35" s="133" t="s">
        <v>1284</v>
      </c>
      <c r="BA35" s="130">
        <v>44777</v>
      </c>
      <c r="BB35" s="124" t="s">
        <v>1370</v>
      </c>
      <c r="BC35" s="109" t="s">
        <v>503</v>
      </c>
      <c r="BD35" s="123">
        <v>44888</v>
      </c>
      <c r="BE35" s="109" t="s">
        <v>1287</v>
      </c>
    </row>
    <row r="36" spans="1:58" x14ac:dyDescent="0.3">
      <c r="A36" s="99" t="s">
        <v>506</v>
      </c>
      <c r="B36" s="137" t="s">
        <v>2808</v>
      </c>
      <c r="C36" s="109" t="s">
        <v>1401</v>
      </c>
      <c r="D36" s="98">
        <v>44683</v>
      </c>
      <c r="E36" s="98">
        <v>44726</v>
      </c>
      <c r="F36" s="97" t="s">
        <v>2498</v>
      </c>
      <c r="G36" s="127" t="s">
        <v>1278</v>
      </c>
      <c r="H36" s="127" t="s">
        <v>1278</v>
      </c>
      <c r="I36" s="127" t="s">
        <v>1278</v>
      </c>
      <c r="J36" s="127" t="s">
        <v>1278</v>
      </c>
      <c r="K36" s="127" t="s">
        <v>1278</v>
      </c>
      <c r="L36" s="127" t="s">
        <v>1278</v>
      </c>
      <c r="M36" s="128">
        <v>44743</v>
      </c>
      <c r="N36" s="129" t="s">
        <v>1284</v>
      </c>
      <c r="O36" s="125" t="s">
        <v>1278</v>
      </c>
      <c r="P36" s="125" t="s">
        <v>1496</v>
      </c>
      <c r="Q36" s="125" t="s">
        <v>1278</v>
      </c>
      <c r="R36" s="125" t="s">
        <v>1278</v>
      </c>
      <c r="S36" s="125" t="s">
        <v>1278</v>
      </c>
      <c r="T36" s="141" t="s">
        <v>2628</v>
      </c>
      <c r="U36" s="130">
        <v>44743</v>
      </c>
      <c r="V36" s="121" t="s">
        <v>1284</v>
      </c>
      <c r="W36" s="299" t="s">
        <v>1280</v>
      </c>
      <c r="X36" s="284"/>
      <c r="Y36" s="284"/>
      <c r="Z36" s="298"/>
      <c r="AA36" s="299"/>
      <c r="AB36" s="106" t="s">
        <v>2878</v>
      </c>
      <c r="AC36" s="107" t="s">
        <v>2879</v>
      </c>
      <c r="AD36" s="106" t="s">
        <v>2880</v>
      </c>
      <c r="AE36" s="108" t="s">
        <v>2881</v>
      </c>
      <c r="AF36" s="143" t="s">
        <v>1278</v>
      </c>
      <c r="AG36" s="143" t="s">
        <v>1278</v>
      </c>
      <c r="AH36" s="109" t="s">
        <v>1280</v>
      </c>
      <c r="AI36" s="143" t="s">
        <v>1278</v>
      </c>
      <c r="AJ36" s="143" t="s">
        <v>1278</v>
      </c>
      <c r="AK36" s="143" t="s">
        <v>1278</v>
      </c>
      <c r="AL36" s="143" t="s">
        <v>1278</v>
      </c>
      <c r="AM36" s="143" t="s">
        <v>1278</v>
      </c>
      <c r="AN36" s="110" t="s">
        <v>1284</v>
      </c>
      <c r="AO36" s="144" t="s">
        <v>1278</v>
      </c>
      <c r="AP36" s="144" t="s">
        <v>1278</v>
      </c>
      <c r="AQ36" s="144" t="s">
        <v>1278</v>
      </c>
      <c r="AR36" s="144" t="s">
        <v>1278</v>
      </c>
      <c r="AS36" s="144" t="s">
        <v>1278</v>
      </c>
      <c r="AT36" s="111" t="s">
        <v>1280</v>
      </c>
      <c r="AU36" s="112">
        <v>44746</v>
      </c>
      <c r="AV36" s="113" t="s">
        <v>1284</v>
      </c>
      <c r="AW36" s="131" t="s">
        <v>1525</v>
      </c>
      <c r="AX36" s="107" t="s">
        <v>1284</v>
      </c>
      <c r="AY36" s="132" t="s">
        <v>1525</v>
      </c>
      <c r="AZ36" s="133" t="s">
        <v>1284</v>
      </c>
      <c r="BA36" s="130">
        <v>44789</v>
      </c>
      <c r="BB36" s="124" t="s">
        <v>1370</v>
      </c>
      <c r="BC36" s="109" t="s">
        <v>505</v>
      </c>
      <c r="BD36" s="123">
        <v>44888</v>
      </c>
      <c r="BE36" s="109" t="s">
        <v>1287</v>
      </c>
    </row>
    <row r="37" spans="1:58" x14ac:dyDescent="0.3">
      <c r="A37" s="99" t="s">
        <v>133</v>
      </c>
      <c r="B37" s="137" t="s">
        <v>2824</v>
      </c>
      <c r="C37" s="109" t="s">
        <v>1401</v>
      </c>
      <c r="D37" s="98">
        <v>44666</v>
      </c>
      <c r="E37" s="98">
        <v>44726</v>
      </c>
      <c r="F37" s="97" t="s">
        <v>2498</v>
      </c>
      <c r="G37" s="127" t="s">
        <v>1278</v>
      </c>
      <c r="H37" s="127" t="s">
        <v>1278</v>
      </c>
      <c r="I37" s="127" t="s">
        <v>1496</v>
      </c>
      <c r="J37" s="127" t="s">
        <v>1278</v>
      </c>
      <c r="K37" s="127" t="s">
        <v>1278</v>
      </c>
      <c r="L37" s="127" t="s">
        <v>1278</v>
      </c>
      <c r="M37" s="128">
        <v>44743</v>
      </c>
      <c r="N37" s="129" t="s">
        <v>1284</v>
      </c>
      <c r="O37" s="125" t="s">
        <v>1278</v>
      </c>
      <c r="P37" s="125" t="s">
        <v>1278</v>
      </c>
      <c r="Q37" s="125" t="s">
        <v>1278</v>
      </c>
      <c r="R37" s="125" t="s">
        <v>1496</v>
      </c>
      <c r="S37" s="125" t="s">
        <v>1278</v>
      </c>
      <c r="T37" s="141" t="s">
        <v>1434</v>
      </c>
      <c r="U37" s="130">
        <v>44746</v>
      </c>
      <c r="V37" s="121" t="s">
        <v>1284</v>
      </c>
      <c r="W37" s="299" t="s">
        <v>1280</v>
      </c>
      <c r="X37" s="284"/>
      <c r="Y37" s="284"/>
      <c r="Z37" s="298"/>
      <c r="AA37" s="299"/>
      <c r="AB37" s="106" t="s">
        <v>2882</v>
      </c>
      <c r="AC37" s="107" t="s">
        <v>2883</v>
      </c>
      <c r="AD37" s="106" t="s">
        <v>2884</v>
      </c>
      <c r="AE37" s="108" t="s">
        <v>2885</v>
      </c>
      <c r="AF37" s="143" t="s">
        <v>1278</v>
      </c>
      <c r="AG37" s="143" t="s">
        <v>1278</v>
      </c>
      <c r="AH37" s="109" t="s">
        <v>1280</v>
      </c>
      <c r="AI37" s="143" t="s">
        <v>1278</v>
      </c>
      <c r="AJ37" s="143" t="s">
        <v>1278</v>
      </c>
      <c r="AK37" s="143" t="s">
        <v>1278</v>
      </c>
      <c r="AL37" s="143" t="s">
        <v>1278</v>
      </c>
      <c r="AM37" s="143" t="s">
        <v>1278</v>
      </c>
      <c r="AN37" s="110" t="s">
        <v>1284</v>
      </c>
      <c r="AO37" s="144" t="s">
        <v>1278</v>
      </c>
      <c r="AP37" s="144" t="s">
        <v>1278</v>
      </c>
      <c r="AQ37" s="144" t="s">
        <v>1278</v>
      </c>
      <c r="AR37" s="144" t="s">
        <v>1278</v>
      </c>
      <c r="AS37" s="144" t="s">
        <v>1278</v>
      </c>
      <c r="AT37" s="111" t="s">
        <v>1280</v>
      </c>
      <c r="AU37" s="112">
        <v>44746</v>
      </c>
      <c r="AV37" s="113" t="s">
        <v>1284</v>
      </c>
      <c r="AW37" s="131" t="s">
        <v>1525</v>
      </c>
      <c r="AX37" s="107" t="s">
        <v>1284</v>
      </c>
      <c r="AY37" s="132" t="s">
        <v>1525</v>
      </c>
      <c r="AZ37" s="133" t="s">
        <v>1284</v>
      </c>
      <c r="BA37" s="130" t="s">
        <v>1525</v>
      </c>
      <c r="BB37" s="124" t="s">
        <v>1370</v>
      </c>
      <c r="BC37" s="109" t="s">
        <v>507</v>
      </c>
      <c r="BD37" s="123">
        <v>44888</v>
      </c>
      <c r="BE37" s="109" t="s">
        <v>1287</v>
      </c>
    </row>
    <row r="38" spans="1:58" x14ac:dyDescent="0.3">
      <c r="A38" s="99" t="s">
        <v>123</v>
      </c>
      <c r="B38" s="137" t="s">
        <v>2816</v>
      </c>
      <c r="C38" s="109" t="s">
        <v>1401</v>
      </c>
      <c r="D38" s="98">
        <v>44669</v>
      </c>
      <c r="E38" s="98">
        <v>44732</v>
      </c>
      <c r="F38" s="97" t="s">
        <v>2498</v>
      </c>
      <c r="G38" s="127" t="s">
        <v>1278</v>
      </c>
      <c r="H38" s="127" t="s">
        <v>1278</v>
      </c>
      <c r="I38" s="127" t="s">
        <v>1278</v>
      </c>
      <c r="J38" s="127" t="s">
        <v>1278</v>
      </c>
      <c r="K38" s="127" t="s">
        <v>1278</v>
      </c>
      <c r="L38" s="127" t="s">
        <v>1278</v>
      </c>
      <c r="M38" s="128">
        <v>44733</v>
      </c>
      <c r="N38" s="129" t="s">
        <v>1287</v>
      </c>
      <c r="O38" s="125" t="s">
        <v>1278</v>
      </c>
      <c r="P38" s="125" t="s">
        <v>1278</v>
      </c>
      <c r="Q38" s="125" t="s">
        <v>1278</v>
      </c>
      <c r="R38" s="125" t="s">
        <v>1278</v>
      </c>
      <c r="S38" s="125" t="s">
        <v>1278</v>
      </c>
      <c r="T38" s="141" t="s">
        <v>1434</v>
      </c>
      <c r="U38" s="130">
        <v>44733</v>
      </c>
      <c r="V38" s="121" t="s">
        <v>1287</v>
      </c>
      <c r="W38" s="96" t="s">
        <v>1278</v>
      </c>
      <c r="X38" s="96" t="s">
        <v>1278</v>
      </c>
      <c r="Y38" s="96" t="s">
        <v>1278</v>
      </c>
      <c r="Z38" s="98">
        <v>44734</v>
      </c>
      <c r="AA38" s="97" t="s">
        <v>1287</v>
      </c>
      <c r="AB38" s="106" t="s">
        <v>2886</v>
      </c>
      <c r="AC38" s="107" t="s">
        <v>2887</v>
      </c>
      <c r="AD38" s="106" t="s">
        <v>2888</v>
      </c>
      <c r="AE38" s="108" t="s">
        <v>2889</v>
      </c>
      <c r="AF38" s="143" t="s">
        <v>1278</v>
      </c>
      <c r="AG38" s="143" t="s">
        <v>1278</v>
      </c>
      <c r="AH38" s="109" t="s">
        <v>1280</v>
      </c>
      <c r="AI38" s="143" t="s">
        <v>1278</v>
      </c>
      <c r="AJ38" s="143" t="s">
        <v>1278</v>
      </c>
      <c r="AK38" s="143" t="s">
        <v>1278</v>
      </c>
      <c r="AL38" s="143" t="s">
        <v>1278</v>
      </c>
      <c r="AM38" s="143" t="s">
        <v>1278</v>
      </c>
      <c r="AN38" s="110" t="s">
        <v>1287</v>
      </c>
      <c r="AO38" s="144" t="s">
        <v>1278</v>
      </c>
      <c r="AP38" s="144" t="s">
        <v>1278</v>
      </c>
      <c r="AQ38" s="144" t="s">
        <v>1278</v>
      </c>
      <c r="AR38" s="144" t="s">
        <v>1278</v>
      </c>
      <c r="AS38" s="144" t="s">
        <v>1278</v>
      </c>
      <c r="AT38" s="111" t="s">
        <v>1280</v>
      </c>
      <c r="AU38" s="112">
        <v>44735</v>
      </c>
      <c r="AV38" s="113" t="s">
        <v>1287</v>
      </c>
      <c r="AW38" s="131" t="s">
        <v>1525</v>
      </c>
      <c r="AX38" s="107" t="s">
        <v>1284</v>
      </c>
      <c r="AY38" s="132" t="s">
        <v>1525</v>
      </c>
      <c r="AZ38" s="133" t="s">
        <v>1284</v>
      </c>
      <c r="BA38" s="130">
        <v>44812</v>
      </c>
      <c r="BB38" s="124" t="s">
        <v>1370</v>
      </c>
      <c r="BC38" s="109" t="s">
        <v>508</v>
      </c>
      <c r="BD38" s="123">
        <v>44888</v>
      </c>
      <c r="BE38" s="109" t="s">
        <v>1287</v>
      </c>
    </row>
    <row r="39" spans="1:58" x14ac:dyDescent="0.3">
      <c r="A39" s="99" t="s">
        <v>125</v>
      </c>
      <c r="B39" s="137" t="s">
        <v>2816</v>
      </c>
      <c r="C39" s="109" t="s">
        <v>1401</v>
      </c>
      <c r="D39" s="98">
        <v>44669</v>
      </c>
      <c r="E39" s="98">
        <v>44732</v>
      </c>
      <c r="F39" s="97" t="s">
        <v>2498</v>
      </c>
      <c r="G39" s="127" t="s">
        <v>1278</v>
      </c>
      <c r="H39" s="127" t="s">
        <v>1278</v>
      </c>
      <c r="I39" s="127" t="s">
        <v>1278</v>
      </c>
      <c r="J39" s="127" t="s">
        <v>1278</v>
      </c>
      <c r="K39" s="127" t="s">
        <v>1278</v>
      </c>
      <c r="L39" s="127" t="s">
        <v>1278</v>
      </c>
      <c r="M39" s="128">
        <v>44733</v>
      </c>
      <c r="N39" s="129" t="s">
        <v>1287</v>
      </c>
      <c r="O39" s="125" t="s">
        <v>1278</v>
      </c>
      <c r="P39" s="125" t="s">
        <v>1278</v>
      </c>
      <c r="Q39" s="125" t="s">
        <v>1278</v>
      </c>
      <c r="R39" s="125" t="s">
        <v>1278</v>
      </c>
      <c r="S39" s="125" t="s">
        <v>1278</v>
      </c>
      <c r="T39" s="141" t="s">
        <v>1434</v>
      </c>
      <c r="U39" s="130">
        <v>44734</v>
      </c>
      <c r="V39" s="121" t="s">
        <v>1287</v>
      </c>
      <c r="W39" s="96" t="s">
        <v>1278</v>
      </c>
      <c r="X39" s="96" t="s">
        <v>1278</v>
      </c>
      <c r="Y39" s="96" t="s">
        <v>1278</v>
      </c>
      <c r="Z39" s="98">
        <v>44734</v>
      </c>
      <c r="AA39" s="97" t="s">
        <v>1287</v>
      </c>
      <c r="AB39" s="106" t="s">
        <v>2890</v>
      </c>
      <c r="AC39" s="107" t="s">
        <v>2891</v>
      </c>
      <c r="AD39" s="106" t="s">
        <v>2892</v>
      </c>
      <c r="AE39" s="108" t="s">
        <v>2893</v>
      </c>
      <c r="AF39" s="143" t="s">
        <v>1278</v>
      </c>
      <c r="AG39" s="143" t="s">
        <v>1278</v>
      </c>
      <c r="AH39" s="109" t="s">
        <v>1280</v>
      </c>
      <c r="AI39" s="143" t="s">
        <v>1278</v>
      </c>
      <c r="AJ39" s="143" t="s">
        <v>1278</v>
      </c>
      <c r="AK39" s="143" t="s">
        <v>1278</v>
      </c>
      <c r="AL39" s="143" t="s">
        <v>1278</v>
      </c>
      <c r="AM39" s="143" t="s">
        <v>1278</v>
      </c>
      <c r="AN39" s="110" t="s">
        <v>1287</v>
      </c>
      <c r="AO39" s="144" t="s">
        <v>1278</v>
      </c>
      <c r="AP39" s="144" t="s">
        <v>1278</v>
      </c>
      <c r="AQ39" s="144" t="s">
        <v>1278</v>
      </c>
      <c r="AR39" s="144" t="s">
        <v>1278</v>
      </c>
      <c r="AS39" s="144" t="s">
        <v>1278</v>
      </c>
      <c r="AT39" s="111" t="s">
        <v>1280</v>
      </c>
      <c r="AU39" s="112">
        <v>44735</v>
      </c>
      <c r="AV39" s="113" t="s">
        <v>1287</v>
      </c>
      <c r="AW39" s="131" t="s">
        <v>1525</v>
      </c>
      <c r="AX39" s="107" t="s">
        <v>1284</v>
      </c>
      <c r="AY39" s="132" t="s">
        <v>1525</v>
      </c>
      <c r="AZ39" s="133" t="s">
        <v>1284</v>
      </c>
      <c r="BA39" s="130">
        <v>44812</v>
      </c>
      <c r="BB39" s="124" t="s">
        <v>1370</v>
      </c>
      <c r="BC39" s="109" t="s">
        <v>509</v>
      </c>
      <c r="BD39" s="123">
        <v>44888</v>
      </c>
      <c r="BE39" s="109" t="s">
        <v>1287</v>
      </c>
    </row>
    <row r="40" spans="1:58" x14ac:dyDescent="0.3">
      <c r="A40" s="99" t="s">
        <v>127</v>
      </c>
      <c r="B40" s="137" t="s">
        <v>2818</v>
      </c>
      <c r="C40" s="109" t="s">
        <v>1401</v>
      </c>
      <c r="D40" s="98">
        <v>44668</v>
      </c>
      <c r="E40" s="98">
        <v>44732</v>
      </c>
      <c r="F40" s="97" t="s">
        <v>2498</v>
      </c>
      <c r="G40" s="127" t="s">
        <v>1278</v>
      </c>
      <c r="H40" s="127" t="s">
        <v>1278</v>
      </c>
      <c r="I40" s="127" t="s">
        <v>1278</v>
      </c>
      <c r="J40" s="127" t="s">
        <v>1278</v>
      </c>
      <c r="K40" s="127" t="s">
        <v>1278</v>
      </c>
      <c r="L40" s="127" t="s">
        <v>1278</v>
      </c>
      <c r="M40" s="128">
        <v>44733</v>
      </c>
      <c r="N40" s="129" t="s">
        <v>1287</v>
      </c>
      <c r="O40" s="125" t="s">
        <v>1278</v>
      </c>
      <c r="P40" s="125" t="s">
        <v>1278</v>
      </c>
      <c r="Q40" s="125" t="s">
        <v>1278</v>
      </c>
      <c r="R40" s="125" t="s">
        <v>1278</v>
      </c>
      <c r="S40" s="125" t="s">
        <v>1278</v>
      </c>
      <c r="T40" s="141" t="s">
        <v>1434</v>
      </c>
      <c r="U40" s="130">
        <v>44734</v>
      </c>
      <c r="V40" s="121" t="s">
        <v>1287</v>
      </c>
      <c r="W40" s="96" t="s">
        <v>1278</v>
      </c>
      <c r="X40" s="96" t="s">
        <v>1278</v>
      </c>
      <c r="Y40" s="96" t="s">
        <v>1278</v>
      </c>
      <c r="Z40" s="98">
        <v>44734</v>
      </c>
      <c r="AA40" s="97" t="s">
        <v>1287</v>
      </c>
      <c r="AB40" s="106" t="s">
        <v>2894</v>
      </c>
      <c r="AC40" s="107" t="s">
        <v>2895</v>
      </c>
      <c r="AD40" s="106" t="s">
        <v>2896</v>
      </c>
      <c r="AE40" s="108" t="s">
        <v>2897</v>
      </c>
      <c r="AF40" s="143" t="s">
        <v>1278</v>
      </c>
      <c r="AG40" s="143" t="s">
        <v>1278</v>
      </c>
      <c r="AH40" s="109" t="s">
        <v>1280</v>
      </c>
      <c r="AI40" s="143" t="s">
        <v>1278</v>
      </c>
      <c r="AJ40" s="143" t="s">
        <v>1278</v>
      </c>
      <c r="AK40" s="143" t="s">
        <v>1278</v>
      </c>
      <c r="AL40" s="143" t="s">
        <v>1278</v>
      </c>
      <c r="AM40" s="143" t="s">
        <v>1278</v>
      </c>
      <c r="AN40" s="110" t="s">
        <v>1287</v>
      </c>
      <c r="AO40" s="144" t="s">
        <v>1278</v>
      </c>
      <c r="AP40" s="144" t="s">
        <v>1278</v>
      </c>
      <c r="AQ40" s="144" t="s">
        <v>1278</v>
      </c>
      <c r="AR40" s="144" t="s">
        <v>1278</v>
      </c>
      <c r="AS40" s="144" t="s">
        <v>1278</v>
      </c>
      <c r="AT40" s="111" t="s">
        <v>1280</v>
      </c>
      <c r="AU40" s="112">
        <v>44735</v>
      </c>
      <c r="AV40" s="113" t="s">
        <v>1287</v>
      </c>
      <c r="AW40" s="131">
        <v>44882</v>
      </c>
      <c r="AX40" s="107" t="s">
        <v>1287</v>
      </c>
      <c r="AY40" s="132">
        <v>44882</v>
      </c>
      <c r="AZ40" s="133" t="s">
        <v>1287</v>
      </c>
      <c r="BA40" s="130">
        <v>44853</v>
      </c>
      <c r="BB40" s="124" t="s">
        <v>1370</v>
      </c>
      <c r="BC40" s="109" t="s">
        <v>510</v>
      </c>
      <c r="BD40" s="123">
        <v>44888</v>
      </c>
      <c r="BE40" s="109" t="s">
        <v>1287</v>
      </c>
    </row>
    <row r="41" spans="1:58" x14ac:dyDescent="0.3">
      <c r="A41" s="99" t="s">
        <v>129</v>
      </c>
      <c r="B41" s="137" t="s">
        <v>2820</v>
      </c>
      <c r="C41" s="109" t="s">
        <v>1401</v>
      </c>
      <c r="D41" s="98">
        <v>44667</v>
      </c>
      <c r="E41" s="98">
        <v>44732</v>
      </c>
      <c r="F41" s="97" t="s">
        <v>2498</v>
      </c>
      <c r="G41" s="127" t="s">
        <v>1278</v>
      </c>
      <c r="H41" s="127" t="s">
        <v>1278</v>
      </c>
      <c r="I41" s="127" t="s">
        <v>1278</v>
      </c>
      <c r="J41" s="127" t="s">
        <v>1278</v>
      </c>
      <c r="K41" s="127" t="s">
        <v>1278</v>
      </c>
      <c r="L41" s="127" t="s">
        <v>1278</v>
      </c>
      <c r="M41" s="128">
        <v>44733</v>
      </c>
      <c r="N41" s="129" t="s">
        <v>1287</v>
      </c>
      <c r="O41" s="125" t="s">
        <v>1278</v>
      </c>
      <c r="P41" s="125" t="s">
        <v>1278</v>
      </c>
      <c r="Q41" s="125" t="s">
        <v>1278</v>
      </c>
      <c r="R41" s="125" t="s">
        <v>1278</v>
      </c>
      <c r="S41" s="125" t="s">
        <v>1278</v>
      </c>
      <c r="T41" s="141" t="s">
        <v>1434</v>
      </c>
      <c r="U41" s="130">
        <v>44734</v>
      </c>
      <c r="V41" s="121" t="s">
        <v>1287</v>
      </c>
      <c r="W41" s="96" t="s">
        <v>1278</v>
      </c>
      <c r="X41" s="96" t="s">
        <v>1278</v>
      </c>
      <c r="Y41" s="96" t="s">
        <v>1278</v>
      </c>
      <c r="Z41" s="98">
        <v>44734</v>
      </c>
      <c r="AA41" s="97" t="s">
        <v>1287</v>
      </c>
      <c r="AB41" s="106" t="s">
        <v>2898</v>
      </c>
      <c r="AC41" s="107" t="s">
        <v>2899</v>
      </c>
      <c r="AD41" s="106" t="s">
        <v>2900</v>
      </c>
      <c r="AE41" s="108" t="s">
        <v>2901</v>
      </c>
      <c r="AF41" s="143" t="s">
        <v>1278</v>
      </c>
      <c r="AG41" s="143" t="s">
        <v>1278</v>
      </c>
      <c r="AH41" s="109" t="s">
        <v>1280</v>
      </c>
      <c r="AI41" s="143" t="s">
        <v>1278</v>
      </c>
      <c r="AJ41" s="143" t="s">
        <v>1278</v>
      </c>
      <c r="AK41" s="143" t="s">
        <v>1278</v>
      </c>
      <c r="AL41" s="143" t="s">
        <v>1278</v>
      </c>
      <c r="AM41" s="143" t="s">
        <v>1278</v>
      </c>
      <c r="AN41" s="110" t="s">
        <v>1287</v>
      </c>
      <c r="AO41" s="144" t="s">
        <v>1278</v>
      </c>
      <c r="AP41" s="144" t="s">
        <v>1278</v>
      </c>
      <c r="AQ41" s="144" t="s">
        <v>1278</v>
      </c>
      <c r="AR41" s="144" t="s">
        <v>1278</v>
      </c>
      <c r="AS41" s="144" t="s">
        <v>1278</v>
      </c>
      <c r="AT41" s="111" t="s">
        <v>1280</v>
      </c>
      <c r="AU41" s="112">
        <v>44735</v>
      </c>
      <c r="AV41" s="113" t="s">
        <v>1287</v>
      </c>
      <c r="AW41" s="131">
        <v>44882</v>
      </c>
      <c r="AX41" s="107" t="s">
        <v>1287</v>
      </c>
      <c r="AY41" s="132">
        <v>44882</v>
      </c>
      <c r="AZ41" s="133" t="s">
        <v>1287</v>
      </c>
      <c r="BA41" s="130">
        <v>44853</v>
      </c>
      <c r="BB41" s="124" t="s">
        <v>1370</v>
      </c>
      <c r="BC41" s="109" t="s">
        <v>511</v>
      </c>
      <c r="BD41" s="123">
        <v>44888</v>
      </c>
      <c r="BE41" s="109" t="s">
        <v>1287</v>
      </c>
    </row>
    <row r="42" spans="1:58" x14ac:dyDescent="0.3">
      <c r="A42" s="99" t="s">
        <v>131</v>
      </c>
      <c r="B42" s="137" t="s">
        <v>2822</v>
      </c>
      <c r="C42" s="109" t="s">
        <v>1401</v>
      </c>
      <c r="D42" s="98">
        <v>44667</v>
      </c>
      <c r="E42" s="98">
        <v>44732</v>
      </c>
      <c r="F42" s="97" t="s">
        <v>2498</v>
      </c>
      <c r="G42" s="127" t="s">
        <v>1278</v>
      </c>
      <c r="H42" s="127" t="s">
        <v>1278</v>
      </c>
      <c r="I42" s="127" t="s">
        <v>1278</v>
      </c>
      <c r="J42" s="127" t="s">
        <v>1278</v>
      </c>
      <c r="K42" s="127" t="s">
        <v>1278</v>
      </c>
      <c r="L42" s="127" t="s">
        <v>1278</v>
      </c>
      <c r="M42" s="128">
        <v>44733</v>
      </c>
      <c r="N42" s="129" t="s">
        <v>1287</v>
      </c>
      <c r="O42" s="125" t="s">
        <v>1278</v>
      </c>
      <c r="P42" s="125" t="s">
        <v>1278</v>
      </c>
      <c r="Q42" s="125" t="s">
        <v>1278</v>
      </c>
      <c r="R42" s="125" t="s">
        <v>1278</v>
      </c>
      <c r="S42" s="125" t="s">
        <v>1278</v>
      </c>
      <c r="T42" s="141" t="s">
        <v>1434</v>
      </c>
      <c r="U42" s="130">
        <v>44735</v>
      </c>
      <c r="V42" s="121" t="s">
        <v>1287</v>
      </c>
      <c r="W42" s="96" t="s">
        <v>1278</v>
      </c>
      <c r="X42" s="96" t="s">
        <v>1278</v>
      </c>
      <c r="Y42" s="96" t="s">
        <v>1278</v>
      </c>
      <c r="Z42" s="98">
        <v>44734</v>
      </c>
      <c r="AA42" s="97" t="s">
        <v>1287</v>
      </c>
      <c r="AB42" s="106" t="s">
        <v>2902</v>
      </c>
      <c r="AC42" s="107" t="s">
        <v>2903</v>
      </c>
      <c r="AD42" s="106" t="s">
        <v>2904</v>
      </c>
      <c r="AE42" s="108" t="s">
        <v>2905</v>
      </c>
      <c r="AF42" s="143" t="s">
        <v>1278</v>
      </c>
      <c r="AG42" s="143" t="s">
        <v>1278</v>
      </c>
      <c r="AH42" s="109" t="s">
        <v>1280</v>
      </c>
      <c r="AI42" s="143" t="s">
        <v>1278</v>
      </c>
      <c r="AJ42" s="143" t="s">
        <v>1278</v>
      </c>
      <c r="AK42" s="143" t="s">
        <v>1278</v>
      </c>
      <c r="AL42" s="143" t="s">
        <v>1278</v>
      </c>
      <c r="AM42" s="143" t="s">
        <v>1278</v>
      </c>
      <c r="AN42" s="110" t="s">
        <v>1287</v>
      </c>
      <c r="AO42" s="144" t="s">
        <v>1278</v>
      </c>
      <c r="AP42" s="144" t="s">
        <v>1278</v>
      </c>
      <c r="AQ42" s="144" t="s">
        <v>1278</v>
      </c>
      <c r="AR42" s="144" t="s">
        <v>1278</v>
      </c>
      <c r="AS42" s="144" t="s">
        <v>1278</v>
      </c>
      <c r="AT42" s="111" t="s">
        <v>1280</v>
      </c>
      <c r="AU42" s="112">
        <v>44735</v>
      </c>
      <c r="AV42" s="113" t="s">
        <v>1287</v>
      </c>
      <c r="AW42" s="131">
        <v>44882</v>
      </c>
      <c r="AX42" s="107" t="s">
        <v>1287</v>
      </c>
      <c r="AY42" s="132">
        <v>44882</v>
      </c>
      <c r="AZ42" s="133" t="s">
        <v>1287</v>
      </c>
      <c r="BA42" s="130">
        <v>44855</v>
      </c>
      <c r="BB42" s="124" t="s">
        <v>1370</v>
      </c>
      <c r="BC42" s="109" t="s">
        <v>512</v>
      </c>
      <c r="BD42" s="123">
        <v>44888</v>
      </c>
      <c r="BE42" s="109" t="s">
        <v>1287</v>
      </c>
    </row>
    <row r="43" spans="1:58" x14ac:dyDescent="0.3">
      <c r="A43" s="84" t="s">
        <v>514</v>
      </c>
      <c r="B43" s="85" t="s">
        <v>2906</v>
      </c>
      <c r="C43" s="109" t="s">
        <v>1401</v>
      </c>
      <c r="D43" s="98">
        <v>44734</v>
      </c>
      <c r="E43" s="98">
        <v>44763</v>
      </c>
      <c r="F43" s="97" t="s">
        <v>2498</v>
      </c>
      <c r="G43" s="127" t="s">
        <v>1278</v>
      </c>
      <c r="H43" s="127" t="s">
        <v>1278</v>
      </c>
      <c r="I43" s="127" t="s">
        <v>1278</v>
      </c>
      <c r="J43" s="127" t="s">
        <v>1278</v>
      </c>
      <c r="K43" s="127" t="s">
        <v>1278</v>
      </c>
      <c r="L43" s="127" t="s">
        <v>1278</v>
      </c>
      <c r="M43" s="128">
        <v>44767</v>
      </c>
      <c r="N43" s="129" t="s">
        <v>1287</v>
      </c>
      <c r="O43" s="125" t="s">
        <v>1278</v>
      </c>
      <c r="P43" s="125" t="s">
        <v>1278</v>
      </c>
      <c r="Q43" s="125" t="s">
        <v>1278</v>
      </c>
      <c r="R43" s="125" t="s">
        <v>1278</v>
      </c>
      <c r="S43" s="125" t="s">
        <v>1278</v>
      </c>
      <c r="T43" s="124" t="s">
        <v>2628</v>
      </c>
      <c r="U43" s="130">
        <v>44767</v>
      </c>
      <c r="V43" s="121" t="s">
        <v>1287</v>
      </c>
      <c r="W43" s="96" t="s">
        <v>1278</v>
      </c>
      <c r="X43" s="96" t="s">
        <v>1278</v>
      </c>
      <c r="Y43" s="96" t="s">
        <v>1278</v>
      </c>
      <c r="Z43" s="98">
        <v>44767</v>
      </c>
      <c r="AA43" s="97" t="s">
        <v>1287</v>
      </c>
      <c r="AB43" s="106" t="s">
        <v>2907</v>
      </c>
      <c r="AC43" s="107" t="s">
        <v>2908</v>
      </c>
      <c r="AD43" s="106" t="s">
        <v>2909</v>
      </c>
      <c r="AE43" s="108" t="s">
        <v>2910</v>
      </c>
      <c r="AF43" s="143" t="s">
        <v>1278</v>
      </c>
      <c r="AG43" s="143" t="s">
        <v>1496</v>
      </c>
      <c r="AH43" s="109" t="s">
        <v>1280</v>
      </c>
      <c r="AI43" s="143" t="s">
        <v>1278</v>
      </c>
      <c r="AJ43" s="143" t="s">
        <v>1278</v>
      </c>
      <c r="AK43" s="143" t="s">
        <v>1278</v>
      </c>
      <c r="AL43" s="143" t="s">
        <v>1278</v>
      </c>
      <c r="AM43" s="143" t="s">
        <v>1278</v>
      </c>
      <c r="AN43" s="110" t="s">
        <v>1287</v>
      </c>
      <c r="AO43" s="144" t="s">
        <v>1278</v>
      </c>
      <c r="AP43" s="144" t="s">
        <v>1278</v>
      </c>
      <c r="AQ43" s="144" t="s">
        <v>1278</v>
      </c>
      <c r="AR43" s="144" t="s">
        <v>1278</v>
      </c>
      <c r="AS43" s="144" t="s">
        <v>1278</v>
      </c>
      <c r="AT43" s="111" t="s">
        <v>1280</v>
      </c>
      <c r="AU43" s="112">
        <v>44735</v>
      </c>
      <c r="AV43" s="113" t="s">
        <v>1287</v>
      </c>
      <c r="AW43" s="131" t="s">
        <v>1525</v>
      </c>
      <c r="AX43" s="107" t="s">
        <v>1284</v>
      </c>
      <c r="AY43" s="132" t="s">
        <v>1525</v>
      </c>
      <c r="AZ43" s="133" t="s">
        <v>1284</v>
      </c>
      <c r="BA43" s="130">
        <v>44789</v>
      </c>
      <c r="BB43" s="124" t="s">
        <v>1370</v>
      </c>
      <c r="BC43" s="109" t="s">
        <v>513</v>
      </c>
      <c r="BD43" s="123">
        <v>44888</v>
      </c>
      <c r="BE43" s="109" t="s">
        <v>1287</v>
      </c>
      <c r="BF43"/>
    </row>
    <row r="44" spans="1:58" x14ac:dyDescent="0.3">
      <c r="A44" s="99" t="s">
        <v>347</v>
      </c>
      <c r="B44" s="137" t="s">
        <v>2833</v>
      </c>
      <c r="C44" s="109" t="s">
        <v>1401</v>
      </c>
      <c r="D44" s="98">
        <v>44733</v>
      </c>
      <c r="E44" s="98">
        <v>44768</v>
      </c>
      <c r="F44" s="97" t="s">
        <v>2498</v>
      </c>
      <c r="G44" s="127" t="s">
        <v>1278</v>
      </c>
      <c r="H44" s="127" t="s">
        <v>1278</v>
      </c>
      <c r="I44" s="127" t="s">
        <v>1278</v>
      </c>
      <c r="J44" s="127" t="s">
        <v>1278</v>
      </c>
      <c r="K44" s="127" t="s">
        <v>1278</v>
      </c>
      <c r="L44" s="127" t="s">
        <v>1278</v>
      </c>
      <c r="M44" s="128">
        <v>44774</v>
      </c>
      <c r="N44" s="129" t="s">
        <v>1287</v>
      </c>
      <c r="O44" s="125" t="s">
        <v>1278</v>
      </c>
      <c r="P44" s="125" t="s">
        <v>1278</v>
      </c>
      <c r="Q44" s="125" t="s">
        <v>1278</v>
      </c>
      <c r="R44" s="125" t="s">
        <v>1278</v>
      </c>
      <c r="S44" s="125" t="s">
        <v>1278</v>
      </c>
      <c r="T44" s="124" t="s">
        <v>2628</v>
      </c>
      <c r="U44" s="130">
        <v>44774</v>
      </c>
      <c r="V44" s="121" t="s">
        <v>1287</v>
      </c>
      <c r="W44" s="96" t="s">
        <v>1278</v>
      </c>
      <c r="X44" s="96" t="s">
        <v>1278</v>
      </c>
      <c r="Y44" s="96" t="s">
        <v>1278</v>
      </c>
      <c r="Z44" s="98">
        <v>44774</v>
      </c>
      <c r="AA44" s="97" t="s">
        <v>1287</v>
      </c>
      <c r="AB44" s="106" t="s">
        <v>2911</v>
      </c>
      <c r="AC44" s="107" t="s">
        <v>2912</v>
      </c>
      <c r="AD44" s="106" t="s">
        <v>2913</v>
      </c>
      <c r="AE44" s="108" t="s">
        <v>2914</v>
      </c>
      <c r="AF44" s="143" t="s">
        <v>1278</v>
      </c>
      <c r="AG44" s="143" t="s">
        <v>1496</v>
      </c>
      <c r="AH44" s="109" t="s">
        <v>1280</v>
      </c>
      <c r="AI44" s="143" t="s">
        <v>1278</v>
      </c>
      <c r="AJ44" s="143" t="s">
        <v>1278</v>
      </c>
      <c r="AK44" s="143" t="s">
        <v>1496</v>
      </c>
      <c r="AL44" s="143"/>
      <c r="AM44" s="143" t="s">
        <v>1496</v>
      </c>
      <c r="AN44" s="110" t="s">
        <v>1287</v>
      </c>
      <c r="AO44" s="144" t="s">
        <v>1278</v>
      </c>
      <c r="AQ44" s="144" t="s">
        <v>1278</v>
      </c>
      <c r="AR44" s="144" t="s">
        <v>1278</v>
      </c>
      <c r="AS44" s="144" t="s">
        <v>1278</v>
      </c>
      <c r="AT44" s="111" t="s">
        <v>1280</v>
      </c>
      <c r="AU44" s="112">
        <v>44882</v>
      </c>
      <c r="AV44" s="113" t="s">
        <v>1287</v>
      </c>
      <c r="AW44" s="131">
        <v>44882</v>
      </c>
      <c r="AX44" s="107" t="s">
        <v>1287</v>
      </c>
      <c r="AY44" s="132">
        <v>44882</v>
      </c>
      <c r="AZ44" s="133" t="s">
        <v>1287</v>
      </c>
      <c r="BA44" s="130">
        <v>44859</v>
      </c>
      <c r="BB44" s="124" t="s">
        <v>1370</v>
      </c>
      <c r="BC44" s="109" t="s">
        <v>515</v>
      </c>
      <c r="BD44" s="123">
        <v>44888</v>
      </c>
      <c r="BE44" s="109" t="s">
        <v>1287</v>
      </c>
    </row>
    <row r="45" spans="1:58" x14ac:dyDescent="0.3">
      <c r="A45" s="99" t="s">
        <v>517</v>
      </c>
      <c r="B45" s="137" t="s">
        <v>2915</v>
      </c>
      <c r="C45" s="109" t="s">
        <v>1401</v>
      </c>
      <c r="D45" s="98">
        <v>44750</v>
      </c>
      <c r="E45" s="98">
        <v>44768</v>
      </c>
      <c r="F45" s="97" t="s">
        <v>2498</v>
      </c>
      <c r="G45" s="127" t="s">
        <v>1278</v>
      </c>
      <c r="H45" s="127" t="s">
        <v>1278</v>
      </c>
      <c r="I45" s="127" t="s">
        <v>1278</v>
      </c>
      <c r="J45" s="127" t="s">
        <v>1278</v>
      </c>
      <c r="K45" s="127" t="s">
        <v>1278</v>
      </c>
      <c r="L45" s="127" t="s">
        <v>1278</v>
      </c>
      <c r="M45" s="128">
        <v>44774</v>
      </c>
      <c r="N45" s="129" t="s">
        <v>1287</v>
      </c>
      <c r="O45" s="125" t="s">
        <v>1278</v>
      </c>
      <c r="P45" s="125" t="s">
        <v>1278</v>
      </c>
      <c r="Q45" s="125" t="s">
        <v>1278</v>
      </c>
      <c r="R45" s="125" t="s">
        <v>1278</v>
      </c>
      <c r="S45" s="125" t="s">
        <v>1278</v>
      </c>
      <c r="T45" s="124" t="s">
        <v>2628</v>
      </c>
      <c r="U45" s="130">
        <v>44774</v>
      </c>
      <c r="V45" s="121" t="s">
        <v>1287</v>
      </c>
      <c r="W45" s="96" t="s">
        <v>1278</v>
      </c>
      <c r="X45" s="96" t="s">
        <v>1278</v>
      </c>
      <c r="Y45" s="96" t="s">
        <v>1278</v>
      </c>
      <c r="Z45" s="98">
        <v>44774</v>
      </c>
      <c r="AA45" s="97" t="s">
        <v>1287</v>
      </c>
      <c r="AB45" s="106" t="s">
        <v>2916</v>
      </c>
      <c r="AC45" s="107" t="s">
        <v>2917</v>
      </c>
      <c r="AD45" s="106" t="s">
        <v>2918</v>
      </c>
      <c r="AE45" s="108" t="s">
        <v>2919</v>
      </c>
      <c r="AF45" s="143" t="s">
        <v>1278</v>
      </c>
      <c r="AG45" s="143" t="s">
        <v>1496</v>
      </c>
      <c r="AH45" s="109" t="s">
        <v>1280</v>
      </c>
      <c r="AI45" s="143" t="s">
        <v>1278</v>
      </c>
      <c r="AJ45" s="143" t="s">
        <v>1278</v>
      </c>
      <c r="AK45" s="143" t="s">
        <v>1496</v>
      </c>
      <c r="AL45" s="143" t="s">
        <v>1278</v>
      </c>
      <c r="AM45" s="143" t="s">
        <v>1278</v>
      </c>
      <c r="AN45" s="110" t="s">
        <v>1287</v>
      </c>
      <c r="AO45" s="144" t="s">
        <v>1278</v>
      </c>
      <c r="AP45" s="144" t="s">
        <v>1278</v>
      </c>
      <c r="AQ45" s="144" t="s">
        <v>1278</v>
      </c>
      <c r="AR45" s="144" t="s">
        <v>1278</v>
      </c>
      <c r="AS45" s="144" t="s">
        <v>1278</v>
      </c>
      <c r="AT45" s="111" t="s">
        <v>1280</v>
      </c>
      <c r="AU45" s="112">
        <v>44812</v>
      </c>
      <c r="AV45" s="113" t="s">
        <v>1370</v>
      </c>
      <c r="AW45" s="131" t="s">
        <v>1525</v>
      </c>
      <c r="AX45" s="107" t="s">
        <v>1284</v>
      </c>
      <c r="AY45" s="132" t="s">
        <v>1525</v>
      </c>
      <c r="AZ45" s="133" t="s">
        <v>1284</v>
      </c>
      <c r="BA45" s="130">
        <v>44812</v>
      </c>
      <c r="BB45" s="124" t="s">
        <v>1370</v>
      </c>
      <c r="BC45" s="109" t="s">
        <v>516</v>
      </c>
      <c r="BD45" s="123">
        <v>44888</v>
      </c>
      <c r="BE45" s="109" t="s">
        <v>1287</v>
      </c>
    </row>
    <row r="46" spans="1:58" x14ac:dyDescent="0.3">
      <c r="A46" s="84" t="s">
        <v>119</v>
      </c>
      <c r="B46" s="85" t="s">
        <v>2843</v>
      </c>
      <c r="C46" s="109" t="s">
        <v>1401</v>
      </c>
      <c r="D46" s="98">
        <v>44749</v>
      </c>
      <c r="E46" s="98">
        <v>44792</v>
      </c>
      <c r="F46" s="97" t="s">
        <v>2920</v>
      </c>
      <c r="G46" s="127" t="s">
        <v>1278</v>
      </c>
      <c r="H46" s="127" t="s">
        <v>1278</v>
      </c>
      <c r="I46" s="127" t="s">
        <v>1278</v>
      </c>
      <c r="J46" s="127" t="s">
        <v>1278</v>
      </c>
      <c r="K46" s="127" t="s">
        <v>1278</v>
      </c>
      <c r="L46" s="127" t="s">
        <v>1278</v>
      </c>
      <c r="M46" s="128">
        <v>44804</v>
      </c>
      <c r="N46" s="129" t="s">
        <v>1287</v>
      </c>
      <c r="O46" s="125" t="s">
        <v>1278</v>
      </c>
      <c r="P46" s="125" t="s">
        <v>1278</v>
      </c>
      <c r="Q46" s="125" t="s">
        <v>1278</v>
      </c>
      <c r="R46" s="125" t="s">
        <v>1278</v>
      </c>
      <c r="S46" s="125" t="s">
        <v>1278</v>
      </c>
      <c r="T46" s="124" t="s">
        <v>2628</v>
      </c>
      <c r="U46" s="130">
        <v>44804</v>
      </c>
      <c r="V46" s="121" t="s">
        <v>1287</v>
      </c>
      <c r="W46" s="96" t="s">
        <v>1278</v>
      </c>
      <c r="X46" s="96" t="s">
        <v>1278</v>
      </c>
      <c r="Y46" s="96" t="s">
        <v>1278</v>
      </c>
      <c r="Z46" s="98">
        <v>44804</v>
      </c>
      <c r="AA46" s="97" t="s">
        <v>1287</v>
      </c>
      <c r="AB46" s="106" t="s">
        <v>2921</v>
      </c>
      <c r="AC46" s="107" t="s">
        <v>2922</v>
      </c>
      <c r="AD46" s="106" t="s">
        <v>2923</v>
      </c>
      <c r="AE46" s="108" t="s">
        <v>2924</v>
      </c>
      <c r="AF46" s="143" t="s">
        <v>1278</v>
      </c>
      <c r="AG46" s="143" t="s">
        <v>1496</v>
      </c>
      <c r="AH46" s="109" t="s">
        <v>1280</v>
      </c>
      <c r="AI46" s="143" t="s">
        <v>1278</v>
      </c>
      <c r="AJ46" s="143" t="s">
        <v>1278</v>
      </c>
      <c r="AK46" s="143" t="s">
        <v>1496</v>
      </c>
      <c r="AL46" s="143" t="s">
        <v>1278</v>
      </c>
      <c r="AM46" s="143" t="s">
        <v>1278</v>
      </c>
      <c r="AN46" s="110" t="s">
        <v>1287</v>
      </c>
      <c r="AO46" s="144" t="s">
        <v>1278</v>
      </c>
      <c r="AP46" s="144" t="s">
        <v>1278</v>
      </c>
      <c r="AQ46" s="144" t="s">
        <v>1278</v>
      </c>
      <c r="AR46" s="144" t="s">
        <v>1278</v>
      </c>
      <c r="AS46" s="144" t="s">
        <v>1278</v>
      </c>
      <c r="AT46" s="111" t="s">
        <v>1280</v>
      </c>
      <c r="AU46" s="112">
        <v>44882</v>
      </c>
      <c r="AV46" s="113" t="s">
        <v>1287</v>
      </c>
      <c r="AW46" s="131">
        <v>44882</v>
      </c>
      <c r="AX46" s="107" t="s">
        <v>1287</v>
      </c>
      <c r="AY46" s="132">
        <v>44882</v>
      </c>
      <c r="AZ46" s="133" t="s">
        <v>1287</v>
      </c>
      <c r="BA46" s="130">
        <v>44859</v>
      </c>
      <c r="BB46" s="124" t="s">
        <v>1370</v>
      </c>
      <c r="BC46" s="109" t="s">
        <v>518</v>
      </c>
      <c r="BD46" s="123">
        <v>44888</v>
      </c>
      <c r="BE46" s="109" t="s">
        <v>1287</v>
      </c>
    </row>
    <row r="47" spans="1:58" x14ac:dyDescent="0.3">
      <c r="A47" s="84" t="s">
        <v>121</v>
      </c>
      <c r="B47" s="85" t="s">
        <v>2843</v>
      </c>
      <c r="C47" s="109" t="s">
        <v>1401</v>
      </c>
      <c r="D47" s="98">
        <v>44749</v>
      </c>
      <c r="E47" s="98">
        <v>44792</v>
      </c>
      <c r="F47" s="97" t="s">
        <v>2925</v>
      </c>
      <c r="G47" s="127" t="s">
        <v>1278</v>
      </c>
      <c r="H47" s="127" t="s">
        <v>1278</v>
      </c>
      <c r="I47" s="127" t="s">
        <v>1278</v>
      </c>
      <c r="J47" s="127" t="s">
        <v>1278</v>
      </c>
      <c r="K47" s="127" t="s">
        <v>1278</v>
      </c>
      <c r="L47" s="127" t="s">
        <v>1278</v>
      </c>
      <c r="M47" s="128">
        <v>44804</v>
      </c>
      <c r="N47" s="129" t="s">
        <v>1287</v>
      </c>
      <c r="O47" s="125" t="s">
        <v>1278</v>
      </c>
      <c r="P47" s="125" t="s">
        <v>1278</v>
      </c>
      <c r="Q47" s="125" t="s">
        <v>1278</v>
      </c>
      <c r="R47" s="125" t="s">
        <v>1278</v>
      </c>
      <c r="S47" s="125" t="s">
        <v>1278</v>
      </c>
      <c r="T47" s="124" t="s">
        <v>2628</v>
      </c>
      <c r="U47" s="130">
        <v>44804</v>
      </c>
      <c r="V47" s="121" t="s">
        <v>1287</v>
      </c>
      <c r="W47" s="96" t="s">
        <v>1278</v>
      </c>
      <c r="X47" s="96" t="s">
        <v>1278</v>
      </c>
      <c r="Y47" s="96" t="s">
        <v>1278</v>
      </c>
      <c r="Z47" s="98">
        <v>44804</v>
      </c>
      <c r="AA47" s="97" t="s">
        <v>1287</v>
      </c>
      <c r="AB47" s="106" t="s">
        <v>2926</v>
      </c>
      <c r="AC47" s="107" t="s">
        <v>2927</v>
      </c>
      <c r="AD47" s="106" t="s">
        <v>2928</v>
      </c>
      <c r="AE47" s="108" t="s">
        <v>2929</v>
      </c>
      <c r="AF47" s="143" t="s">
        <v>1278</v>
      </c>
      <c r="AG47" s="143" t="s">
        <v>1496</v>
      </c>
      <c r="AH47" s="109" t="s">
        <v>1280</v>
      </c>
      <c r="AI47" s="143" t="s">
        <v>1278</v>
      </c>
      <c r="AJ47" s="143" t="s">
        <v>1278</v>
      </c>
      <c r="AK47" s="143" t="s">
        <v>1496</v>
      </c>
      <c r="AL47" s="143" t="s">
        <v>1278</v>
      </c>
      <c r="AM47" s="143" t="s">
        <v>1278</v>
      </c>
      <c r="AN47" s="110" t="s">
        <v>1287</v>
      </c>
      <c r="AO47" s="144" t="s">
        <v>1278</v>
      </c>
      <c r="AP47" s="144" t="s">
        <v>1278</v>
      </c>
      <c r="AQ47" s="144" t="s">
        <v>1278</v>
      </c>
      <c r="AR47" s="144" t="s">
        <v>1278</v>
      </c>
      <c r="AS47" s="144" t="s">
        <v>1278</v>
      </c>
      <c r="AT47" s="111" t="s">
        <v>1280</v>
      </c>
      <c r="AU47" s="112">
        <v>44882</v>
      </c>
      <c r="AV47" s="113" t="s">
        <v>1287</v>
      </c>
      <c r="AW47" s="131">
        <v>44882</v>
      </c>
      <c r="AX47" s="107" t="s">
        <v>1287</v>
      </c>
      <c r="AY47" s="132">
        <v>44882</v>
      </c>
      <c r="AZ47" s="133" t="s">
        <v>1287</v>
      </c>
      <c r="BA47" s="130">
        <v>44859</v>
      </c>
      <c r="BB47" s="124" t="s">
        <v>1370</v>
      </c>
      <c r="BC47" s="109" t="s">
        <v>519</v>
      </c>
      <c r="BD47" s="123">
        <v>44888</v>
      </c>
      <c r="BE47" s="109" t="s">
        <v>1287</v>
      </c>
    </row>
    <row r="48" spans="1:58" x14ac:dyDescent="0.3">
      <c r="A48" s="84" t="s">
        <v>107</v>
      </c>
      <c r="B48" s="85" t="s">
        <v>2930</v>
      </c>
      <c r="C48" s="109" t="s">
        <v>1401</v>
      </c>
      <c r="D48" s="98">
        <v>44771</v>
      </c>
      <c r="E48" s="98">
        <v>44799</v>
      </c>
      <c r="F48" s="97" t="s">
        <v>2498</v>
      </c>
      <c r="G48" s="127" t="s">
        <v>1278</v>
      </c>
      <c r="H48" s="127" t="s">
        <v>1278</v>
      </c>
      <c r="I48" s="127" t="s">
        <v>1278</v>
      </c>
      <c r="J48" s="127" t="s">
        <v>1278</v>
      </c>
      <c r="K48" s="127" t="s">
        <v>1278</v>
      </c>
      <c r="L48" s="127" t="s">
        <v>1278</v>
      </c>
      <c r="M48" s="128">
        <v>44805</v>
      </c>
      <c r="N48" s="129" t="s">
        <v>1287</v>
      </c>
      <c r="O48" s="125" t="s">
        <v>1278</v>
      </c>
      <c r="P48" s="125" t="s">
        <v>1278</v>
      </c>
      <c r="Q48" s="125" t="s">
        <v>1278</v>
      </c>
      <c r="R48" s="125" t="s">
        <v>1278</v>
      </c>
      <c r="S48" s="125" t="s">
        <v>1278</v>
      </c>
      <c r="T48" s="124" t="s">
        <v>2628</v>
      </c>
      <c r="U48" s="130">
        <v>44810</v>
      </c>
      <c r="V48" s="121" t="s">
        <v>1287</v>
      </c>
      <c r="W48" s="96" t="s">
        <v>1278</v>
      </c>
      <c r="X48" s="96" t="s">
        <v>1278</v>
      </c>
      <c r="Y48" s="96" t="s">
        <v>1278</v>
      </c>
      <c r="Z48" s="98">
        <v>44810</v>
      </c>
      <c r="AA48" s="97" t="s">
        <v>1287</v>
      </c>
      <c r="AB48" s="106" t="s">
        <v>2931</v>
      </c>
      <c r="AC48" s="107" t="s">
        <v>2932</v>
      </c>
      <c r="AD48" s="106" t="s">
        <v>2933</v>
      </c>
      <c r="AE48" s="108" t="s">
        <v>2934</v>
      </c>
      <c r="AF48" s="143" t="s">
        <v>1278</v>
      </c>
      <c r="AG48" s="143" t="s">
        <v>1496</v>
      </c>
      <c r="AH48" s="109" t="s">
        <v>1280</v>
      </c>
      <c r="AI48" s="143" t="s">
        <v>1278</v>
      </c>
      <c r="AJ48" s="143" t="s">
        <v>1278</v>
      </c>
      <c r="AK48" s="143" t="s">
        <v>1496</v>
      </c>
      <c r="AL48" s="143" t="s">
        <v>1278</v>
      </c>
      <c r="AM48" s="143" t="s">
        <v>1278</v>
      </c>
      <c r="AN48" s="110" t="s">
        <v>1287</v>
      </c>
      <c r="AO48" s="144" t="s">
        <v>1278</v>
      </c>
      <c r="AP48" s="144" t="s">
        <v>1278</v>
      </c>
      <c r="AQ48" s="144" t="s">
        <v>1278</v>
      </c>
      <c r="AR48" s="144" t="s">
        <v>1278</v>
      </c>
      <c r="AS48" s="144" t="s">
        <v>1278</v>
      </c>
      <c r="AT48" s="111" t="s">
        <v>1280</v>
      </c>
      <c r="AU48" s="112">
        <v>44882</v>
      </c>
      <c r="AV48" s="113" t="s">
        <v>1287</v>
      </c>
      <c r="AW48" s="131">
        <v>44882</v>
      </c>
      <c r="AX48" s="107" t="s">
        <v>1287</v>
      </c>
      <c r="AY48" s="132">
        <v>44882</v>
      </c>
      <c r="AZ48" s="133" t="s">
        <v>1287</v>
      </c>
      <c r="BA48" s="130">
        <v>44880</v>
      </c>
      <c r="BB48" s="124" t="s">
        <v>1370</v>
      </c>
      <c r="BC48" s="109" t="s">
        <v>520</v>
      </c>
      <c r="BD48" s="123">
        <v>44888</v>
      </c>
      <c r="BE48" s="109" t="s">
        <v>1287</v>
      </c>
    </row>
    <row r="49" spans="1:57" x14ac:dyDescent="0.3">
      <c r="A49" s="84" t="s">
        <v>109</v>
      </c>
      <c r="B49" s="85" t="s">
        <v>2799</v>
      </c>
      <c r="C49" s="109" t="s">
        <v>1401</v>
      </c>
      <c r="D49" s="98">
        <v>44771</v>
      </c>
      <c r="E49" s="98">
        <v>44799</v>
      </c>
      <c r="F49" s="97" t="s">
        <v>2498</v>
      </c>
      <c r="G49" s="127" t="s">
        <v>1278</v>
      </c>
      <c r="H49" s="127" t="s">
        <v>1278</v>
      </c>
      <c r="I49" s="127" t="s">
        <v>1278</v>
      </c>
      <c r="J49" s="127" t="s">
        <v>1278</v>
      </c>
      <c r="K49" s="127" t="s">
        <v>1278</v>
      </c>
      <c r="L49" s="127" t="s">
        <v>1278</v>
      </c>
      <c r="M49" s="128">
        <v>44805</v>
      </c>
      <c r="N49" s="129" t="s">
        <v>1287</v>
      </c>
      <c r="O49" s="125" t="s">
        <v>1278</v>
      </c>
      <c r="P49" s="125" t="s">
        <v>1278</v>
      </c>
      <c r="Q49" s="125" t="s">
        <v>1278</v>
      </c>
      <c r="R49" s="125" t="s">
        <v>1278</v>
      </c>
      <c r="S49" s="125" t="s">
        <v>1278</v>
      </c>
      <c r="T49" s="124" t="s">
        <v>2628</v>
      </c>
      <c r="U49" s="130">
        <v>44810</v>
      </c>
      <c r="V49" s="121" t="s">
        <v>1287</v>
      </c>
      <c r="W49" s="96" t="s">
        <v>1278</v>
      </c>
      <c r="X49" s="96" t="s">
        <v>1278</v>
      </c>
      <c r="Y49" s="96" t="s">
        <v>1278</v>
      </c>
      <c r="Z49" s="98">
        <v>44810</v>
      </c>
      <c r="AA49" s="97" t="s">
        <v>1287</v>
      </c>
      <c r="AB49" s="106" t="s">
        <v>2935</v>
      </c>
      <c r="AC49" s="107" t="s">
        <v>2936</v>
      </c>
      <c r="AD49" s="106" t="s">
        <v>2937</v>
      </c>
      <c r="AE49" s="108" t="s">
        <v>1280</v>
      </c>
      <c r="AF49" s="143" t="s">
        <v>1278</v>
      </c>
      <c r="AG49" s="143" t="s">
        <v>1496</v>
      </c>
      <c r="AH49" s="109" t="s">
        <v>1280</v>
      </c>
      <c r="AI49" s="143" t="s">
        <v>1278</v>
      </c>
      <c r="AJ49" s="143" t="s">
        <v>1278</v>
      </c>
      <c r="AK49" s="143" t="s">
        <v>1496</v>
      </c>
      <c r="AL49" s="143"/>
      <c r="AM49" s="143" t="s">
        <v>1278</v>
      </c>
      <c r="AN49" s="110" t="s">
        <v>1287</v>
      </c>
      <c r="AO49" s="144" t="s">
        <v>1278</v>
      </c>
      <c r="AP49" s="144" t="s">
        <v>1278</v>
      </c>
      <c r="AQ49" s="144" t="s">
        <v>1278</v>
      </c>
      <c r="AR49" s="144" t="s">
        <v>1278</v>
      </c>
      <c r="AS49" s="144" t="s">
        <v>1278</v>
      </c>
      <c r="AT49" s="111" t="s">
        <v>1280</v>
      </c>
      <c r="AU49" s="112">
        <v>44915</v>
      </c>
      <c r="AV49" s="113" t="s">
        <v>1287</v>
      </c>
      <c r="AW49" s="131">
        <v>44915</v>
      </c>
      <c r="AX49" s="107" t="s">
        <v>1287</v>
      </c>
      <c r="AY49" s="132">
        <v>44915</v>
      </c>
      <c r="AZ49" s="133" t="s">
        <v>1287</v>
      </c>
      <c r="BA49" s="130">
        <v>44894</v>
      </c>
      <c r="BB49" s="124" t="s">
        <v>1370</v>
      </c>
      <c r="BC49" s="109" t="s">
        <v>2938</v>
      </c>
      <c r="BD49" s="123">
        <v>44952</v>
      </c>
      <c r="BE49" s="109" t="s">
        <v>1287</v>
      </c>
    </row>
    <row r="50" spans="1:57" x14ac:dyDescent="0.3">
      <c r="A50" s="84" t="s">
        <v>111</v>
      </c>
      <c r="B50" s="85" t="s">
        <v>2939</v>
      </c>
      <c r="C50" s="109" t="s">
        <v>1401</v>
      </c>
      <c r="D50" s="98">
        <v>44769</v>
      </c>
      <c r="E50" s="98">
        <v>44799</v>
      </c>
      <c r="F50" s="97" t="s">
        <v>2498</v>
      </c>
      <c r="G50" s="127" t="s">
        <v>1278</v>
      </c>
      <c r="H50" s="127" t="s">
        <v>1278</v>
      </c>
      <c r="I50" s="127" t="s">
        <v>1278</v>
      </c>
      <c r="J50" s="127" t="s">
        <v>1278</v>
      </c>
      <c r="K50" s="127" t="s">
        <v>1278</v>
      </c>
      <c r="L50" s="127" t="s">
        <v>1278</v>
      </c>
      <c r="M50" s="128">
        <v>44805</v>
      </c>
      <c r="N50" s="129" t="s">
        <v>1287</v>
      </c>
      <c r="O50" s="125" t="s">
        <v>1278</v>
      </c>
      <c r="P50" s="125" t="s">
        <v>1278</v>
      </c>
      <c r="Q50" s="125" t="s">
        <v>1278</v>
      </c>
      <c r="R50" s="125" t="s">
        <v>1278</v>
      </c>
      <c r="S50" s="125" t="s">
        <v>1278</v>
      </c>
      <c r="T50" s="124" t="s">
        <v>2628</v>
      </c>
      <c r="U50" s="130">
        <v>44810</v>
      </c>
      <c r="V50" s="121" t="s">
        <v>1287</v>
      </c>
      <c r="W50" s="96" t="s">
        <v>1278</v>
      </c>
      <c r="X50" s="96" t="s">
        <v>1278</v>
      </c>
      <c r="Y50" s="96" t="s">
        <v>1278</v>
      </c>
      <c r="Z50" s="98">
        <v>44810</v>
      </c>
      <c r="AA50" s="97" t="s">
        <v>1287</v>
      </c>
      <c r="AB50" s="106" t="s">
        <v>2940</v>
      </c>
      <c r="AC50" s="107" t="s">
        <v>2941</v>
      </c>
      <c r="AD50" s="106" t="s">
        <v>2942</v>
      </c>
      <c r="AE50" s="108" t="s">
        <v>2943</v>
      </c>
      <c r="AF50" s="143" t="s">
        <v>1278</v>
      </c>
      <c r="AG50" s="143" t="s">
        <v>1496</v>
      </c>
      <c r="AH50" s="109" t="s">
        <v>1280</v>
      </c>
      <c r="AI50" s="143" t="s">
        <v>1278</v>
      </c>
      <c r="AJ50" s="143" t="s">
        <v>1278</v>
      </c>
      <c r="AK50" s="143" t="s">
        <v>1496</v>
      </c>
      <c r="AL50" s="143" t="s">
        <v>1278</v>
      </c>
      <c r="AM50" s="143" t="s">
        <v>1278</v>
      </c>
      <c r="AN50" s="110" t="s">
        <v>1287</v>
      </c>
      <c r="AO50" s="144" t="s">
        <v>1278</v>
      </c>
      <c r="AP50" s="144" t="s">
        <v>1278</v>
      </c>
      <c r="AQ50" s="144" t="s">
        <v>1278</v>
      </c>
      <c r="AR50" s="144" t="s">
        <v>1278</v>
      </c>
      <c r="AS50" s="144" t="s">
        <v>1278</v>
      </c>
      <c r="AT50" s="111" t="s">
        <v>1280</v>
      </c>
      <c r="AU50" s="112">
        <v>44882</v>
      </c>
      <c r="AV50" s="113" t="s">
        <v>1287</v>
      </c>
      <c r="AW50" s="131">
        <v>44882</v>
      </c>
      <c r="AX50" s="107" t="s">
        <v>1287</v>
      </c>
      <c r="AY50" s="132">
        <v>44882</v>
      </c>
      <c r="AZ50" s="133" t="s">
        <v>1287</v>
      </c>
      <c r="BA50" s="130">
        <v>44880</v>
      </c>
      <c r="BB50" s="124" t="s">
        <v>1370</v>
      </c>
      <c r="BC50" s="109" t="s">
        <v>521</v>
      </c>
      <c r="BD50" s="123">
        <v>44888</v>
      </c>
      <c r="BE50" s="109" t="s">
        <v>1287</v>
      </c>
    </row>
    <row r="51" spans="1:57" x14ac:dyDescent="0.3">
      <c r="A51" s="84" t="s">
        <v>113</v>
      </c>
      <c r="B51" s="85" t="s">
        <v>2939</v>
      </c>
      <c r="C51" s="109" t="s">
        <v>1401</v>
      </c>
      <c r="D51" s="98">
        <v>44769</v>
      </c>
      <c r="E51" s="98">
        <v>44799</v>
      </c>
      <c r="F51" s="97" t="s">
        <v>2498</v>
      </c>
      <c r="G51" s="127" t="s">
        <v>1278</v>
      </c>
      <c r="H51" s="127" t="s">
        <v>1278</v>
      </c>
      <c r="I51" s="127" t="s">
        <v>1278</v>
      </c>
      <c r="J51" s="127" t="s">
        <v>1278</v>
      </c>
      <c r="K51" s="127" t="s">
        <v>1278</v>
      </c>
      <c r="L51" s="127" t="s">
        <v>1278</v>
      </c>
      <c r="M51" s="128">
        <v>44805</v>
      </c>
      <c r="N51" s="129" t="s">
        <v>1287</v>
      </c>
      <c r="O51" s="125" t="s">
        <v>1278</v>
      </c>
      <c r="P51" s="125" t="s">
        <v>1278</v>
      </c>
      <c r="Q51" s="125" t="s">
        <v>1278</v>
      </c>
      <c r="R51" s="125" t="s">
        <v>1278</v>
      </c>
      <c r="S51" s="125" t="s">
        <v>1278</v>
      </c>
      <c r="T51" s="124" t="s">
        <v>2628</v>
      </c>
      <c r="U51" s="130">
        <v>44810</v>
      </c>
      <c r="V51" s="121" t="s">
        <v>1287</v>
      </c>
      <c r="W51" s="96" t="s">
        <v>1278</v>
      </c>
      <c r="X51" s="96" t="s">
        <v>1278</v>
      </c>
      <c r="Y51" s="96" t="s">
        <v>1278</v>
      </c>
      <c r="Z51" s="98">
        <v>44810</v>
      </c>
      <c r="AA51" s="97" t="s">
        <v>1287</v>
      </c>
      <c r="AB51" s="106" t="s">
        <v>2944</v>
      </c>
      <c r="AC51" s="107" t="s">
        <v>2945</v>
      </c>
      <c r="AD51" s="106" t="s">
        <v>2946</v>
      </c>
      <c r="AE51" s="108" t="s">
        <v>2947</v>
      </c>
      <c r="AF51" s="143" t="s">
        <v>1278</v>
      </c>
      <c r="AG51" s="143" t="s">
        <v>1496</v>
      </c>
      <c r="AH51" s="109" t="s">
        <v>1280</v>
      </c>
      <c r="AI51" s="143" t="s">
        <v>1278</v>
      </c>
      <c r="AJ51" s="143" t="s">
        <v>1278</v>
      </c>
      <c r="AK51" s="143" t="s">
        <v>1496</v>
      </c>
      <c r="AL51" s="143" t="s">
        <v>1278</v>
      </c>
      <c r="AM51" s="143" t="s">
        <v>1278</v>
      </c>
      <c r="AN51" s="110" t="s">
        <v>1287</v>
      </c>
      <c r="AO51" s="144" t="s">
        <v>1278</v>
      </c>
      <c r="AP51" s="144" t="s">
        <v>1278</v>
      </c>
      <c r="AQ51" s="144" t="s">
        <v>1278</v>
      </c>
      <c r="AR51" s="144" t="s">
        <v>1278</v>
      </c>
      <c r="AS51" s="144" t="s">
        <v>1278</v>
      </c>
      <c r="AT51" s="111" t="s">
        <v>1280</v>
      </c>
      <c r="AU51" s="112">
        <v>44882</v>
      </c>
      <c r="AV51" s="113" t="s">
        <v>1287</v>
      </c>
      <c r="AW51" s="131">
        <v>44882</v>
      </c>
      <c r="AX51" s="107" t="s">
        <v>1287</v>
      </c>
      <c r="AY51" s="132">
        <v>44882</v>
      </c>
      <c r="AZ51" s="133" t="s">
        <v>1287</v>
      </c>
      <c r="BA51" s="130">
        <v>44880</v>
      </c>
      <c r="BB51" s="124" t="s">
        <v>1370</v>
      </c>
      <c r="BC51" s="109" t="s">
        <v>522</v>
      </c>
      <c r="BD51" s="123">
        <v>44888</v>
      </c>
      <c r="BE51" s="109" t="s">
        <v>1287</v>
      </c>
    </row>
    <row r="52" spans="1:57" x14ac:dyDescent="0.3">
      <c r="A52" s="84" t="s">
        <v>343</v>
      </c>
      <c r="B52" s="85" t="s">
        <v>2829</v>
      </c>
      <c r="C52" s="109" t="s">
        <v>1401</v>
      </c>
      <c r="D52" s="98">
        <v>44785</v>
      </c>
      <c r="E52" s="98">
        <v>44803</v>
      </c>
      <c r="F52" s="97" t="s">
        <v>2498</v>
      </c>
      <c r="G52" s="127" t="s">
        <v>1278</v>
      </c>
      <c r="H52" s="127" t="s">
        <v>1278</v>
      </c>
      <c r="I52" s="127" t="s">
        <v>1278</v>
      </c>
      <c r="J52" s="127" t="s">
        <v>1278</v>
      </c>
      <c r="K52" s="127" t="s">
        <v>1278</v>
      </c>
      <c r="L52" s="127" t="s">
        <v>1278</v>
      </c>
      <c r="M52" s="128">
        <v>44805</v>
      </c>
      <c r="N52" s="129" t="s">
        <v>1287</v>
      </c>
      <c r="O52" s="125" t="s">
        <v>1278</v>
      </c>
      <c r="P52" s="125" t="s">
        <v>1278</v>
      </c>
      <c r="Q52" s="125" t="s">
        <v>1278</v>
      </c>
      <c r="R52" s="125" t="s">
        <v>1278</v>
      </c>
      <c r="S52" s="125" t="s">
        <v>1278</v>
      </c>
      <c r="T52" s="124" t="s">
        <v>2628</v>
      </c>
      <c r="U52" s="130">
        <v>44810</v>
      </c>
      <c r="V52" s="121" t="s">
        <v>1287</v>
      </c>
      <c r="W52" s="96" t="s">
        <v>1278</v>
      </c>
      <c r="X52" s="96" t="s">
        <v>1278</v>
      </c>
      <c r="Y52" s="96" t="s">
        <v>1278</v>
      </c>
      <c r="Z52" s="98">
        <v>44810</v>
      </c>
      <c r="AA52" s="97" t="s">
        <v>1287</v>
      </c>
      <c r="AB52" s="106" t="s">
        <v>2948</v>
      </c>
      <c r="AC52" s="107" t="s">
        <v>2949</v>
      </c>
      <c r="AD52" s="106" t="s">
        <v>2950</v>
      </c>
      <c r="AE52" s="108" t="s">
        <v>2951</v>
      </c>
      <c r="AF52" s="143" t="s">
        <v>1278</v>
      </c>
      <c r="AG52" s="143" t="s">
        <v>1496</v>
      </c>
      <c r="AH52" s="109" t="s">
        <v>1280</v>
      </c>
      <c r="AI52" s="143" t="s">
        <v>1278</v>
      </c>
      <c r="AJ52" s="143" t="s">
        <v>1278</v>
      </c>
      <c r="AK52" s="143" t="s">
        <v>1496</v>
      </c>
      <c r="AL52" s="143" t="s">
        <v>1278</v>
      </c>
      <c r="AM52" s="143" t="s">
        <v>1278</v>
      </c>
      <c r="AN52" s="110" t="s">
        <v>1287</v>
      </c>
      <c r="AO52" s="144" t="s">
        <v>1278</v>
      </c>
      <c r="AP52" s="144" t="s">
        <v>1278</v>
      </c>
      <c r="AQ52" s="144" t="s">
        <v>1278</v>
      </c>
      <c r="AR52" s="144" t="s">
        <v>1278</v>
      </c>
      <c r="AS52" s="144" t="s">
        <v>1278</v>
      </c>
      <c r="AT52" s="111" t="s">
        <v>1280</v>
      </c>
      <c r="AU52" s="112">
        <v>44855</v>
      </c>
      <c r="AV52" s="113" t="s">
        <v>1370</v>
      </c>
      <c r="AW52" s="131">
        <v>44882</v>
      </c>
      <c r="AX52" s="107" t="s">
        <v>1287</v>
      </c>
      <c r="AY52" s="132">
        <v>44882</v>
      </c>
      <c r="AZ52" s="133" t="s">
        <v>1287</v>
      </c>
      <c r="BA52" s="130">
        <v>44855</v>
      </c>
      <c r="BB52" s="124" t="s">
        <v>1370</v>
      </c>
      <c r="BC52" s="109" t="s">
        <v>523</v>
      </c>
      <c r="BD52" s="123">
        <v>44888</v>
      </c>
      <c r="BE52" s="109" t="s">
        <v>1287</v>
      </c>
    </row>
    <row r="53" spans="1:57" x14ac:dyDescent="0.3">
      <c r="A53" s="99" t="s">
        <v>345</v>
      </c>
      <c r="B53" s="137" t="s">
        <v>2831</v>
      </c>
      <c r="C53" s="109" t="s">
        <v>1401</v>
      </c>
      <c r="D53" s="98">
        <v>44785</v>
      </c>
      <c r="E53" s="98">
        <v>44837</v>
      </c>
      <c r="F53" s="97" t="s">
        <v>2498</v>
      </c>
      <c r="G53" s="127" t="s">
        <v>1278</v>
      </c>
      <c r="H53" s="127" t="s">
        <v>1278</v>
      </c>
      <c r="I53" s="127" t="s">
        <v>1278</v>
      </c>
      <c r="J53" s="127" t="s">
        <v>1278</v>
      </c>
      <c r="K53" s="127" t="s">
        <v>1278</v>
      </c>
      <c r="L53" s="127" t="s">
        <v>1278</v>
      </c>
      <c r="M53" s="128">
        <v>44853</v>
      </c>
      <c r="N53" s="129" t="s">
        <v>1370</v>
      </c>
      <c r="O53" s="125" t="s">
        <v>1278</v>
      </c>
      <c r="P53" s="125" t="s">
        <v>1278</v>
      </c>
      <c r="Q53" s="125" t="s">
        <v>1278</v>
      </c>
      <c r="R53" s="125" t="s">
        <v>1278</v>
      </c>
      <c r="S53" s="125" t="s">
        <v>1278</v>
      </c>
      <c r="T53" s="124" t="s">
        <v>2628</v>
      </c>
      <c r="U53" s="130">
        <v>44854</v>
      </c>
      <c r="V53" s="121" t="s">
        <v>1370</v>
      </c>
      <c r="W53" s="299" t="s">
        <v>1280</v>
      </c>
      <c r="X53" s="284"/>
      <c r="Y53" s="284"/>
      <c r="Z53" s="298"/>
      <c r="AA53" s="299"/>
      <c r="AB53" s="106" t="s">
        <v>2952</v>
      </c>
      <c r="AC53" s="107" t="s">
        <v>2953</v>
      </c>
      <c r="AD53" s="106" t="s">
        <v>2954</v>
      </c>
      <c r="AE53" s="108" t="s">
        <v>2955</v>
      </c>
      <c r="AF53" s="143" t="s">
        <v>1278</v>
      </c>
      <c r="AG53" s="143" t="s">
        <v>1278</v>
      </c>
      <c r="AH53" s="109" t="s">
        <v>1280</v>
      </c>
      <c r="AI53" s="143" t="s">
        <v>1278</v>
      </c>
      <c r="AJ53" s="143" t="s">
        <v>1278</v>
      </c>
      <c r="AK53" s="143" t="s">
        <v>1278</v>
      </c>
      <c r="AL53" s="143" t="s">
        <v>1278</v>
      </c>
      <c r="AM53" s="143" t="s">
        <v>1278</v>
      </c>
      <c r="AN53" s="110" t="s">
        <v>1370</v>
      </c>
      <c r="AO53" s="144" t="s">
        <v>1278</v>
      </c>
      <c r="AP53" s="144" t="s">
        <v>1278</v>
      </c>
      <c r="AQ53" s="144" t="s">
        <v>1278</v>
      </c>
      <c r="AR53" s="144" t="s">
        <v>1278</v>
      </c>
      <c r="AS53" s="144" t="s">
        <v>1278</v>
      </c>
      <c r="AT53" s="111" t="s">
        <v>1280</v>
      </c>
      <c r="AU53" s="112">
        <v>44854</v>
      </c>
      <c r="AV53" s="113" t="s">
        <v>1370</v>
      </c>
      <c r="AW53" s="131">
        <v>44882</v>
      </c>
      <c r="AX53" s="107" t="s">
        <v>1287</v>
      </c>
      <c r="AY53" s="132">
        <v>44882</v>
      </c>
      <c r="AZ53" s="133" t="s">
        <v>1287</v>
      </c>
      <c r="BA53" s="130">
        <v>44855</v>
      </c>
      <c r="BB53" s="124" t="s">
        <v>1370</v>
      </c>
      <c r="BC53" s="109" t="s">
        <v>524</v>
      </c>
      <c r="BD53" s="123">
        <v>44888</v>
      </c>
      <c r="BE53" s="109" t="s">
        <v>1287</v>
      </c>
    </row>
    <row r="54" spans="1:57" x14ac:dyDescent="0.3">
      <c r="A54" s="99" t="s">
        <v>107</v>
      </c>
      <c r="B54" s="85" t="s">
        <v>2930</v>
      </c>
      <c r="C54" s="109" t="s">
        <v>1870</v>
      </c>
      <c r="D54" s="98">
        <v>44861</v>
      </c>
      <c r="E54" s="98">
        <v>44886</v>
      </c>
      <c r="F54" s="97" t="s">
        <v>2498</v>
      </c>
      <c r="G54" s="127" t="s">
        <v>1278</v>
      </c>
      <c r="H54" s="127" t="s">
        <v>1278</v>
      </c>
      <c r="I54" s="127" t="s">
        <v>1278</v>
      </c>
      <c r="J54" s="127" t="s">
        <v>1278</v>
      </c>
      <c r="K54" s="127" t="s">
        <v>1278</v>
      </c>
      <c r="L54" s="127" t="s">
        <v>1278</v>
      </c>
      <c r="M54" s="128">
        <v>44887</v>
      </c>
      <c r="N54" s="129" t="s">
        <v>1287</v>
      </c>
      <c r="O54" s="330" t="s">
        <v>1280</v>
      </c>
      <c r="P54" s="334"/>
      <c r="Q54" s="334"/>
      <c r="R54" s="334"/>
      <c r="S54" s="334"/>
      <c r="T54" s="334"/>
      <c r="U54" s="335"/>
      <c r="V54" s="330"/>
      <c r="W54" s="96" t="s">
        <v>1278</v>
      </c>
      <c r="X54" s="96" t="s">
        <v>1278</v>
      </c>
      <c r="Y54" s="96" t="s">
        <v>1278</v>
      </c>
      <c r="Z54" s="98">
        <v>44887</v>
      </c>
      <c r="AA54" s="97" t="s">
        <v>1287</v>
      </c>
      <c r="AB54" s="106" t="s">
        <v>1280</v>
      </c>
      <c r="AC54" s="107" t="s">
        <v>1280</v>
      </c>
      <c r="AD54" s="106" t="s">
        <v>2956</v>
      </c>
      <c r="AE54" s="108" t="s">
        <v>1280</v>
      </c>
      <c r="AF54" s="109" t="s">
        <v>1280</v>
      </c>
      <c r="AG54" s="109" t="s">
        <v>1280</v>
      </c>
      <c r="AH54" s="109" t="s">
        <v>1280</v>
      </c>
      <c r="AI54" s="143" t="s">
        <v>1278</v>
      </c>
      <c r="AJ54" s="143" t="s">
        <v>1278</v>
      </c>
      <c r="AK54" s="143" t="s">
        <v>1496</v>
      </c>
      <c r="AL54" s="143" t="s">
        <v>1278</v>
      </c>
      <c r="AM54" s="143" t="s">
        <v>1278</v>
      </c>
      <c r="AN54" s="110" t="s">
        <v>1287</v>
      </c>
      <c r="AO54" s="144" t="s">
        <v>1278</v>
      </c>
      <c r="AP54" s="144" t="s">
        <v>1278</v>
      </c>
      <c r="AQ54" s="144" t="s">
        <v>1278</v>
      </c>
      <c r="AR54" s="144" t="s">
        <v>1278</v>
      </c>
      <c r="AS54" s="144" t="s">
        <v>1278</v>
      </c>
      <c r="AT54" s="111" t="s">
        <v>1280</v>
      </c>
      <c r="AU54" s="112">
        <v>44887</v>
      </c>
      <c r="AV54" s="113" t="s">
        <v>1287</v>
      </c>
      <c r="AW54" s="131">
        <v>44915</v>
      </c>
      <c r="AX54" s="107" t="s">
        <v>1287</v>
      </c>
      <c r="AY54" s="132">
        <v>44915</v>
      </c>
      <c r="AZ54" s="133" t="s">
        <v>1287</v>
      </c>
      <c r="BA54" s="130">
        <v>44890</v>
      </c>
      <c r="BB54" s="124" t="s">
        <v>1370</v>
      </c>
      <c r="BC54" s="109" t="s">
        <v>2957</v>
      </c>
      <c r="BD54" s="123">
        <v>44952</v>
      </c>
      <c r="BE54" s="109" t="s">
        <v>1287</v>
      </c>
    </row>
    <row r="55" spans="1:57" x14ac:dyDescent="0.3">
      <c r="A55" s="99" t="s">
        <v>109</v>
      </c>
      <c r="B55" s="85" t="s">
        <v>2799</v>
      </c>
      <c r="C55" s="109" t="s">
        <v>1870</v>
      </c>
      <c r="D55" s="98">
        <v>44862</v>
      </c>
      <c r="E55" s="98">
        <v>44886</v>
      </c>
      <c r="F55" s="97" t="s">
        <v>2498</v>
      </c>
      <c r="G55" s="127" t="s">
        <v>1278</v>
      </c>
      <c r="H55" s="127" t="s">
        <v>1278</v>
      </c>
      <c r="I55" s="127" t="s">
        <v>1278</v>
      </c>
      <c r="J55" s="127" t="s">
        <v>1278</v>
      </c>
      <c r="K55" s="127" t="s">
        <v>1278</v>
      </c>
      <c r="L55" s="127" t="s">
        <v>1278</v>
      </c>
      <c r="M55" s="128">
        <v>44887</v>
      </c>
      <c r="N55" s="129" t="s">
        <v>1287</v>
      </c>
      <c r="O55" s="330" t="s">
        <v>1280</v>
      </c>
      <c r="P55" s="334"/>
      <c r="Q55" s="334"/>
      <c r="R55" s="334"/>
      <c r="S55" s="334"/>
      <c r="T55" s="334"/>
      <c r="U55" s="335"/>
      <c r="V55" s="330"/>
      <c r="W55" s="96" t="s">
        <v>1278</v>
      </c>
      <c r="X55" s="96" t="s">
        <v>1278</v>
      </c>
      <c r="Y55" s="96" t="s">
        <v>1278</v>
      </c>
      <c r="Z55" s="98">
        <v>44887</v>
      </c>
      <c r="AA55" s="97" t="s">
        <v>1287</v>
      </c>
      <c r="AB55" s="106" t="s">
        <v>1280</v>
      </c>
      <c r="AC55" s="107" t="s">
        <v>1280</v>
      </c>
      <c r="AD55" s="106" t="s">
        <v>2958</v>
      </c>
      <c r="AE55" s="108" t="s">
        <v>1280</v>
      </c>
      <c r="AF55" s="109" t="s">
        <v>1280</v>
      </c>
      <c r="AG55" s="109" t="s">
        <v>1280</v>
      </c>
      <c r="AH55" s="109" t="s">
        <v>1280</v>
      </c>
      <c r="AI55" s="143" t="s">
        <v>1278</v>
      </c>
      <c r="AJ55" s="143" t="s">
        <v>1278</v>
      </c>
      <c r="AK55" s="143" t="s">
        <v>1496</v>
      </c>
      <c r="AL55" s="143" t="s">
        <v>1278</v>
      </c>
      <c r="AM55" s="143" t="s">
        <v>1278</v>
      </c>
      <c r="AN55" s="110" t="s">
        <v>1287</v>
      </c>
      <c r="AO55" s="144" t="s">
        <v>1278</v>
      </c>
      <c r="AP55" s="144" t="s">
        <v>1278</v>
      </c>
      <c r="AQ55" s="144" t="s">
        <v>1278</v>
      </c>
      <c r="AR55" s="144" t="s">
        <v>1278</v>
      </c>
      <c r="AS55" s="144" t="s">
        <v>1278</v>
      </c>
      <c r="AT55" s="111" t="s">
        <v>1280</v>
      </c>
      <c r="AU55" s="112">
        <v>44887</v>
      </c>
      <c r="AV55" s="113" t="s">
        <v>1287</v>
      </c>
      <c r="AW55" s="131">
        <v>44915</v>
      </c>
      <c r="AX55" s="107" t="s">
        <v>1287</v>
      </c>
      <c r="AY55" s="132">
        <v>44915</v>
      </c>
      <c r="AZ55" s="133" t="s">
        <v>1287</v>
      </c>
      <c r="BA55" s="130">
        <v>44890</v>
      </c>
      <c r="BB55" s="124" t="s">
        <v>1370</v>
      </c>
      <c r="BC55" s="109" t="s">
        <v>2959</v>
      </c>
      <c r="BD55" s="123">
        <v>44952</v>
      </c>
      <c r="BE55" s="109" t="s">
        <v>1287</v>
      </c>
    </row>
    <row r="56" spans="1:57" x14ac:dyDescent="0.3">
      <c r="A56" s="99" t="s">
        <v>111</v>
      </c>
      <c r="B56" s="85" t="s">
        <v>2939</v>
      </c>
      <c r="C56" s="109" t="s">
        <v>1870</v>
      </c>
      <c r="D56" s="98">
        <v>44862</v>
      </c>
      <c r="E56" s="98">
        <v>44886</v>
      </c>
      <c r="F56" s="97" t="s">
        <v>2498</v>
      </c>
      <c r="G56" s="127" t="s">
        <v>1278</v>
      </c>
      <c r="H56" s="127" t="s">
        <v>1278</v>
      </c>
      <c r="I56" s="127" t="s">
        <v>1278</v>
      </c>
      <c r="J56" s="127" t="s">
        <v>1278</v>
      </c>
      <c r="K56" s="127" t="s">
        <v>1278</v>
      </c>
      <c r="L56" s="127" t="s">
        <v>1278</v>
      </c>
      <c r="M56" s="128">
        <v>44887</v>
      </c>
      <c r="N56" s="129" t="s">
        <v>1287</v>
      </c>
      <c r="O56" s="330" t="s">
        <v>1280</v>
      </c>
      <c r="P56" s="334"/>
      <c r="Q56" s="334"/>
      <c r="R56" s="334"/>
      <c r="S56" s="334"/>
      <c r="T56" s="334"/>
      <c r="U56" s="335"/>
      <c r="V56" s="330"/>
      <c r="W56" s="96" t="s">
        <v>1278</v>
      </c>
      <c r="X56" s="96" t="s">
        <v>1278</v>
      </c>
      <c r="Y56" s="96" t="s">
        <v>1278</v>
      </c>
      <c r="Z56" s="98">
        <v>44887</v>
      </c>
      <c r="AA56" s="97" t="s">
        <v>1287</v>
      </c>
      <c r="AB56" s="106" t="s">
        <v>1280</v>
      </c>
      <c r="AC56" s="107" t="s">
        <v>1280</v>
      </c>
      <c r="AD56" s="106" t="s">
        <v>2960</v>
      </c>
      <c r="AE56" s="108" t="s">
        <v>1280</v>
      </c>
      <c r="AF56" s="109" t="s">
        <v>1280</v>
      </c>
      <c r="AG56" s="109" t="s">
        <v>1280</v>
      </c>
      <c r="AH56" s="109" t="s">
        <v>1280</v>
      </c>
      <c r="AI56" s="143" t="s">
        <v>1278</v>
      </c>
      <c r="AJ56" s="143" t="s">
        <v>1278</v>
      </c>
      <c r="AK56" s="143" t="s">
        <v>1496</v>
      </c>
      <c r="AL56" s="143" t="s">
        <v>1278</v>
      </c>
      <c r="AM56" s="143" t="s">
        <v>1278</v>
      </c>
      <c r="AN56" s="110" t="s">
        <v>1287</v>
      </c>
      <c r="AO56" s="144" t="s">
        <v>1278</v>
      </c>
      <c r="AP56" s="144" t="s">
        <v>1278</v>
      </c>
      <c r="AQ56" s="144" t="s">
        <v>1278</v>
      </c>
      <c r="AR56" s="144" t="s">
        <v>1278</v>
      </c>
      <c r="AS56" s="144" t="s">
        <v>1278</v>
      </c>
      <c r="AT56" s="111" t="s">
        <v>1280</v>
      </c>
      <c r="AU56" s="112">
        <v>44887</v>
      </c>
      <c r="AV56" s="113" t="s">
        <v>1287</v>
      </c>
      <c r="AW56" s="131">
        <v>44915</v>
      </c>
      <c r="AX56" s="107" t="s">
        <v>1287</v>
      </c>
      <c r="AY56" s="132">
        <v>44915</v>
      </c>
      <c r="AZ56" s="133" t="s">
        <v>1287</v>
      </c>
      <c r="BA56" s="130">
        <v>44890</v>
      </c>
      <c r="BB56" s="124" t="s">
        <v>1370</v>
      </c>
      <c r="BC56" s="109" t="s">
        <v>2961</v>
      </c>
      <c r="BD56" s="123">
        <v>44952</v>
      </c>
      <c r="BE56" s="109" t="s">
        <v>1287</v>
      </c>
    </row>
    <row r="57" spans="1:57" x14ac:dyDescent="0.3">
      <c r="A57" s="99" t="s">
        <v>113</v>
      </c>
      <c r="B57" s="85" t="s">
        <v>2939</v>
      </c>
      <c r="C57" s="109" t="s">
        <v>1870</v>
      </c>
      <c r="D57" s="98">
        <v>44862</v>
      </c>
      <c r="E57" s="98">
        <v>44886</v>
      </c>
      <c r="F57" s="97" t="s">
        <v>2498</v>
      </c>
      <c r="G57" s="127" t="s">
        <v>1278</v>
      </c>
      <c r="H57" s="127" t="s">
        <v>1278</v>
      </c>
      <c r="I57" s="127" t="s">
        <v>1278</v>
      </c>
      <c r="J57" s="127" t="s">
        <v>1278</v>
      </c>
      <c r="K57" s="127" t="s">
        <v>1278</v>
      </c>
      <c r="L57" s="127" t="s">
        <v>1278</v>
      </c>
      <c r="M57" s="128">
        <v>44887</v>
      </c>
      <c r="N57" s="129" t="s">
        <v>1287</v>
      </c>
      <c r="O57" s="330" t="s">
        <v>1280</v>
      </c>
      <c r="P57" s="334"/>
      <c r="Q57" s="334"/>
      <c r="R57" s="334"/>
      <c r="S57" s="334"/>
      <c r="T57" s="334"/>
      <c r="U57" s="335"/>
      <c r="V57" s="330"/>
      <c r="W57" s="96" t="s">
        <v>1278</v>
      </c>
      <c r="X57" s="96" t="s">
        <v>1278</v>
      </c>
      <c r="Y57" s="96" t="s">
        <v>1278</v>
      </c>
      <c r="Z57" s="98">
        <v>44887</v>
      </c>
      <c r="AA57" s="97" t="s">
        <v>1287</v>
      </c>
      <c r="AB57" s="106" t="s">
        <v>1280</v>
      </c>
      <c r="AC57" s="107" t="s">
        <v>1280</v>
      </c>
      <c r="AD57" s="106" t="s">
        <v>2962</v>
      </c>
      <c r="AE57" s="108" t="s">
        <v>1280</v>
      </c>
      <c r="AF57" s="109" t="s">
        <v>1280</v>
      </c>
      <c r="AG57" s="109" t="s">
        <v>1280</v>
      </c>
      <c r="AH57" s="109" t="s">
        <v>1280</v>
      </c>
      <c r="AI57" s="143" t="s">
        <v>1278</v>
      </c>
      <c r="AJ57" s="143" t="s">
        <v>1278</v>
      </c>
      <c r="AK57" s="143" t="s">
        <v>1496</v>
      </c>
      <c r="AL57" s="143" t="s">
        <v>1278</v>
      </c>
      <c r="AM57" s="143" t="s">
        <v>1278</v>
      </c>
      <c r="AN57" s="110" t="s">
        <v>1287</v>
      </c>
      <c r="AO57" s="144" t="s">
        <v>1278</v>
      </c>
      <c r="AP57" s="144" t="s">
        <v>1278</v>
      </c>
      <c r="AQ57" s="144" t="s">
        <v>1278</v>
      </c>
      <c r="AR57" s="144" t="s">
        <v>1278</v>
      </c>
      <c r="AS57" s="144" t="s">
        <v>1278</v>
      </c>
      <c r="AT57" s="111" t="s">
        <v>1280</v>
      </c>
      <c r="AU57" s="112">
        <v>44887</v>
      </c>
      <c r="AV57" s="113" t="s">
        <v>1287</v>
      </c>
      <c r="AW57" s="131">
        <v>44915</v>
      </c>
      <c r="AX57" s="107" t="s">
        <v>1287</v>
      </c>
      <c r="AY57" s="132">
        <v>44915</v>
      </c>
      <c r="AZ57" s="133" t="s">
        <v>1287</v>
      </c>
      <c r="BA57" s="130">
        <v>44890</v>
      </c>
      <c r="BB57" s="124" t="s">
        <v>1370</v>
      </c>
      <c r="BC57" s="109" t="s">
        <v>2963</v>
      </c>
      <c r="BD57" s="123">
        <v>44952</v>
      </c>
      <c r="BE57" s="109" t="s">
        <v>1287</v>
      </c>
    </row>
    <row r="58" spans="1:57" x14ac:dyDescent="0.3">
      <c r="A58" s="99" t="s">
        <v>343</v>
      </c>
      <c r="B58" s="85" t="s">
        <v>2829</v>
      </c>
      <c r="C58" s="109" t="s">
        <v>1870</v>
      </c>
      <c r="D58" s="98">
        <v>44859</v>
      </c>
      <c r="E58" s="98">
        <v>44886</v>
      </c>
      <c r="F58" s="97" t="s">
        <v>2498</v>
      </c>
      <c r="G58" s="127" t="s">
        <v>1278</v>
      </c>
      <c r="H58" s="127" t="s">
        <v>1278</v>
      </c>
      <c r="I58" s="127" t="s">
        <v>1278</v>
      </c>
      <c r="J58" s="127" t="s">
        <v>1278</v>
      </c>
      <c r="K58" s="127" t="s">
        <v>1278</v>
      </c>
      <c r="L58" s="127" t="s">
        <v>1278</v>
      </c>
      <c r="M58" s="128">
        <v>44887</v>
      </c>
      <c r="N58" s="129" t="s">
        <v>1287</v>
      </c>
      <c r="O58" s="330" t="s">
        <v>1280</v>
      </c>
      <c r="P58" s="334"/>
      <c r="Q58" s="334"/>
      <c r="R58" s="334"/>
      <c r="S58" s="334"/>
      <c r="T58" s="334"/>
      <c r="U58" s="335"/>
      <c r="V58" s="330"/>
      <c r="W58" s="96" t="s">
        <v>1278</v>
      </c>
      <c r="X58" s="96" t="s">
        <v>1278</v>
      </c>
      <c r="Y58" s="96" t="s">
        <v>1278</v>
      </c>
      <c r="Z58" s="98">
        <v>44887</v>
      </c>
      <c r="AA58" s="97" t="s">
        <v>1287</v>
      </c>
      <c r="AB58" s="106" t="s">
        <v>1280</v>
      </c>
      <c r="AC58" s="107" t="s">
        <v>1280</v>
      </c>
      <c r="AD58" s="106" t="s">
        <v>2964</v>
      </c>
      <c r="AE58" s="108" t="s">
        <v>1280</v>
      </c>
      <c r="AF58" s="109" t="s">
        <v>1280</v>
      </c>
      <c r="AG58" s="109" t="s">
        <v>1280</v>
      </c>
      <c r="AH58" s="109" t="s">
        <v>1280</v>
      </c>
      <c r="AI58" s="143" t="s">
        <v>1278</v>
      </c>
      <c r="AJ58" s="143" t="s">
        <v>1278</v>
      </c>
      <c r="AK58" s="143" t="s">
        <v>1496</v>
      </c>
      <c r="AL58" s="143" t="s">
        <v>1278</v>
      </c>
      <c r="AM58" s="143" t="s">
        <v>1278</v>
      </c>
      <c r="AN58" s="110" t="s">
        <v>1287</v>
      </c>
      <c r="AO58" s="144" t="s">
        <v>1278</v>
      </c>
      <c r="AP58" s="144" t="s">
        <v>1278</v>
      </c>
      <c r="AQ58" s="144" t="s">
        <v>1278</v>
      </c>
      <c r="AR58" s="144" t="s">
        <v>1278</v>
      </c>
      <c r="AS58" s="144" t="s">
        <v>1278</v>
      </c>
      <c r="AT58" s="111" t="s">
        <v>1280</v>
      </c>
      <c r="AU58" s="112">
        <v>44887</v>
      </c>
      <c r="AV58" s="113" t="s">
        <v>1287</v>
      </c>
      <c r="AW58" s="131">
        <v>44915</v>
      </c>
      <c r="AX58" s="107" t="s">
        <v>1287</v>
      </c>
      <c r="AY58" s="132">
        <v>44915</v>
      </c>
      <c r="AZ58" s="133" t="s">
        <v>1287</v>
      </c>
      <c r="BA58" s="130">
        <v>44890</v>
      </c>
      <c r="BB58" s="124" t="s">
        <v>1370</v>
      </c>
      <c r="BC58" s="109" t="s">
        <v>2965</v>
      </c>
      <c r="BD58" s="123">
        <v>44952</v>
      </c>
      <c r="BE58" s="109" t="s">
        <v>1287</v>
      </c>
    </row>
    <row r="59" spans="1:57" x14ac:dyDescent="0.3">
      <c r="A59" s="99" t="s">
        <v>345</v>
      </c>
      <c r="B59" s="137" t="s">
        <v>2831</v>
      </c>
      <c r="C59" s="109" t="s">
        <v>1870</v>
      </c>
      <c r="D59" s="98">
        <v>44859</v>
      </c>
      <c r="E59" s="98">
        <v>44886</v>
      </c>
      <c r="F59" s="97" t="s">
        <v>2498</v>
      </c>
      <c r="G59" s="127" t="s">
        <v>1278</v>
      </c>
      <c r="H59" s="127" t="s">
        <v>1278</v>
      </c>
      <c r="I59" s="127" t="s">
        <v>1278</v>
      </c>
      <c r="J59" s="127" t="s">
        <v>1278</v>
      </c>
      <c r="K59" s="127" t="s">
        <v>1278</v>
      </c>
      <c r="L59" s="127" t="s">
        <v>1278</v>
      </c>
      <c r="M59" s="128">
        <v>44887</v>
      </c>
      <c r="N59" s="129" t="s">
        <v>1287</v>
      </c>
      <c r="O59" s="330" t="s">
        <v>1280</v>
      </c>
      <c r="P59" s="334"/>
      <c r="Q59" s="334"/>
      <c r="R59" s="334"/>
      <c r="S59" s="334"/>
      <c r="T59" s="334"/>
      <c r="U59" s="335"/>
      <c r="V59" s="330"/>
      <c r="W59" s="96" t="s">
        <v>1278</v>
      </c>
      <c r="X59" s="96" t="s">
        <v>1278</v>
      </c>
      <c r="Y59" s="96" t="s">
        <v>1278</v>
      </c>
      <c r="Z59" s="98">
        <v>44887</v>
      </c>
      <c r="AA59" s="97" t="s">
        <v>1287</v>
      </c>
      <c r="AB59" s="106" t="s">
        <v>1280</v>
      </c>
      <c r="AC59" s="107" t="s">
        <v>1280</v>
      </c>
      <c r="AD59" s="106" t="s">
        <v>2966</v>
      </c>
      <c r="AE59" s="108" t="s">
        <v>1280</v>
      </c>
      <c r="AF59" s="109" t="s">
        <v>1280</v>
      </c>
      <c r="AG59" s="109" t="s">
        <v>1280</v>
      </c>
      <c r="AH59" s="109" t="s">
        <v>1280</v>
      </c>
      <c r="AI59" s="143" t="s">
        <v>1278</v>
      </c>
      <c r="AJ59" s="143" t="s">
        <v>1278</v>
      </c>
      <c r="AK59" s="143" t="s">
        <v>1496</v>
      </c>
      <c r="AL59" s="143" t="s">
        <v>1278</v>
      </c>
      <c r="AM59" s="143" t="s">
        <v>1278</v>
      </c>
      <c r="AN59" s="110" t="s">
        <v>1287</v>
      </c>
      <c r="AO59" s="144" t="s">
        <v>1278</v>
      </c>
      <c r="AP59" s="144" t="s">
        <v>1278</v>
      </c>
      <c r="AQ59" s="144" t="s">
        <v>1278</v>
      </c>
      <c r="AR59" s="144" t="s">
        <v>1278</v>
      </c>
      <c r="AS59" s="144" t="s">
        <v>1278</v>
      </c>
      <c r="AT59" s="111" t="s">
        <v>1280</v>
      </c>
      <c r="AU59" s="112">
        <v>44887</v>
      </c>
      <c r="AV59" s="113" t="s">
        <v>1287</v>
      </c>
      <c r="AW59" s="131">
        <v>44915</v>
      </c>
      <c r="AX59" s="107" t="s">
        <v>1287</v>
      </c>
      <c r="AY59" s="132">
        <v>44915</v>
      </c>
      <c r="AZ59" s="133" t="s">
        <v>1287</v>
      </c>
      <c r="BA59" s="130">
        <v>44890</v>
      </c>
      <c r="BB59" s="124" t="s">
        <v>1370</v>
      </c>
      <c r="BC59" s="109" t="s">
        <v>2967</v>
      </c>
      <c r="BD59" s="123">
        <v>44952</v>
      </c>
      <c r="BE59" s="109" t="s">
        <v>1287</v>
      </c>
    </row>
    <row r="60" spans="1:57" x14ac:dyDescent="0.3">
      <c r="A60" s="99" t="s">
        <v>347</v>
      </c>
      <c r="B60" s="137" t="s">
        <v>2833</v>
      </c>
      <c r="C60" s="109" t="s">
        <v>1870</v>
      </c>
      <c r="D60" s="98">
        <v>44858</v>
      </c>
      <c r="E60" s="98">
        <v>44886</v>
      </c>
      <c r="F60" s="97" t="s">
        <v>2498</v>
      </c>
      <c r="G60" s="127" t="s">
        <v>1278</v>
      </c>
      <c r="H60" s="127" t="s">
        <v>1278</v>
      </c>
      <c r="I60" s="127" t="s">
        <v>1278</v>
      </c>
      <c r="J60" s="127" t="s">
        <v>1278</v>
      </c>
      <c r="K60" s="127" t="s">
        <v>1278</v>
      </c>
      <c r="L60" s="127" t="s">
        <v>1278</v>
      </c>
      <c r="M60" s="128">
        <v>44887</v>
      </c>
      <c r="N60" s="129" t="s">
        <v>1287</v>
      </c>
      <c r="O60" s="330" t="s">
        <v>1280</v>
      </c>
      <c r="P60" s="334"/>
      <c r="Q60" s="334"/>
      <c r="R60" s="334"/>
      <c r="S60" s="334"/>
      <c r="T60" s="334"/>
      <c r="U60" s="335"/>
      <c r="V60" s="330"/>
      <c r="W60" s="96" t="s">
        <v>1278</v>
      </c>
      <c r="X60" s="96" t="s">
        <v>1278</v>
      </c>
      <c r="Y60" s="96" t="s">
        <v>1278</v>
      </c>
      <c r="Z60" s="98">
        <v>44887</v>
      </c>
      <c r="AA60" s="97" t="s">
        <v>1287</v>
      </c>
      <c r="AB60" s="106" t="s">
        <v>1280</v>
      </c>
      <c r="AC60" s="107" t="s">
        <v>1280</v>
      </c>
      <c r="AD60" s="106" t="s">
        <v>2968</v>
      </c>
      <c r="AE60" s="108" t="s">
        <v>1280</v>
      </c>
      <c r="AF60" s="109" t="s">
        <v>1280</v>
      </c>
      <c r="AG60" s="109" t="s">
        <v>1280</v>
      </c>
      <c r="AH60" s="109" t="s">
        <v>1280</v>
      </c>
      <c r="AI60" s="143" t="s">
        <v>1278</v>
      </c>
      <c r="AJ60" s="143" t="s">
        <v>1278</v>
      </c>
      <c r="AK60" s="143" t="s">
        <v>1496</v>
      </c>
      <c r="AL60" s="143" t="s">
        <v>1278</v>
      </c>
      <c r="AM60" s="143" t="s">
        <v>1278</v>
      </c>
      <c r="AN60" s="110" t="s">
        <v>1287</v>
      </c>
      <c r="AO60" s="144" t="s">
        <v>1278</v>
      </c>
      <c r="AP60" s="144" t="s">
        <v>1278</v>
      </c>
      <c r="AQ60" s="144" t="s">
        <v>1278</v>
      </c>
      <c r="AR60" s="144" t="s">
        <v>1278</v>
      </c>
      <c r="AS60" s="144" t="s">
        <v>1278</v>
      </c>
      <c r="AT60" s="111" t="s">
        <v>1280</v>
      </c>
      <c r="AU60" s="112">
        <v>44887</v>
      </c>
      <c r="AV60" s="113" t="s">
        <v>1287</v>
      </c>
      <c r="AW60" s="131">
        <v>44915</v>
      </c>
      <c r="AX60" s="107" t="s">
        <v>1287</v>
      </c>
      <c r="AY60" s="132">
        <v>44915</v>
      </c>
      <c r="AZ60" s="133" t="s">
        <v>1287</v>
      </c>
      <c r="BA60" s="130">
        <v>44890</v>
      </c>
      <c r="BB60" s="124" t="s">
        <v>1370</v>
      </c>
      <c r="BC60" s="109" t="s">
        <v>2969</v>
      </c>
      <c r="BD60" s="123">
        <v>44952</v>
      </c>
      <c r="BE60" s="109" t="s">
        <v>1287</v>
      </c>
    </row>
    <row r="61" spans="1:57" x14ac:dyDescent="0.3">
      <c r="A61" s="99" t="s">
        <v>38</v>
      </c>
      <c r="B61" s="137" t="s">
        <v>2785</v>
      </c>
      <c r="C61" s="109" t="s">
        <v>1870</v>
      </c>
      <c r="D61" s="98">
        <v>44873</v>
      </c>
      <c r="E61" s="98">
        <v>44888</v>
      </c>
      <c r="F61" s="97" t="s">
        <v>2498</v>
      </c>
      <c r="G61" s="127" t="s">
        <v>1278</v>
      </c>
      <c r="H61" s="127" t="s">
        <v>1278</v>
      </c>
      <c r="I61" s="127" t="s">
        <v>1278</v>
      </c>
      <c r="J61" s="127" t="s">
        <v>1278</v>
      </c>
      <c r="K61" s="127" t="s">
        <v>1278</v>
      </c>
      <c r="L61" s="127" t="s">
        <v>1278</v>
      </c>
      <c r="M61" s="128">
        <v>44888</v>
      </c>
      <c r="N61" s="129" t="s">
        <v>1287</v>
      </c>
      <c r="O61" s="330" t="s">
        <v>1280</v>
      </c>
      <c r="P61" s="334"/>
      <c r="Q61" s="334"/>
      <c r="R61" s="334"/>
      <c r="S61" s="334"/>
      <c r="T61" s="334"/>
      <c r="U61" s="335"/>
      <c r="V61" s="330"/>
      <c r="W61" s="96" t="s">
        <v>1278</v>
      </c>
      <c r="X61" s="96" t="s">
        <v>1278</v>
      </c>
      <c r="Y61" s="96" t="s">
        <v>1278</v>
      </c>
      <c r="Z61" s="98">
        <v>44888</v>
      </c>
      <c r="AA61" s="97" t="s">
        <v>1287</v>
      </c>
      <c r="AB61" s="106" t="s">
        <v>1280</v>
      </c>
      <c r="AC61" s="107" t="s">
        <v>1280</v>
      </c>
      <c r="AD61" s="126" t="s">
        <v>2970</v>
      </c>
      <c r="AE61" s="108" t="s">
        <v>1280</v>
      </c>
      <c r="AF61" s="109" t="s">
        <v>1280</v>
      </c>
      <c r="AG61" s="109" t="s">
        <v>1280</v>
      </c>
      <c r="AH61" s="109" t="s">
        <v>1280</v>
      </c>
      <c r="AI61" s="143" t="s">
        <v>1278</v>
      </c>
      <c r="AJ61" s="143" t="s">
        <v>1278</v>
      </c>
      <c r="AK61" s="143" t="s">
        <v>1278</v>
      </c>
      <c r="AL61" s="143" t="s">
        <v>1278</v>
      </c>
      <c r="AM61" s="143" t="s">
        <v>1278</v>
      </c>
      <c r="AN61" s="110" t="s">
        <v>1287</v>
      </c>
      <c r="AO61" s="144" t="s">
        <v>1278</v>
      </c>
      <c r="AP61" s="144" t="s">
        <v>1278</v>
      </c>
      <c r="AQ61" s="144" t="s">
        <v>1278</v>
      </c>
      <c r="AR61" s="144" t="s">
        <v>1278</v>
      </c>
      <c r="AS61" s="144" t="s">
        <v>1278</v>
      </c>
      <c r="AT61" s="111" t="s">
        <v>1280</v>
      </c>
      <c r="AU61" s="112">
        <v>44889</v>
      </c>
      <c r="AV61" s="113" t="s">
        <v>1287</v>
      </c>
      <c r="AW61" s="131">
        <v>44915</v>
      </c>
      <c r="AX61" s="107" t="s">
        <v>1287</v>
      </c>
      <c r="AY61" s="132">
        <v>44915</v>
      </c>
      <c r="AZ61" s="133" t="s">
        <v>1287</v>
      </c>
      <c r="BA61" s="130">
        <v>44890</v>
      </c>
      <c r="BB61" s="124" t="s">
        <v>1370</v>
      </c>
      <c r="BC61" s="109" t="s">
        <v>2971</v>
      </c>
      <c r="BD61" s="123">
        <v>44952</v>
      </c>
      <c r="BE61" s="109" t="s">
        <v>1287</v>
      </c>
    </row>
    <row r="62" spans="1:57" x14ac:dyDescent="0.3">
      <c r="A62" s="99" t="s">
        <v>41</v>
      </c>
      <c r="B62" s="137" t="s">
        <v>2791</v>
      </c>
      <c r="C62" s="109" t="s">
        <v>1870</v>
      </c>
      <c r="D62" s="98">
        <v>44874</v>
      </c>
      <c r="E62" s="98">
        <v>44888</v>
      </c>
      <c r="F62" s="97" t="s">
        <v>2498</v>
      </c>
      <c r="G62" s="127" t="s">
        <v>1278</v>
      </c>
      <c r="H62" s="127" t="s">
        <v>1278</v>
      </c>
      <c r="I62" s="127" t="s">
        <v>1278</v>
      </c>
      <c r="J62" s="127" t="s">
        <v>1278</v>
      </c>
      <c r="K62" s="127" t="s">
        <v>1278</v>
      </c>
      <c r="L62" s="127" t="s">
        <v>1278</v>
      </c>
      <c r="M62" s="128">
        <v>44888</v>
      </c>
      <c r="N62" s="129" t="s">
        <v>1287</v>
      </c>
      <c r="O62" s="330" t="s">
        <v>1280</v>
      </c>
      <c r="P62" s="334"/>
      <c r="Q62" s="334"/>
      <c r="R62" s="334"/>
      <c r="S62" s="334"/>
      <c r="T62" s="334"/>
      <c r="U62" s="335"/>
      <c r="V62" s="330"/>
      <c r="W62" s="96" t="s">
        <v>1278</v>
      </c>
      <c r="X62" s="96" t="s">
        <v>1278</v>
      </c>
      <c r="Y62" s="96" t="s">
        <v>1278</v>
      </c>
      <c r="Z62" s="98">
        <v>44888</v>
      </c>
      <c r="AA62" s="97" t="s">
        <v>1287</v>
      </c>
      <c r="AB62" s="106" t="s">
        <v>1280</v>
      </c>
      <c r="AC62" s="107" t="s">
        <v>1280</v>
      </c>
      <c r="AD62" s="126" t="s">
        <v>2972</v>
      </c>
      <c r="AE62" s="108" t="s">
        <v>1280</v>
      </c>
      <c r="AF62" s="109" t="s">
        <v>1280</v>
      </c>
      <c r="AG62" s="109" t="s">
        <v>1280</v>
      </c>
      <c r="AH62" s="109" t="s">
        <v>1280</v>
      </c>
      <c r="AI62" s="143" t="s">
        <v>1278</v>
      </c>
      <c r="AJ62" s="143" t="s">
        <v>1278</v>
      </c>
      <c r="AK62" s="143" t="s">
        <v>1278</v>
      </c>
      <c r="AL62" s="143" t="s">
        <v>1278</v>
      </c>
      <c r="AM62" s="143" t="s">
        <v>1278</v>
      </c>
      <c r="AN62" s="110" t="s">
        <v>1287</v>
      </c>
      <c r="AO62" s="144" t="s">
        <v>1278</v>
      </c>
      <c r="AP62" s="144" t="s">
        <v>1278</v>
      </c>
      <c r="AQ62" s="144" t="s">
        <v>1278</v>
      </c>
      <c r="AR62" s="144" t="s">
        <v>1278</v>
      </c>
      <c r="AS62" s="144" t="s">
        <v>1278</v>
      </c>
      <c r="AT62" s="111" t="s">
        <v>1280</v>
      </c>
      <c r="AU62" s="112">
        <v>44889</v>
      </c>
      <c r="AV62" s="113" t="s">
        <v>1287</v>
      </c>
      <c r="AW62" s="131">
        <v>44915</v>
      </c>
      <c r="AX62" s="107" t="s">
        <v>1287</v>
      </c>
      <c r="AY62" s="132">
        <v>44915</v>
      </c>
      <c r="AZ62" s="133" t="s">
        <v>1287</v>
      </c>
      <c r="BA62" s="130">
        <v>44890</v>
      </c>
      <c r="BB62" s="124" t="s">
        <v>1370</v>
      </c>
      <c r="BC62" s="109" t="s">
        <v>2973</v>
      </c>
      <c r="BD62" s="123">
        <v>44952</v>
      </c>
      <c r="BE62" s="109" t="s">
        <v>1287</v>
      </c>
    </row>
    <row r="63" spans="1:57" x14ac:dyDescent="0.3">
      <c r="A63" s="99" t="s">
        <v>123</v>
      </c>
      <c r="B63" s="137" t="s">
        <v>2816</v>
      </c>
      <c r="C63" s="109" t="s">
        <v>1870</v>
      </c>
      <c r="D63" s="98">
        <v>44872</v>
      </c>
      <c r="E63" s="98">
        <v>44888</v>
      </c>
      <c r="F63" s="97" t="s">
        <v>2498</v>
      </c>
      <c r="G63" s="127" t="s">
        <v>1278</v>
      </c>
      <c r="H63" s="127" t="s">
        <v>1278</v>
      </c>
      <c r="I63" s="127" t="s">
        <v>1278</v>
      </c>
      <c r="J63" s="127" t="s">
        <v>1278</v>
      </c>
      <c r="K63" s="127" t="s">
        <v>1278</v>
      </c>
      <c r="L63" s="127" t="s">
        <v>1278</v>
      </c>
      <c r="M63" s="128">
        <v>44888</v>
      </c>
      <c r="N63" s="129" t="s">
        <v>1287</v>
      </c>
      <c r="O63" s="330" t="s">
        <v>1280</v>
      </c>
      <c r="P63" s="334"/>
      <c r="Q63" s="334"/>
      <c r="R63" s="334"/>
      <c r="S63" s="334"/>
      <c r="T63" s="334"/>
      <c r="U63" s="335"/>
      <c r="V63" s="330"/>
      <c r="W63" s="96" t="s">
        <v>1278</v>
      </c>
      <c r="X63" s="96" t="s">
        <v>1278</v>
      </c>
      <c r="Y63" s="96" t="s">
        <v>1278</v>
      </c>
      <c r="Z63" s="98">
        <v>44888</v>
      </c>
      <c r="AA63" s="97" t="s">
        <v>1287</v>
      </c>
      <c r="AB63" s="106" t="s">
        <v>1280</v>
      </c>
      <c r="AC63" s="107" t="s">
        <v>1280</v>
      </c>
      <c r="AD63" s="126" t="s">
        <v>2974</v>
      </c>
      <c r="AE63" s="108" t="s">
        <v>1280</v>
      </c>
      <c r="AF63" s="109" t="s">
        <v>1280</v>
      </c>
      <c r="AG63" s="109" t="s">
        <v>1280</v>
      </c>
      <c r="AH63" s="109" t="s">
        <v>1280</v>
      </c>
      <c r="AI63" s="143" t="s">
        <v>1278</v>
      </c>
      <c r="AJ63" s="143" t="s">
        <v>1278</v>
      </c>
      <c r="AK63" s="143" t="s">
        <v>1278</v>
      </c>
      <c r="AL63" s="143" t="s">
        <v>1278</v>
      </c>
      <c r="AM63" s="143" t="s">
        <v>1278</v>
      </c>
      <c r="AN63" s="110" t="s">
        <v>1287</v>
      </c>
      <c r="AO63" s="144" t="s">
        <v>1278</v>
      </c>
      <c r="AP63" s="144" t="s">
        <v>1278</v>
      </c>
      <c r="AQ63" s="144" t="s">
        <v>1278</v>
      </c>
      <c r="AR63" s="144" t="s">
        <v>1278</v>
      </c>
      <c r="AS63" s="144" t="s">
        <v>1278</v>
      </c>
      <c r="AT63" s="111" t="s">
        <v>1280</v>
      </c>
      <c r="AU63" s="112">
        <v>44889</v>
      </c>
      <c r="AV63" s="113" t="s">
        <v>1287</v>
      </c>
      <c r="AW63" s="131">
        <v>44915</v>
      </c>
      <c r="AX63" s="107" t="s">
        <v>1287</v>
      </c>
      <c r="AY63" s="132">
        <v>44915</v>
      </c>
      <c r="AZ63" s="133" t="s">
        <v>1287</v>
      </c>
      <c r="BA63" s="130">
        <v>44890</v>
      </c>
      <c r="BB63" s="124" t="s">
        <v>1370</v>
      </c>
      <c r="BC63" s="109" t="s">
        <v>2975</v>
      </c>
      <c r="BD63" s="123">
        <v>44952</v>
      </c>
      <c r="BE63" s="109" t="s">
        <v>1287</v>
      </c>
    </row>
    <row r="64" spans="1:57" x14ac:dyDescent="0.3">
      <c r="A64" s="99" t="s">
        <v>125</v>
      </c>
      <c r="B64" s="137" t="s">
        <v>2816</v>
      </c>
      <c r="C64" s="109" t="s">
        <v>1870</v>
      </c>
      <c r="D64" s="98">
        <v>44872</v>
      </c>
      <c r="E64" s="98">
        <v>44888</v>
      </c>
      <c r="F64" s="97" t="s">
        <v>2498</v>
      </c>
      <c r="G64" s="127" t="s">
        <v>1278</v>
      </c>
      <c r="H64" s="127" t="s">
        <v>1278</v>
      </c>
      <c r="I64" s="127" t="s">
        <v>1278</v>
      </c>
      <c r="J64" s="127" t="s">
        <v>1278</v>
      </c>
      <c r="K64" s="127" t="s">
        <v>1278</v>
      </c>
      <c r="L64" s="127" t="s">
        <v>1278</v>
      </c>
      <c r="M64" s="128">
        <v>44888</v>
      </c>
      <c r="N64" s="129" t="s">
        <v>1287</v>
      </c>
      <c r="O64" s="330" t="s">
        <v>1280</v>
      </c>
      <c r="P64" s="334"/>
      <c r="Q64" s="334"/>
      <c r="R64" s="334"/>
      <c r="S64" s="334"/>
      <c r="T64" s="334"/>
      <c r="U64" s="335"/>
      <c r="V64" s="330"/>
      <c r="W64" s="96" t="s">
        <v>1278</v>
      </c>
      <c r="X64" s="96" t="s">
        <v>1278</v>
      </c>
      <c r="Y64" s="96" t="s">
        <v>1278</v>
      </c>
      <c r="Z64" s="98">
        <v>44888</v>
      </c>
      <c r="AA64" s="97" t="s">
        <v>1287</v>
      </c>
      <c r="AB64" s="106" t="s">
        <v>1280</v>
      </c>
      <c r="AC64" s="107" t="s">
        <v>1280</v>
      </c>
      <c r="AD64" s="126" t="s">
        <v>2976</v>
      </c>
      <c r="AE64" s="108" t="s">
        <v>1280</v>
      </c>
      <c r="AF64" s="109" t="s">
        <v>1280</v>
      </c>
      <c r="AG64" s="109" t="s">
        <v>1280</v>
      </c>
      <c r="AH64" s="109" t="s">
        <v>1280</v>
      </c>
      <c r="AI64" s="143" t="s">
        <v>1278</v>
      </c>
      <c r="AJ64" s="143" t="s">
        <v>1278</v>
      </c>
      <c r="AK64" s="143" t="s">
        <v>1278</v>
      </c>
      <c r="AL64" s="143" t="s">
        <v>1278</v>
      </c>
      <c r="AM64" s="143" t="s">
        <v>1278</v>
      </c>
      <c r="AN64" s="110" t="s">
        <v>1287</v>
      </c>
      <c r="AO64" s="144" t="s">
        <v>1278</v>
      </c>
      <c r="AP64" s="144" t="s">
        <v>1278</v>
      </c>
      <c r="AQ64" s="144" t="s">
        <v>1278</v>
      </c>
      <c r="AR64" s="144" t="s">
        <v>1278</v>
      </c>
      <c r="AS64" s="144" t="s">
        <v>1278</v>
      </c>
      <c r="AT64" s="111" t="s">
        <v>1280</v>
      </c>
      <c r="AU64" s="112">
        <v>44889</v>
      </c>
      <c r="AV64" s="113" t="s">
        <v>1287</v>
      </c>
      <c r="AW64" s="131">
        <v>44915</v>
      </c>
      <c r="AX64" s="107" t="s">
        <v>1287</v>
      </c>
      <c r="AY64" s="132">
        <v>44915</v>
      </c>
      <c r="AZ64" s="133" t="s">
        <v>1287</v>
      </c>
      <c r="BA64" s="130">
        <v>44890</v>
      </c>
      <c r="BB64" s="124" t="s">
        <v>1370</v>
      </c>
      <c r="BC64" s="109" t="s">
        <v>2977</v>
      </c>
      <c r="BD64" s="123">
        <v>44952</v>
      </c>
      <c r="BE64" s="109" t="s">
        <v>1287</v>
      </c>
    </row>
    <row r="65" spans="1:57" x14ac:dyDescent="0.3">
      <c r="A65" s="99" t="s">
        <v>127</v>
      </c>
      <c r="B65" s="137" t="s">
        <v>2818</v>
      </c>
      <c r="C65" s="109" t="s">
        <v>1870</v>
      </c>
      <c r="D65" s="98">
        <v>44872</v>
      </c>
      <c r="E65" s="98">
        <v>44888</v>
      </c>
      <c r="F65" s="97" t="s">
        <v>2498</v>
      </c>
      <c r="G65" s="127" t="s">
        <v>1278</v>
      </c>
      <c r="H65" s="127" t="s">
        <v>1278</v>
      </c>
      <c r="I65" s="127" t="s">
        <v>1278</v>
      </c>
      <c r="J65" s="127" t="s">
        <v>1278</v>
      </c>
      <c r="K65" s="127" t="s">
        <v>1278</v>
      </c>
      <c r="L65" s="127" t="s">
        <v>1278</v>
      </c>
      <c r="M65" s="128">
        <v>44888</v>
      </c>
      <c r="N65" s="129" t="s">
        <v>1287</v>
      </c>
      <c r="O65" s="330" t="s">
        <v>1280</v>
      </c>
      <c r="P65" s="334"/>
      <c r="Q65" s="334"/>
      <c r="R65" s="334"/>
      <c r="S65" s="334"/>
      <c r="T65" s="334"/>
      <c r="U65" s="335"/>
      <c r="V65" s="330"/>
      <c r="W65" s="96" t="s">
        <v>1278</v>
      </c>
      <c r="X65" s="96" t="s">
        <v>1278</v>
      </c>
      <c r="Y65" s="96" t="s">
        <v>1278</v>
      </c>
      <c r="Z65" s="98">
        <v>44888</v>
      </c>
      <c r="AA65" s="97" t="s">
        <v>1287</v>
      </c>
      <c r="AB65" s="106" t="s">
        <v>1280</v>
      </c>
      <c r="AC65" s="107" t="s">
        <v>1280</v>
      </c>
      <c r="AD65" s="126" t="s">
        <v>2978</v>
      </c>
      <c r="AE65" s="108" t="s">
        <v>1280</v>
      </c>
      <c r="AF65" s="109" t="s">
        <v>1280</v>
      </c>
      <c r="AG65" s="109" t="s">
        <v>1280</v>
      </c>
      <c r="AH65" s="109" t="s">
        <v>1280</v>
      </c>
      <c r="AI65" s="143" t="s">
        <v>1278</v>
      </c>
      <c r="AJ65" s="143" t="s">
        <v>1278</v>
      </c>
      <c r="AK65" s="143" t="s">
        <v>1278</v>
      </c>
      <c r="AL65" s="143" t="s">
        <v>1278</v>
      </c>
      <c r="AM65" s="143" t="s">
        <v>1278</v>
      </c>
      <c r="AN65" s="110" t="s">
        <v>1287</v>
      </c>
      <c r="AO65" s="144" t="s">
        <v>1278</v>
      </c>
      <c r="AP65" s="144" t="s">
        <v>1278</v>
      </c>
      <c r="AQ65" s="144" t="s">
        <v>1278</v>
      </c>
      <c r="AR65" s="144" t="s">
        <v>1278</v>
      </c>
      <c r="AS65" s="144" t="s">
        <v>1278</v>
      </c>
      <c r="AT65" s="111" t="s">
        <v>1280</v>
      </c>
      <c r="AU65" s="112">
        <v>44889</v>
      </c>
      <c r="AV65" s="113" t="s">
        <v>1287</v>
      </c>
      <c r="AW65" s="131">
        <v>44915</v>
      </c>
      <c r="AX65" s="107" t="s">
        <v>1287</v>
      </c>
      <c r="AY65" s="132">
        <v>44915</v>
      </c>
      <c r="AZ65" s="133" t="s">
        <v>1287</v>
      </c>
      <c r="BA65" s="130">
        <v>44890</v>
      </c>
      <c r="BB65" s="124" t="s">
        <v>1370</v>
      </c>
      <c r="BC65" s="109" t="s">
        <v>2979</v>
      </c>
      <c r="BD65" s="123">
        <v>44952</v>
      </c>
      <c r="BE65" s="109" t="s">
        <v>1287</v>
      </c>
    </row>
    <row r="66" spans="1:57" x14ac:dyDescent="0.3">
      <c r="A66" s="99" t="s">
        <v>129</v>
      </c>
      <c r="B66" s="137" t="s">
        <v>2820</v>
      </c>
      <c r="C66" s="109" t="s">
        <v>1870</v>
      </c>
      <c r="D66" s="98">
        <v>44871</v>
      </c>
      <c r="E66" s="98">
        <v>44888</v>
      </c>
      <c r="F66" s="97" t="s">
        <v>2498</v>
      </c>
      <c r="G66" s="127" t="s">
        <v>1278</v>
      </c>
      <c r="H66" s="127" t="s">
        <v>1278</v>
      </c>
      <c r="I66" s="127" t="s">
        <v>1278</v>
      </c>
      <c r="J66" s="127" t="s">
        <v>1278</v>
      </c>
      <c r="K66" s="127" t="s">
        <v>1278</v>
      </c>
      <c r="L66" s="127" t="s">
        <v>1278</v>
      </c>
      <c r="M66" s="128">
        <v>44888</v>
      </c>
      <c r="N66" s="129" t="s">
        <v>1287</v>
      </c>
      <c r="O66" s="330" t="s">
        <v>1280</v>
      </c>
      <c r="P66" s="334"/>
      <c r="Q66" s="334"/>
      <c r="R66" s="334"/>
      <c r="S66" s="334"/>
      <c r="T66" s="334"/>
      <c r="U66" s="335"/>
      <c r="V66" s="330"/>
      <c r="W66" s="96" t="s">
        <v>1278</v>
      </c>
      <c r="X66" s="96" t="s">
        <v>1278</v>
      </c>
      <c r="Y66" s="96" t="s">
        <v>1278</v>
      </c>
      <c r="Z66" s="98">
        <v>44888</v>
      </c>
      <c r="AA66" s="97" t="s">
        <v>1287</v>
      </c>
      <c r="AB66" s="106" t="s">
        <v>1280</v>
      </c>
      <c r="AC66" s="107" t="s">
        <v>1280</v>
      </c>
      <c r="AD66" s="126" t="s">
        <v>2980</v>
      </c>
      <c r="AE66" s="108" t="s">
        <v>1280</v>
      </c>
      <c r="AF66" s="109" t="s">
        <v>1280</v>
      </c>
      <c r="AG66" s="109" t="s">
        <v>1280</v>
      </c>
      <c r="AH66" s="109" t="s">
        <v>1280</v>
      </c>
      <c r="AI66" s="143" t="s">
        <v>1278</v>
      </c>
      <c r="AJ66" s="143" t="s">
        <v>1278</v>
      </c>
      <c r="AK66" s="143" t="s">
        <v>1278</v>
      </c>
      <c r="AL66" s="143" t="s">
        <v>1278</v>
      </c>
      <c r="AM66" s="143" t="s">
        <v>1278</v>
      </c>
      <c r="AN66" s="110" t="s">
        <v>1287</v>
      </c>
      <c r="AO66" s="144" t="s">
        <v>1278</v>
      </c>
      <c r="AP66" s="144" t="s">
        <v>1278</v>
      </c>
      <c r="AQ66" s="144" t="s">
        <v>1278</v>
      </c>
      <c r="AR66" s="144" t="s">
        <v>1278</v>
      </c>
      <c r="AS66" s="144" t="s">
        <v>1278</v>
      </c>
      <c r="AT66" s="111" t="s">
        <v>1280</v>
      </c>
      <c r="AU66" s="112">
        <v>44889</v>
      </c>
      <c r="AV66" s="113" t="s">
        <v>1287</v>
      </c>
      <c r="AW66" s="131">
        <v>44915</v>
      </c>
      <c r="AX66" s="107" t="s">
        <v>1287</v>
      </c>
      <c r="AY66" s="132">
        <v>44915</v>
      </c>
      <c r="AZ66" s="133" t="s">
        <v>1287</v>
      </c>
      <c r="BA66" s="130">
        <v>44890</v>
      </c>
      <c r="BB66" s="124" t="s">
        <v>1370</v>
      </c>
      <c r="BC66" s="109" t="s">
        <v>2981</v>
      </c>
      <c r="BD66" s="123">
        <v>44952</v>
      </c>
      <c r="BE66" s="109" t="s">
        <v>1287</v>
      </c>
    </row>
    <row r="67" spans="1:57" x14ac:dyDescent="0.3">
      <c r="A67" s="99" t="s">
        <v>131</v>
      </c>
      <c r="B67" s="137" t="s">
        <v>2822</v>
      </c>
      <c r="C67" s="109" t="s">
        <v>1870</v>
      </c>
      <c r="D67" s="98">
        <v>44871</v>
      </c>
      <c r="E67" s="98">
        <v>44888</v>
      </c>
      <c r="F67" s="97" t="s">
        <v>2498</v>
      </c>
      <c r="G67" s="127" t="s">
        <v>1278</v>
      </c>
      <c r="H67" s="127" t="s">
        <v>1278</v>
      </c>
      <c r="I67" s="127" t="s">
        <v>1278</v>
      </c>
      <c r="J67" s="127" t="s">
        <v>1278</v>
      </c>
      <c r="K67" s="127" t="s">
        <v>1278</v>
      </c>
      <c r="L67" s="127" t="s">
        <v>1278</v>
      </c>
      <c r="M67" s="128">
        <v>44888</v>
      </c>
      <c r="N67" s="129" t="s">
        <v>1287</v>
      </c>
      <c r="O67" s="330" t="s">
        <v>1280</v>
      </c>
      <c r="P67" s="334"/>
      <c r="Q67" s="334"/>
      <c r="R67" s="334"/>
      <c r="S67" s="334"/>
      <c r="T67" s="334"/>
      <c r="U67" s="335"/>
      <c r="V67" s="330"/>
      <c r="W67" s="96" t="s">
        <v>1278</v>
      </c>
      <c r="X67" s="96" t="s">
        <v>1278</v>
      </c>
      <c r="Y67" s="96" t="s">
        <v>1278</v>
      </c>
      <c r="Z67" s="98">
        <v>44888</v>
      </c>
      <c r="AA67" s="97" t="s">
        <v>1287</v>
      </c>
      <c r="AB67" s="106" t="s">
        <v>1280</v>
      </c>
      <c r="AC67" s="107" t="s">
        <v>1280</v>
      </c>
      <c r="AD67" s="126" t="s">
        <v>2982</v>
      </c>
      <c r="AE67" s="108" t="s">
        <v>1280</v>
      </c>
      <c r="AF67" s="109" t="s">
        <v>1280</v>
      </c>
      <c r="AG67" s="109" t="s">
        <v>1280</v>
      </c>
      <c r="AH67" s="109" t="s">
        <v>1280</v>
      </c>
      <c r="AI67" s="143" t="s">
        <v>1278</v>
      </c>
      <c r="AJ67" s="143" t="s">
        <v>1278</v>
      </c>
      <c r="AK67" s="143" t="s">
        <v>1496</v>
      </c>
      <c r="AL67" s="143" t="s">
        <v>1278</v>
      </c>
      <c r="AM67" s="143" t="s">
        <v>1278</v>
      </c>
      <c r="AN67" s="110" t="s">
        <v>1287</v>
      </c>
      <c r="AO67" s="144" t="s">
        <v>1278</v>
      </c>
      <c r="AP67" s="144" t="s">
        <v>1278</v>
      </c>
      <c r="AQ67" s="144" t="s">
        <v>1278</v>
      </c>
      <c r="AR67" s="144" t="s">
        <v>1278</v>
      </c>
      <c r="AS67" s="144" t="s">
        <v>1278</v>
      </c>
      <c r="AT67" s="111" t="s">
        <v>1280</v>
      </c>
      <c r="AU67" s="112">
        <v>44889</v>
      </c>
      <c r="AV67" s="113" t="s">
        <v>1287</v>
      </c>
      <c r="AW67" s="131">
        <v>44915</v>
      </c>
      <c r="AX67" s="107" t="s">
        <v>1287</v>
      </c>
      <c r="AY67" s="132">
        <v>44915</v>
      </c>
      <c r="AZ67" s="133" t="s">
        <v>1287</v>
      </c>
      <c r="BA67" s="130">
        <v>44890</v>
      </c>
      <c r="BB67" s="124" t="s">
        <v>1370</v>
      </c>
      <c r="BC67" s="109" t="s">
        <v>2983</v>
      </c>
      <c r="BD67" s="123">
        <v>44952</v>
      </c>
      <c r="BE67" s="109" t="s">
        <v>1287</v>
      </c>
    </row>
    <row r="68" spans="1:57" x14ac:dyDescent="0.3">
      <c r="A68" s="99" t="s">
        <v>133</v>
      </c>
      <c r="B68" s="137" t="s">
        <v>2824</v>
      </c>
      <c r="C68" s="109" t="s">
        <v>1870</v>
      </c>
      <c r="D68" s="98">
        <v>44871</v>
      </c>
      <c r="E68" s="98">
        <v>44888</v>
      </c>
      <c r="F68" s="97" t="s">
        <v>2498</v>
      </c>
      <c r="G68" s="127" t="s">
        <v>1278</v>
      </c>
      <c r="H68" s="127" t="s">
        <v>1278</v>
      </c>
      <c r="I68" s="127" t="s">
        <v>1278</v>
      </c>
      <c r="J68" s="127" t="s">
        <v>1278</v>
      </c>
      <c r="K68" s="127" t="s">
        <v>1278</v>
      </c>
      <c r="L68" s="127" t="s">
        <v>1278</v>
      </c>
      <c r="M68" s="128">
        <v>44888</v>
      </c>
      <c r="N68" s="129" t="s">
        <v>1287</v>
      </c>
      <c r="O68" s="330" t="s">
        <v>1280</v>
      </c>
      <c r="P68" s="334"/>
      <c r="Q68" s="334"/>
      <c r="R68" s="334"/>
      <c r="S68" s="334"/>
      <c r="T68" s="334"/>
      <c r="U68" s="335"/>
      <c r="V68" s="330"/>
      <c r="W68" s="96" t="s">
        <v>1278</v>
      </c>
      <c r="X68" s="96" t="s">
        <v>1278</v>
      </c>
      <c r="Y68" s="96" t="s">
        <v>1278</v>
      </c>
      <c r="Z68" s="98">
        <v>44888</v>
      </c>
      <c r="AA68" s="97" t="s">
        <v>1287</v>
      </c>
      <c r="AB68" s="106" t="s">
        <v>1280</v>
      </c>
      <c r="AC68" s="107" t="s">
        <v>1280</v>
      </c>
      <c r="AD68" s="126" t="s">
        <v>2984</v>
      </c>
      <c r="AE68" s="108" t="s">
        <v>1280</v>
      </c>
      <c r="AF68" s="109" t="s">
        <v>1280</v>
      </c>
      <c r="AG68" s="109" t="s">
        <v>1280</v>
      </c>
      <c r="AH68" s="109" t="s">
        <v>1280</v>
      </c>
      <c r="AI68" s="143" t="s">
        <v>1278</v>
      </c>
      <c r="AJ68" s="143" t="s">
        <v>1278</v>
      </c>
      <c r="AK68" s="143" t="s">
        <v>1496</v>
      </c>
      <c r="AL68" s="143" t="s">
        <v>1278</v>
      </c>
      <c r="AM68" s="143" t="s">
        <v>1278</v>
      </c>
      <c r="AN68" s="110" t="s">
        <v>1287</v>
      </c>
      <c r="AO68" s="144" t="s">
        <v>1278</v>
      </c>
      <c r="AP68" s="144" t="s">
        <v>1278</v>
      </c>
      <c r="AQ68" s="144" t="s">
        <v>1278</v>
      </c>
      <c r="AR68" s="144" t="s">
        <v>1278</v>
      </c>
      <c r="AS68" s="144" t="s">
        <v>1278</v>
      </c>
      <c r="AT68" s="111" t="s">
        <v>1280</v>
      </c>
      <c r="AU68" s="112">
        <v>44889</v>
      </c>
      <c r="AV68" s="113" t="s">
        <v>1287</v>
      </c>
      <c r="AW68" s="131">
        <v>44915</v>
      </c>
      <c r="AX68" s="107" t="s">
        <v>1287</v>
      </c>
      <c r="AY68" s="132">
        <v>44915</v>
      </c>
      <c r="AZ68" s="133" t="s">
        <v>1287</v>
      </c>
      <c r="BA68" s="130">
        <v>44890</v>
      </c>
      <c r="BB68" s="124" t="s">
        <v>1370</v>
      </c>
      <c r="BC68" s="109" t="s">
        <v>2985</v>
      </c>
      <c r="BD68" s="123">
        <v>44952</v>
      </c>
      <c r="BE68" s="109" t="s">
        <v>1287</v>
      </c>
    </row>
    <row r="69" spans="1:57" x14ac:dyDescent="0.3">
      <c r="A69" s="99" t="s">
        <v>115</v>
      </c>
      <c r="B69" s="85" t="s">
        <v>2862</v>
      </c>
      <c r="C69" s="109" t="s">
        <v>1870</v>
      </c>
      <c r="D69" s="98">
        <v>44875</v>
      </c>
      <c r="E69" s="98">
        <v>44888</v>
      </c>
      <c r="F69" s="97" t="s">
        <v>2498</v>
      </c>
      <c r="G69" s="127" t="s">
        <v>1278</v>
      </c>
      <c r="H69" s="127" t="s">
        <v>1278</v>
      </c>
      <c r="I69" s="127" t="s">
        <v>1278</v>
      </c>
      <c r="J69" s="127" t="s">
        <v>1278</v>
      </c>
      <c r="K69" s="127" t="s">
        <v>1278</v>
      </c>
      <c r="L69" s="127" t="s">
        <v>1278</v>
      </c>
      <c r="M69" s="128">
        <v>44888</v>
      </c>
      <c r="N69" s="129" t="s">
        <v>1287</v>
      </c>
      <c r="O69" s="330" t="s">
        <v>1280</v>
      </c>
      <c r="P69" s="334"/>
      <c r="Q69" s="334"/>
      <c r="R69" s="334"/>
      <c r="S69" s="334"/>
      <c r="T69" s="334"/>
      <c r="U69" s="335"/>
      <c r="V69" s="330"/>
      <c r="W69" s="96" t="s">
        <v>1278</v>
      </c>
      <c r="X69" s="96" t="s">
        <v>1278</v>
      </c>
      <c r="Y69" s="96" t="s">
        <v>1278</v>
      </c>
      <c r="Z69" s="98">
        <v>44888</v>
      </c>
      <c r="AA69" s="97" t="s">
        <v>1287</v>
      </c>
      <c r="AB69" s="106" t="s">
        <v>1280</v>
      </c>
      <c r="AC69" s="107" t="s">
        <v>1280</v>
      </c>
      <c r="AD69" s="126" t="s">
        <v>2986</v>
      </c>
      <c r="AE69" s="108" t="s">
        <v>1280</v>
      </c>
      <c r="AF69" s="109" t="s">
        <v>1280</v>
      </c>
      <c r="AG69" s="109" t="s">
        <v>1280</v>
      </c>
      <c r="AH69" s="109" t="s">
        <v>1280</v>
      </c>
      <c r="AI69" s="143" t="s">
        <v>1278</v>
      </c>
      <c r="AJ69" s="143" t="s">
        <v>1278</v>
      </c>
      <c r="AK69" s="143" t="s">
        <v>1278</v>
      </c>
      <c r="AL69" s="143" t="s">
        <v>1278</v>
      </c>
      <c r="AM69" s="143" t="s">
        <v>1278</v>
      </c>
      <c r="AN69" s="110" t="s">
        <v>1287</v>
      </c>
      <c r="AO69" s="144" t="s">
        <v>1278</v>
      </c>
      <c r="AP69" s="144" t="s">
        <v>1278</v>
      </c>
      <c r="AQ69" s="144" t="s">
        <v>1278</v>
      </c>
      <c r="AR69" s="144" t="s">
        <v>1278</v>
      </c>
      <c r="AS69" s="144" t="s">
        <v>1278</v>
      </c>
      <c r="AT69" s="111" t="s">
        <v>1280</v>
      </c>
      <c r="AU69" s="112">
        <v>44889</v>
      </c>
      <c r="AV69" s="113" t="s">
        <v>1287</v>
      </c>
      <c r="AW69" s="131">
        <v>44915</v>
      </c>
      <c r="AX69" s="107" t="s">
        <v>1287</v>
      </c>
      <c r="AY69" s="132">
        <v>44915</v>
      </c>
      <c r="AZ69" s="133" t="s">
        <v>1287</v>
      </c>
      <c r="BA69" s="130">
        <v>44890</v>
      </c>
      <c r="BB69" s="124" t="s">
        <v>1370</v>
      </c>
      <c r="BC69" s="109" t="s">
        <v>2987</v>
      </c>
      <c r="BD69" s="123">
        <v>44952</v>
      </c>
      <c r="BE69" s="109" t="s">
        <v>1287</v>
      </c>
    </row>
    <row r="70" spans="1:57" x14ac:dyDescent="0.3">
      <c r="A70" s="99" t="s">
        <v>117</v>
      </c>
      <c r="B70" s="85" t="s">
        <v>2808</v>
      </c>
      <c r="C70" s="109" t="s">
        <v>1870</v>
      </c>
      <c r="D70" s="98">
        <v>44875</v>
      </c>
      <c r="E70" s="98">
        <v>44888</v>
      </c>
      <c r="F70" s="97" t="s">
        <v>2498</v>
      </c>
      <c r="G70" s="127" t="s">
        <v>1278</v>
      </c>
      <c r="H70" s="127" t="s">
        <v>1278</v>
      </c>
      <c r="I70" s="127" t="s">
        <v>1278</v>
      </c>
      <c r="J70" s="127" t="s">
        <v>1278</v>
      </c>
      <c r="K70" s="127" t="s">
        <v>1278</v>
      </c>
      <c r="L70" s="127" t="s">
        <v>1278</v>
      </c>
      <c r="M70" s="128">
        <v>44888</v>
      </c>
      <c r="N70" s="129" t="s">
        <v>1287</v>
      </c>
      <c r="O70" s="330" t="s">
        <v>1280</v>
      </c>
      <c r="P70" s="334"/>
      <c r="Q70" s="334"/>
      <c r="R70" s="334"/>
      <c r="S70" s="334"/>
      <c r="T70" s="334"/>
      <c r="U70" s="335"/>
      <c r="V70" s="330"/>
      <c r="W70" s="96" t="s">
        <v>1278</v>
      </c>
      <c r="X70" s="96" t="s">
        <v>1278</v>
      </c>
      <c r="Y70" s="96" t="s">
        <v>1278</v>
      </c>
      <c r="Z70" s="98">
        <v>44888</v>
      </c>
      <c r="AA70" s="97" t="s">
        <v>1287</v>
      </c>
      <c r="AB70" s="106" t="s">
        <v>1280</v>
      </c>
      <c r="AC70" s="107" t="s">
        <v>1280</v>
      </c>
      <c r="AD70" s="126" t="s">
        <v>2988</v>
      </c>
      <c r="AE70" s="108" t="s">
        <v>1280</v>
      </c>
      <c r="AF70" s="109" t="s">
        <v>1280</v>
      </c>
      <c r="AG70" s="109" t="s">
        <v>1280</v>
      </c>
      <c r="AH70" s="109" t="s">
        <v>1280</v>
      </c>
      <c r="AI70" s="143" t="s">
        <v>1278</v>
      </c>
      <c r="AJ70" s="143" t="s">
        <v>1278</v>
      </c>
      <c r="AK70" s="143" t="s">
        <v>1278</v>
      </c>
      <c r="AL70" s="143" t="s">
        <v>1278</v>
      </c>
      <c r="AM70" s="143" t="s">
        <v>1278</v>
      </c>
      <c r="AN70" s="110" t="s">
        <v>1287</v>
      </c>
      <c r="AO70" s="144" t="s">
        <v>1278</v>
      </c>
      <c r="AP70" s="144" t="s">
        <v>1278</v>
      </c>
      <c r="AQ70" s="144" t="s">
        <v>1278</v>
      </c>
      <c r="AR70" s="144" t="s">
        <v>1278</v>
      </c>
      <c r="AS70" s="144" t="s">
        <v>1278</v>
      </c>
      <c r="AT70" s="111" t="s">
        <v>1280</v>
      </c>
      <c r="AU70" s="112">
        <v>44889</v>
      </c>
      <c r="AV70" s="113" t="s">
        <v>1287</v>
      </c>
      <c r="AW70" s="131">
        <v>44915</v>
      </c>
      <c r="AX70" s="107" t="s">
        <v>1287</v>
      </c>
      <c r="AY70" s="132">
        <v>44915</v>
      </c>
      <c r="AZ70" s="133" t="s">
        <v>1287</v>
      </c>
      <c r="BA70" s="130">
        <v>44890</v>
      </c>
      <c r="BB70" s="124" t="s">
        <v>1370</v>
      </c>
      <c r="BC70" s="109" t="s">
        <v>2989</v>
      </c>
      <c r="BD70" s="123">
        <v>44952</v>
      </c>
      <c r="BE70" s="109" t="s">
        <v>1287</v>
      </c>
    </row>
    <row r="71" spans="1:57" x14ac:dyDescent="0.3">
      <c r="A71" s="99" t="s">
        <v>119</v>
      </c>
      <c r="B71" s="137" t="s">
        <v>2843</v>
      </c>
      <c r="C71" s="109" t="s">
        <v>1870</v>
      </c>
      <c r="D71" s="98">
        <v>44869</v>
      </c>
      <c r="E71" s="98">
        <v>44888</v>
      </c>
      <c r="F71" s="97" t="s">
        <v>2498</v>
      </c>
      <c r="G71" s="127" t="s">
        <v>1278</v>
      </c>
      <c r="H71" s="127" t="s">
        <v>1278</v>
      </c>
      <c r="I71" s="127" t="s">
        <v>1278</v>
      </c>
      <c r="J71" s="127" t="s">
        <v>1278</v>
      </c>
      <c r="K71" s="127" t="s">
        <v>1278</v>
      </c>
      <c r="L71" s="127" t="s">
        <v>1278</v>
      </c>
      <c r="M71" s="128">
        <v>44888</v>
      </c>
      <c r="N71" s="129" t="s">
        <v>1287</v>
      </c>
      <c r="O71" s="330" t="s">
        <v>1280</v>
      </c>
      <c r="P71" s="334"/>
      <c r="Q71" s="334"/>
      <c r="R71" s="334"/>
      <c r="S71" s="334"/>
      <c r="T71" s="334"/>
      <c r="U71" s="335"/>
      <c r="V71" s="330"/>
      <c r="W71" s="96" t="s">
        <v>1278</v>
      </c>
      <c r="X71" s="96" t="s">
        <v>1278</v>
      </c>
      <c r="Y71" s="96" t="s">
        <v>1278</v>
      </c>
      <c r="Z71" s="98">
        <v>44888</v>
      </c>
      <c r="AA71" s="97" t="s">
        <v>1287</v>
      </c>
      <c r="AB71" s="106" t="s">
        <v>1280</v>
      </c>
      <c r="AC71" s="107" t="s">
        <v>1280</v>
      </c>
      <c r="AD71" s="126" t="s">
        <v>2990</v>
      </c>
      <c r="AE71" s="108" t="s">
        <v>1280</v>
      </c>
      <c r="AF71" s="109" t="s">
        <v>1280</v>
      </c>
      <c r="AG71" s="109" t="s">
        <v>1280</v>
      </c>
      <c r="AH71" s="109" t="s">
        <v>1280</v>
      </c>
      <c r="AI71" s="143" t="s">
        <v>1278</v>
      </c>
      <c r="AJ71" s="143" t="s">
        <v>1278</v>
      </c>
      <c r="AK71" s="143" t="s">
        <v>1496</v>
      </c>
      <c r="AL71" s="143" t="s">
        <v>1278</v>
      </c>
      <c r="AM71" s="143" t="s">
        <v>1278</v>
      </c>
      <c r="AN71" s="110" t="s">
        <v>1287</v>
      </c>
      <c r="AO71" s="144" t="s">
        <v>1278</v>
      </c>
      <c r="AP71" s="144" t="s">
        <v>1278</v>
      </c>
      <c r="AQ71" s="144" t="s">
        <v>1278</v>
      </c>
      <c r="AR71" s="144" t="s">
        <v>1278</v>
      </c>
      <c r="AS71" s="144" t="s">
        <v>1278</v>
      </c>
      <c r="AT71" s="111" t="s">
        <v>1280</v>
      </c>
      <c r="AU71" s="112">
        <v>44889</v>
      </c>
      <c r="AV71" s="113" t="s">
        <v>1287</v>
      </c>
      <c r="AW71" s="131">
        <v>44915</v>
      </c>
      <c r="AX71" s="107" t="s">
        <v>1287</v>
      </c>
      <c r="AY71" s="132">
        <v>44915</v>
      </c>
      <c r="AZ71" s="133" t="s">
        <v>1287</v>
      </c>
      <c r="BA71" s="130">
        <v>44890</v>
      </c>
      <c r="BB71" s="124" t="s">
        <v>1370</v>
      </c>
      <c r="BC71" s="109" t="s">
        <v>2991</v>
      </c>
      <c r="BD71" s="123">
        <v>44952</v>
      </c>
      <c r="BE71" s="109" t="s">
        <v>1287</v>
      </c>
    </row>
    <row r="72" spans="1:57" x14ac:dyDescent="0.3">
      <c r="A72" s="99" t="s">
        <v>121</v>
      </c>
      <c r="B72" s="137" t="s">
        <v>2843</v>
      </c>
      <c r="C72" s="109" t="s">
        <v>1870</v>
      </c>
      <c r="D72" s="98">
        <v>44869</v>
      </c>
      <c r="E72" s="98">
        <v>44888</v>
      </c>
      <c r="F72" s="97" t="s">
        <v>2498</v>
      </c>
      <c r="G72" s="127" t="s">
        <v>1278</v>
      </c>
      <c r="H72" s="127" t="s">
        <v>1278</v>
      </c>
      <c r="I72" s="127" t="s">
        <v>1278</v>
      </c>
      <c r="J72" s="127" t="s">
        <v>1278</v>
      </c>
      <c r="K72" s="127" t="s">
        <v>1278</v>
      </c>
      <c r="L72" s="127" t="s">
        <v>1278</v>
      </c>
      <c r="M72" s="128">
        <v>44888</v>
      </c>
      <c r="N72" s="129" t="s">
        <v>1287</v>
      </c>
      <c r="O72" s="330" t="s">
        <v>1280</v>
      </c>
      <c r="P72" s="334"/>
      <c r="Q72" s="334"/>
      <c r="R72" s="334"/>
      <c r="S72" s="334"/>
      <c r="T72" s="334"/>
      <c r="U72" s="335"/>
      <c r="V72" s="330"/>
      <c r="W72" s="96" t="s">
        <v>1278</v>
      </c>
      <c r="X72" s="96" t="s">
        <v>1278</v>
      </c>
      <c r="Y72" s="96" t="s">
        <v>1278</v>
      </c>
      <c r="Z72" s="98">
        <v>44888</v>
      </c>
      <c r="AA72" s="97" t="s">
        <v>1287</v>
      </c>
      <c r="AB72" s="106" t="s">
        <v>1280</v>
      </c>
      <c r="AC72" s="107" t="s">
        <v>1280</v>
      </c>
      <c r="AD72" s="126" t="s">
        <v>2992</v>
      </c>
      <c r="AE72" s="108" t="s">
        <v>1280</v>
      </c>
      <c r="AF72" s="109" t="s">
        <v>1280</v>
      </c>
      <c r="AG72" s="109" t="s">
        <v>1280</v>
      </c>
      <c r="AH72" s="109" t="s">
        <v>1280</v>
      </c>
      <c r="AI72" s="143" t="s">
        <v>1278</v>
      </c>
      <c r="AJ72" s="143" t="s">
        <v>1278</v>
      </c>
      <c r="AK72" s="143" t="s">
        <v>1496</v>
      </c>
      <c r="AL72" s="143" t="s">
        <v>1278</v>
      </c>
      <c r="AM72" s="143" t="s">
        <v>1278</v>
      </c>
      <c r="AN72" s="110" t="s">
        <v>1287</v>
      </c>
      <c r="AO72" s="144" t="s">
        <v>1278</v>
      </c>
      <c r="AP72" s="144" t="s">
        <v>1278</v>
      </c>
      <c r="AQ72" s="144" t="s">
        <v>1278</v>
      </c>
      <c r="AR72" s="144" t="s">
        <v>1278</v>
      </c>
      <c r="AS72" s="144" t="s">
        <v>1278</v>
      </c>
      <c r="AT72" s="111" t="s">
        <v>1280</v>
      </c>
      <c r="AU72" s="112">
        <v>44889</v>
      </c>
      <c r="AV72" s="113" t="s">
        <v>1287</v>
      </c>
      <c r="AW72" s="131">
        <v>44915</v>
      </c>
      <c r="AX72" s="107" t="s">
        <v>1287</v>
      </c>
      <c r="AY72" s="132">
        <v>44915</v>
      </c>
      <c r="AZ72" s="133" t="s">
        <v>1287</v>
      </c>
      <c r="BA72" s="130">
        <v>44901</v>
      </c>
      <c r="BB72" s="124" t="s">
        <v>1370</v>
      </c>
      <c r="BC72" s="109" t="s">
        <v>2993</v>
      </c>
      <c r="BD72" s="123">
        <v>44952</v>
      </c>
      <c r="BE72" s="109" t="s">
        <v>1287</v>
      </c>
    </row>
    <row r="73" spans="1:57" x14ac:dyDescent="0.3">
      <c r="A73" s="99" t="s">
        <v>717</v>
      </c>
      <c r="B73" s="137" t="s">
        <v>2994</v>
      </c>
      <c r="C73" s="109" t="s">
        <v>2316</v>
      </c>
      <c r="D73" s="98">
        <v>44976</v>
      </c>
      <c r="E73" s="98">
        <v>44998</v>
      </c>
      <c r="F73" s="97" t="s">
        <v>2498</v>
      </c>
      <c r="G73" s="127" t="s">
        <v>1278</v>
      </c>
      <c r="H73" s="127" t="s">
        <v>1278</v>
      </c>
      <c r="I73" s="127" t="s">
        <v>1278</v>
      </c>
      <c r="J73" s="127" t="s">
        <v>1278</v>
      </c>
      <c r="K73" s="127" t="s">
        <v>1278</v>
      </c>
      <c r="L73" s="127" t="s">
        <v>1278</v>
      </c>
      <c r="M73" s="128">
        <v>44999</v>
      </c>
      <c r="N73" s="129" t="s">
        <v>1287</v>
      </c>
      <c r="O73" s="330" t="s">
        <v>1280</v>
      </c>
      <c r="P73" s="334"/>
      <c r="Q73" s="334"/>
      <c r="R73" s="334"/>
      <c r="S73" s="334"/>
      <c r="T73" s="334"/>
      <c r="U73" s="335"/>
      <c r="V73" s="330"/>
      <c r="W73" s="96" t="s">
        <v>1278</v>
      </c>
      <c r="X73" s="96" t="s">
        <v>1278</v>
      </c>
      <c r="Y73" s="96" t="s">
        <v>1278</v>
      </c>
      <c r="Z73" s="98">
        <v>44999</v>
      </c>
      <c r="AA73" s="97" t="s">
        <v>1287</v>
      </c>
      <c r="AB73" s="106" t="s">
        <v>1280</v>
      </c>
      <c r="AC73" s="107" t="s">
        <v>1280</v>
      </c>
      <c r="AD73" s="106" t="s">
        <v>2995</v>
      </c>
      <c r="AE73" s="108" t="s">
        <v>1280</v>
      </c>
      <c r="AF73" s="109" t="s">
        <v>1280</v>
      </c>
      <c r="AG73" s="109" t="s">
        <v>1280</v>
      </c>
      <c r="AH73" s="109" t="s">
        <v>1280</v>
      </c>
      <c r="AI73" s="143" t="s">
        <v>1278</v>
      </c>
      <c r="AJ73" s="143" t="s">
        <v>1278</v>
      </c>
      <c r="AK73" s="143" t="s">
        <v>1278</v>
      </c>
      <c r="AM73" s="143" t="s">
        <v>1496</v>
      </c>
      <c r="AN73" s="110" t="s">
        <v>1287</v>
      </c>
      <c r="AO73" s="144" t="s">
        <v>1278</v>
      </c>
      <c r="AP73" s="144" t="s">
        <v>1278</v>
      </c>
      <c r="AQ73" s="144" t="s">
        <v>1278</v>
      </c>
      <c r="AR73" s="144" t="s">
        <v>1278</v>
      </c>
      <c r="AS73" s="144" t="s">
        <v>1278</v>
      </c>
      <c r="AT73" s="111" t="s">
        <v>1280</v>
      </c>
      <c r="AU73" s="112">
        <v>45000</v>
      </c>
      <c r="AV73" s="113" t="s">
        <v>1287</v>
      </c>
      <c r="AW73" s="131">
        <v>45000</v>
      </c>
      <c r="AX73" s="107" t="s">
        <v>1287</v>
      </c>
      <c r="AY73" s="132">
        <v>45000</v>
      </c>
      <c r="AZ73" s="133" t="s">
        <v>1287</v>
      </c>
      <c r="BA73" s="130">
        <v>45002</v>
      </c>
      <c r="BB73" s="124" t="s">
        <v>1370</v>
      </c>
      <c r="BC73" s="109" t="s">
        <v>2996</v>
      </c>
      <c r="BD73" s="123">
        <v>45033</v>
      </c>
      <c r="BE73" s="109" t="s">
        <v>1287</v>
      </c>
    </row>
    <row r="74" spans="1:57" x14ac:dyDescent="0.3">
      <c r="A74" s="99" t="s">
        <v>38</v>
      </c>
      <c r="B74" s="137" t="s">
        <v>2785</v>
      </c>
      <c r="C74" s="109" t="s">
        <v>2316</v>
      </c>
      <c r="D74" s="98">
        <v>44977</v>
      </c>
      <c r="E74" s="98">
        <v>44998</v>
      </c>
      <c r="F74" s="97" t="s">
        <v>2498</v>
      </c>
      <c r="G74" s="127" t="s">
        <v>1278</v>
      </c>
      <c r="H74" s="127" t="s">
        <v>1278</v>
      </c>
      <c r="I74" s="127" t="s">
        <v>1278</v>
      </c>
      <c r="J74" s="127" t="s">
        <v>1278</v>
      </c>
      <c r="K74" s="127" t="s">
        <v>1278</v>
      </c>
      <c r="L74" s="127" t="s">
        <v>1278</v>
      </c>
      <c r="M74" s="128">
        <v>44999</v>
      </c>
      <c r="N74" s="129" t="s">
        <v>1287</v>
      </c>
      <c r="O74" s="330" t="s">
        <v>1280</v>
      </c>
      <c r="P74" s="334"/>
      <c r="Q74" s="334"/>
      <c r="R74" s="334"/>
      <c r="S74" s="334"/>
      <c r="T74" s="334"/>
      <c r="U74" s="335"/>
      <c r="V74" s="330"/>
      <c r="W74" s="96" t="s">
        <v>1278</v>
      </c>
      <c r="X74" s="96" t="s">
        <v>1278</v>
      </c>
      <c r="Y74" s="96" t="s">
        <v>1278</v>
      </c>
      <c r="Z74" s="98">
        <v>44999</v>
      </c>
      <c r="AA74" s="97" t="s">
        <v>1287</v>
      </c>
      <c r="AB74" s="106" t="s">
        <v>1280</v>
      </c>
      <c r="AC74" s="107" t="s">
        <v>1280</v>
      </c>
      <c r="AD74" s="106" t="s">
        <v>2997</v>
      </c>
      <c r="AE74" s="108" t="s">
        <v>1280</v>
      </c>
      <c r="AF74" s="109" t="s">
        <v>1280</v>
      </c>
      <c r="AG74" s="109" t="s">
        <v>1280</v>
      </c>
      <c r="AH74" s="109" t="s">
        <v>1280</v>
      </c>
      <c r="AI74" s="143" t="s">
        <v>1278</v>
      </c>
      <c r="AJ74" s="143" t="s">
        <v>1278</v>
      </c>
      <c r="AK74" s="143" t="s">
        <v>1278</v>
      </c>
      <c r="AL74" s="143" t="s">
        <v>1278</v>
      </c>
      <c r="AM74" s="143" t="s">
        <v>1278</v>
      </c>
      <c r="AN74" s="110" t="s">
        <v>1287</v>
      </c>
      <c r="AO74" s="144" t="s">
        <v>1278</v>
      </c>
      <c r="AP74" s="144" t="s">
        <v>1278</v>
      </c>
      <c r="AQ74" s="144" t="s">
        <v>1278</v>
      </c>
      <c r="AR74" s="144" t="s">
        <v>1278</v>
      </c>
      <c r="AS74" s="144" t="s">
        <v>1278</v>
      </c>
      <c r="AT74" s="111" t="s">
        <v>1280</v>
      </c>
      <c r="AU74" s="112">
        <v>44999</v>
      </c>
      <c r="AV74" s="113" t="s">
        <v>1287</v>
      </c>
      <c r="AW74" s="131">
        <v>45000</v>
      </c>
      <c r="AX74" s="107" t="s">
        <v>1287</v>
      </c>
      <c r="AY74" s="132">
        <v>45000</v>
      </c>
      <c r="AZ74" s="133" t="s">
        <v>1287</v>
      </c>
      <c r="BA74" s="130">
        <v>45002</v>
      </c>
      <c r="BB74" s="124" t="s">
        <v>1370</v>
      </c>
      <c r="BC74" s="109" t="s">
        <v>2998</v>
      </c>
      <c r="BD74" s="123">
        <v>45033</v>
      </c>
      <c r="BE74" s="109" t="s">
        <v>1287</v>
      </c>
    </row>
    <row r="75" spans="1:57" x14ac:dyDescent="0.3">
      <c r="A75" s="99" t="s">
        <v>41</v>
      </c>
      <c r="B75" s="137" t="s">
        <v>2791</v>
      </c>
      <c r="C75" s="109" t="s">
        <v>2316</v>
      </c>
      <c r="D75" s="98">
        <v>44978</v>
      </c>
      <c r="E75" s="98">
        <v>44998</v>
      </c>
      <c r="F75" s="97" t="s">
        <v>2498</v>
      </c>
      <c r="G75" s="127" t="s">
        <v>1278</v>
      </c>
      <c r="H75" s="127" t="s">
        <v>1278</v>
      </c>
      <c r="I75" s="127" t="s">
        <v>1278</v>
      </c>
      <c r="J75" s="127" t="s">
        <v>1278</v>
      </c>
      <c r="K75" s="127" t="s">
        <v>1278</v>
      </c>
      <c r="L75" s="127" t="s">
        <v>1278</v>
      </c>
      <c r="M75" s="128">
        <v>44999</v>
      </c>
      <c r="N75" s="129" t="s">
        <v>1287</v>
      </c>
      <c r="O75" s="330" t="s">
        <v>1280</v>
      </c>
      <c r="P75" s="334"/>
      <c r="Q75" s="334"/>
      <c r="R75" s="334"/>
      <c r="S75" s="334"/>
      <c r="T75" s="334"/>
      <c r="U75" s="335"/>
      <c r="V75" s="330"/>
      <c r="W75" s="96" t="s">
        <v>1278</v>
      </c>
      <c r="X75" s="96" t="s">
        <v>1278</v>
      </c>
      <c r="Y75" s="96" t="s">
        <v>1278</v>
      </c>
      <c r="Z75" s="98">
        <v>44999</v>
      </c>
      <c r="AA75" s="97" t="s">
        <v>1287</v>
      </c>
      <c r="AB75" s="106" t="s">
        <v>1280</v>
      </c>
      <c r="AC75" s="107" t="s">
        <v>1280</v>
      </c>
      <c r="AD75" s="106" t="s">
        <v>2999</v>
      </c>
      <c r="AE75" s="108" t="s">
        <v>1280</v>
      </c>
      <c r="AF75" s="109" t="s">
        <v>1280</v>
      </c>
      <c r="AG75" s="109" t="s">
        <v>1280</v>
      </c>
      <c r="AH75" s="109" t="s">
        <v>1280</v>
      </c>
      <c r="AI75" s="143" t="s">
        <v>1278</v>
      </c>
      <c r="AJ75" s="143" t="s">
        <v>1278</v>
      </c>
      <c r="AK75" s="143" t="s">
        <v>1278</v>
      </c>
      <c r="AL75" s="143" t="s">
        <v>1278</v>
      </c>
      <c r="AM75" s="143" t="s">
        <v>1278</v>
      </c>
      <c r="AN75" s="110" t="s">
        <v>1287</v>
      </c>
      <c r="AO75" s="144" t="s">
        <v>1278</v>
      </c>
      <c r="AP75" s="144" t="s">
        <v>1278</v>
      </c>
      <c r="AQ75" s="144" t="s">
        <v>1278</v>
      </c>
      <c r="AR75" s="144" t="s">
        <v>1278</v>
      </c>
      <c r="AS75" s="144" t="s">
        <v>1278</v>
      </c>
      <c r="AT75" s="111" t="s">
        <v>1280</v>
      </c>
      <c r="AU75" s="112">
        <v>44999</v>
      </c>
      <c r="AV75" s="113" t="s">
        <v>1287</v>
      </c>
      <c r="AW75" s="131">
        <v>45000</v>
      </c>
      <c r="AX75" s="107" t="s">
        <v>1287</v>
      </c>
      <c r="AY75" s="132">
        <v>45000</v>
      </c>
      <c r="AZ75" s="133" t="s">
        <v>1287</v>
      </c>
      <c r="BA75" s="130">
        <v>45002</v>
      </c>
      <c r="BB75" s="124" t="s">
        <v>1370</v>
      </c>
      <c r="BC75" s="109" t="s">
        <v>3000</v>
      </c>
      <c r="BD75" s="123">
        <v>45033</v>
      </c>
      <c r="BE75" s="109" t="s">
        <v>1287</v>
      </c>
    </row>
    <row r="76" spans="1:57" x14ac:dyDescent="0.3">
      <c r="A76" s="99" t="s">
        <v>107</v>
      </c>
      <c r="B76" s="85" t="s">
        <v>2930</v>
      </c>
      <c r="C76" s="109" t="s">
        <v>2316</v>
      </c>
      <c r="D76" s="98">
        <v>44963</v>
      </c>
      <c r="E76" s="98">
        <v>44998</v>
      </c>
      <c r="F76" s="97" t="s">
        <v>2498</v>
      </c>
      <c r="G76" s="127" t="s">
        <v>1278</v>
      </c>
      <c r="H76" s="127" t="s">
        <v>1278</v>
      </c>
      <c r="I76" s="127" t="s">
        <v>1278</v>
      </c>
      <c r="J76" s="127" t="s">
        <v>1278</v>
      </c>
      <c r="K76" s="127" t="s">
        <v>1278</v>
      </c>
      <c r="L76" s="127" t="s">
        <v>1278</v>
      </c>
      <c r="M76" s="128">
        <v>44999</v>
      </c>
      <c r="N76" s="129" t="s">
        <v>1287</v>
      </c>
      <c r="O76" s="330" t="s">
        <v>1280</v>
      </c>
      <c r="P76" s="334"/>
      <c r="Q76" s="334"/>
      <c r="R76" s="334"/>
      <c r="S76" s="334"/>
      <c r="T76" s="334"/>
      <c r="U76" s="335"/>
      <c r="V76" s="330"/>
      <c r="W76" s="96" t="s">
        <v>1278</v>
      </c>
      <c r="X76" s="96" t="s">
        <v>1278</v>
      </c>
      <c r="Y76" s="96" t="s">
        <v>1278</v>
      </c>
      <c r="Z76" s="98">
        <v>44999</v>
      </c>
      <c r="AA76" s="97" t="s">
        <v>1287</v>
      </c>
      <c r="AB76" s="106" t="s">
        <v>1280</v>
      </c>
      <c r="AC76" s="107" t="s">
        <v>1280</v>
      </c>
      <c r="AD76" s="106" t="s">
        <v>3001</v>
      </c>
      <c r="AE76" s="108" t="s">
        <v>1280</v>
      </c>
      <c r="AF76" s="109" t="s">
        <v>1280</v>
      </c>
      <c r="AG76" s="109" t="s">
        <v>1280</v>
      </c>
      <c r="AH76" s="109" t="s">
        <v>1280</v>
      </c>
      <c r="AI76" s="143" t="s">
        <v>1278</v>
      </c>
      <c r="AJ76" s="143" t="s">
        <v>1278</v>
      </c>
      <c r="AK76" s="143" t="s">
        <v>1496</v>
      </c>
      <c r="AL76" s="143" t="s">
        <v>1278</v>
      </c>
      <c r="AM76" s="143" t="s">
        <v>1278</v>
      </c>
      <c r="AN76" s="110" t="s">
        <v>1287</v>
      </c>
      <c r="AO76" s="144" t="s">
        <v>1278</v>
      </c>
      <c r="AP76" s="144" t="s">
        <v>1278</v>
      </c>
      <c r="AQ76" s="144" t="s">
        <v>1278</v>
      </c>
      <c r="AR76" s="144" t="s">
        <v>1278</v>
      </c>
      <c r="AS76" s="144" t="s">
        <v>1278</v>
      </c>
      <c r="AT76" s="111" t="s">
        <v>1280</v>
      </c>
      <c r="AU76" s="112">
        <v>44999</v>
      </c>
      <c r="AV76" s="113" t="s">
        <v>1287</v>
      </c>
      <c r="AW76" s="131">
        <v>45000</v>
      </c>
      <c r="AX76" s="107" t="s">
        <v>1287</v>
      </c>
      <c r="AY76" s="132">
        <v>45000</v>
      </c>
      <c r="AZ76" s="133" t="s">
        <v>1287</v>
      </c>
      <c r="BA76" s="130">
        <v>45002</v>
      </c>
      <c r="BB76" s="124" t="s">
        <v>1370</v>
      </c>
      <c r="BC76" s="109" t="s">
        <v>3002</v>
      </c>
      <c r="BD76" s="123">
        <v>45033</v>
      </c>
      <c r="BE76" s="109" t="s">
        <v>1287</v>
      </c>
    </row>
    <row r="77" spans="1:57" x14ac:dyDescent="0.3">
      <c r="A77" s="99" t="s">
        <v>109</v>
      </c>
      <c r="B77" s="85" t="s">
        <v>2799</v>
      </c>
      <c r="C77" s="109" t="s">
        <v>2316</v>
      </c>
      <c r="D77" s="98">
        <v>44964</v>
      </c>
      <c r="E77" s="98">
        <v>44998</v>
      </c>
      <c r="F77" s="97" t="s">
        <v>2498</v>
      </c>
      <c r="G77" s="127" t="s">
        <v>1278</v>
      </c>
      <c r="H77" s="127" t="s">
        <v>1278</v>
      </c>
      <c r="I77" s="127" t="s">
        <v>1278</v>
      </c>
      <c r="J77" s="127" t="s">
        <v>1278</v>
      </c>
      <c r="K77" s="127" t="s">
        <v>1278</v>
      </c>
      <c r="L77" s="127" t="s">
        <v>1278</v>
      </c>
      <c r="M77" s="128">
        <v>44999</v>
      </c>
      <c r="N77" s="129" t="s">
        <v>1287</v>
      </c>
      <c r="O77" s="330" t="s">
        <v>1280</v>
      </c>
      <c r="P77" s="334"/>
      <c r="Q77" s="334"/>
      <c r="R77" s="334"/>
      <c r="S77" s="334"/>
      <c r="T77" s="334"/>
      <c r="U77" s="335"/>
      <c r="V77" s="330"/>
      <c r="W77" s="96" t="s">
        <v>1278</v>
      </c>
      <c r="X77" s="96" t="s">
        <v>1278</v>
      </c>
      <c r="Y77" s="96" t="s">
        <v>1278</v>
      </c>
      <c r="Z77" s="98">
        <v>44999</v>
      </c>
      <c r="AA77" s="97" t="s">
        <v>1287</v>
      </c>
      <c r="AB77" s="106" t="s">
        <v>1280</v>
      </c>
      <c r="AC77" s="107" t="s">
        <v>1280</v>
      </c>
      <c r="AD77" s="106" t="s">
        <v>3003</v>
      </c>
      <c r="AE77" s="108" t="s">
        <v>1280</v>
      </c>
      <c r="AF77" s="109" t="s">
        <v>1280</v>
      </c>
      <c r="AG77" s="109" t="s">
        <v>1280</v>
      </c>
      <c r="AH77" s="109" t="s">
        <v>1280</v>
      </c>
      <c r="AI77" s="143" t="s">
        <v>1278</v>
      </c>
      <c r="AJ77" s="143" t="s">
        <v>1278</v>
      </c>
      <c r="AK77" s="143" t="s">
        <v>1496</v>
      </c>
      <c r="AL77" s="143" t="s">
        <v>1278</v>
      </c>
      <c r="AM77" s="143" t="s">
        <v>1278</v>
      </c>
      <c r="AN77" s="110" t="s">
        <v>1287</v>
      </c>
      <c r="AO77" s="144" t="s">
        <v>1278</v>
      </c>
      <c r="AP77" s="144" t="s">
        <v>1278</v>
      </c>
      <c r="AQ77" s="144" t="s">
        <v>1278</v>
      </c>
      <c r="AR77" s="144" t="s">
        <v>1278</v>
      </c>
      <c r="AS77" s="144" t="s">
        <v>1278</v>
      </c>
      <c r="AT77" s="111" t="s">
        <v>1280</v>
      </c>
      <c r="AU77" s="112">
        <v>44999</v>
      </c>
      <c r="AV77" s="113" t="s">
        <v>1287</v>
      </c>
      <c r="AW77" s="131">
        <v>45000</v>
      </c>
      <c r="AX77" s="107" t="s">
        <v>1287</v>
      </c>
      <c r="AY77" s="132">
        <v>45000</v>
      </c>
      <c r="AZ77" s="133" t="s">
        <v>1287</v>
      </c>
      <c r="BA77" s="130">
        <v>45002</v>
      </c>
      <c r="BB77" s="124" t="s">
        <v>1370</v>
      </c>
      <c r="BC77" s="109" t="s">
        <v>3004</v>
      </c>
      <c r="BD77" s="123">
        <v>45033</v>
      </c>
      <c r="BE77" s="109" t="s">
        <v>1287</v>
      </c>
    </row>
    <row r="78" spans="1:57" x14ac:dyDescent="0.3">
      <c r="A78" s="99" t="s">
        <v>111</v>
      </c>
      <c r="B78" s="85" t="s">
        <v>2939</v>
      </c>
      <c r="C78" s="109" t="s">
        <v>2316</v>
      </c>
      <c r="D78" s="98">
        <v>44964</v>
      </c>
      <c r="E78" s="98">
        <v>44998</v>
      </c>
      <c r="F78" s="97" t="s">
        <v>2498</v>
      </c>
      <c r="G78" s="127" t="s">
        <v>1278</v>
      </c>
      <c r="H78" s="127" t="s">
        <v>1278</v>
      </c>
      <c r="I78" s="127" t="s">
        <v>1278</v>
      </c>
      <c r="J78" s="127" t="s">
        <v>1278</v>
      </c>
      <c r="K78" s="127" t="s">
        <v>1278</v>
      </c>
      <c r="L78" s="127" t="s">
        <v>1278</v>
      </c>
      <c r="M78" s="128">
        <v>44999</v>
      </c>
      <c r="N78" s="129" t="s">
        <v>1287</v>
      </c>
      <c r="O78" s="330" t="s">
        <v>1280</v>
      </c>
      <c r="P78" s="334"/>
      <c r="Q78" s="334"/>
      <c r="R78" s="334"/>
      <c r="S78" s="334"/>
      <c r="T78" s="334"/>
      <c r="U78" s="335"/>
      <c r="V78" s="330"/>
      <c r="W78" s="96" t="s">
        <v>1278</v>
      </c>
      <c r="X78" s="96" t="s">
        <v>1278</v>
      </c>
      <c r="Y78" s="96" t="s">
        <v>1278</v>
      </c>
      <c r="Z78" s="98">
        <v>44999</v>
      </c>
      <c r="AA78" s="97" t="s">
        <v>1287</v>
      </c>
      <c r="AB78" s="106" t="s">
        <v>1280</v>
      </c>
      <c r="AC78" s="107" t="s">
        <v>1280</v>
      </c>
      <c r="AD78" s="106" t="s">
        <v>3005</v>
      </c>
      <c r="AE78" s="108" t="s">
        <v>1280</v>
      </c>
      <c r="AF78" s="109" t="s">
        <v>1280</v>
      </c>
      <c r="AG78" s="109" t="s">
        <v>1280</v>
      </c>
      <c r="AH78" s="109" t="s">
        <v>1280</v>
      </c>
      <c r="AI78" s="143" t="s">
        <v>1278</v>
      </c>
      <c r="AJ78" s="143" t="s">
        <v>1278</v>
      </c>
      <c r="AK78" s="143" t="s">
        <v>1496</v>
      </c>
      <c r="AL78" s="143" t="s">
        <v>1278</v>
      </c>
      <c r="AM78" s="143" t="s">
        <v>1278</v>
      </c>
      <c r="AN78" s="110" t="s">
        <v>1287</v>
      </c>
      <c r="AO78" s="144" t="s">
        <v>1278</v>
      </c>
      <c r="AP78" s="144" t="s">
        <v>1278</v>
      </c>
      <c r="AQ78" s="144" t="s">
        <v>1278</v>
      </c>
      <c r="AR78" s="144" t="s">
        <v>1278</v>
      </c>
      <c r="AS78" s="144" t="s">
        <v>1278</v>
      </c>
      <c r="AT78" s="111" t="s">
        <v>1280</v>
      </c>
      <c r="AU78" s="112">
        <v>44999</v>
      </c>
      <c r="AV78" s="113" t="s">
        <v>1287</v>
      </c>
      <c r="AW78" s="131">
        <v>45000</v>
      </c>
      <c r="AX78" s="107" t="s">
        <v>1287</v>
      </c>
      <c r="AY78" s="132">
        <v>45000</v>
      </c>
      <c r="AZ78" s="133" t="s">
        <v>1287</v>
      </c>
      <c r="BA78" s="130">
        <v>45002</v>
      </c>
      <c r="BB78" s="124" t="s">
        <v>1370</v>
      </c>
      <c r="BC78" s="109" t="s">
        <v>3006</v>
      </c>
      <c r="BD78" s="123">
        <v>45033</v>
      </c>
      <c r="BE78" s="109" t="s">
        <v>1287</v>
      </c>
    </row>
    <row r="79" spans="1:57" x14ac:dyDescent="0.3">
      <c r="A79" s="99" t="s">
        <v>113</v>
      </c>
      <c r="B79" s="85" t="s">
        <v>2939</v>
      </c>
      <c r="C79" s="109" t="s">
        <v>2316</v>
      </c>
      <c r="D79" s="98">
        <v>44964</v>
      </c>
      <c r="E79" s="98">
        <v>44998</v>
      </c>
      <c r="F79" s="97" t="s">
        <v>2498</v>
      </c>
      <c r="G79" s="127" t="s">
        <v>1278</v>
      </c>
      <c r="H79" s="127" t="s">
        <v>1278</v>
      </c>
      <c r="I79" s="127" t="s">
        <v>1278</v>
      </c>
      <c r="J79" s="127" t="s">
        <v>1278</v>
      </c>
      <c r="K79" s="127" t="s">
        <v>1278</v>
      </c>
      <c r="L79" s="127" t="s">
        <v>1278</v>
      </c>
      <c r="M79" s="128">
        <v>44999</v>
      </c>
      <c r="N79" s="129" t="s">
        <v>1287</v>
      </c>
      <c r="O79" s="330" t="s">
        <v>1280</v>
      </c>
      <c r="P79" s="334"/>
      <c r="Q79" s="334"/>
      <c r="R79" s="334"/>
      <c r="S79" s="334"/>
      <c r="T79" s="334"/>
      <c r="U79" s="335"/>
      <c r="V79" s="330"/>
      <c r="W79" s="96" t="s">
        <v>1278</v>
      </c>
      <c r="X79" s="96" t="s">
        <v>1278</v>
      </c>
      <c r="Y79" s="96" t="s">
        <v>1278</v>
      </c>
      <c r="Z79" s="98">
        <v>44999</v>
      </c>
      <c r="AA79" s="97" t="s">
        <v>1287</v>
      </c>
      <c r="AB79" s="106" t="s">
        <v>1280</v>
      </c>
      <c r="AC79" s="107" t="s">
        <v>1280</v>
      </c>
      <c r="AD79" s="106" t="s">
        <v>3007</v>
      </c>
      <c r="AE79" s="108" t="s">
        <v>1280</v>
      </c>
      <c r="AF79" s="109" t="s">
        <v>1280</v>
      </c>
      <c r="AG79" s="109" t="s">
        <v>1280</v>
      </c>
      <c r="AH79" s="109" t="s">
        <v>1280</v>
      </c>
      <c r="AI79" s="143" t="s">
        <v>1278</v>
      </c>
      <c r="AJ79" s="143" t="s">
        <v>1278</v>
      </c>
      <c r="AK79" s="143" t="s">
        <v>1496</v>
      </c>
      <c r="AL79" s="143" t="s">
        <v>1278</v>
      </c>
      <c r="AM79" s="143" t="s">
        <v>1278</v>
      </c>
      <c r="AN79" s="110" t="s">
        <v>1287</v>
      </c>
      <c r="AO79" s="144" t="s">
        <v>1278</v>
      </c>
      <c r="AP79" s="144" t="s">
        <v>1278</v>
      </c>
      <c r="AQ79" s="144" t="s">
        <v>1278</v>
      </c>
      <c r="AR79" s="144" t="s">
        <v>1278</v>
      </c>
      <c r="AS79" s="144" t="s">
        <v>1278</v>
      </c>
      <c r="AT79" s="111" t="s">
        <v>1280</v>
      </c>
      <c r="AU79" s="112">
        <v>44999</v>
      </c>
      <c r="AV79" s="113" t="s">
        <v>1287</v>
      </c>
      <c r="AW79" s="131">
        <v>45000</v>
      </c>
      <c r="AX79" s="107" t="s">
        <v>1287</v>
      </c>
      <c r="AY79" s="132">
        <v>45000</v>
      </c>
      <c r="AZ79" s="133" t="s">
        <v>1287</v>
      </c>
      <c r="BA79" s="130">
        <v>45002</v>
      </c>
      <c r="BB79" s="124" t="s">
        <v>1370</v>
      </c>
      <c r="BC79" s="109" t="s">
        <v>3008</v>
      </c>
      <c r="BD79" s="123">
        <v>45033</v>
      </c>
      <c r="BE79" s="109" t="s">
        <v>1287</v>
      </c>
    </row>
    <row r="80" spans="1:57" x14ac:dyDescent="0.3">
      <c r="A80" s="99" t="s">
        <v>347</v>
      </c>
      <c r="B80" s="137" t="s">
        <v>2833</v>
      </c>
      <c r="C80" s="109" t="s">
        <v>2316</v>
      </c>
      <c r="D80" s="98">
        <v>44974</v>
      </c>
      <c r="E80" s="98">
        <v>44998</v>
      </c>
      <c r="F80" s="97" t="s">
        <v>2498</v>
      </c>
      <c r="G80" s="127" t="s">
        <v>1278</v>
      </c>
      <c r="H80" s="127" t="s">
        <v>1278</v>
      </c>
      <c r="I80" s="127" t="s">
        <v>1278</v>
      </c>
      <c r="J80" s="127" t="s">
        <v>1278</v>
      </c>
      <c r="K80" s="127" t="s">
        <v>1278</v>
      </c>
      <c r="L80" s="127" t="s">
        <v>1278</v>
      </c>
      <c r="M80" s="128">
        <v>44999</v>
      </c>
      <c r="N80" s="129" t="s">
        <v>1287</v>
      </c>
      <c r="O80" s="330" t="s">
        <v>1280</v>
      </c>
      <c r="P80" s="334"/>
      <c r="Q80" s="334"/>
      <c r="R80" s="334"/>
      <c r="S80" s="334"/>
      <c r="T80" s="334"/>
      <c r="U80" s="335"/>
      <c r="V80" s="330"/>
      <c r="W80" s="96" t="s">
        <v>1278</v>
      </c>
      <c r="X80" s="96" t="s">
        <v>1278</v>
      </c>
      <c r="Y80" s="96" t="s">
        <v>1278</v>
      </c>
      <c r="Z80" s="98">
        <v>44999</v>
      </c>
      <c r="AA80" s="97" t="s">
        <v>1287</v>
      </c>
      <c r="AB80" s="106" t="s">
        <v>1280</v>
      </c>
      <c r="AC80" s="107" t="s">
        <v>1280</v>
      </c>
      <c r="AD80" s="106" t="s">
        <v>3009</v>
      </c>
      <c r="AE80" s="108" t="s">
        <v>1280</v>
      </c>
      <c r="AF80" s="109" t="s">
        <v>1280</v>
      </c>
      <c r="AG80" s="109" t="s">
        <v>1280</v>
      </c>
      <c r="AH80" s="109" t="s">
        <v>1280</v>
      </c>
      <c r="AI80" s="143" t="s">
        <v>1278</v>
      </c>
      <c r="AJ80" s="143" t="s">
        <v>1278</v>
      </c>
      <c r="AK80" s="143" t="s">
        <v>1496</v>
      </c>
      <c r="AL80" s="143" t="s">
        <v>1278</v>
      </c>
      <c r="AM80" s="143" t="s">
        <v>1278</v>
      </c>
      <c r="AN80" s="110" t="s">
        <v>1287</v>
      </c>
      <c r="AO80" s="144" t="s">
        <v>1278</v>
      </c>
      <c r="AP80" s="144" t="s">
        <v>1278</v>
      </c>
      <c r="AQ80" s="144" t="s">
        <v>1278</v>
      </c>
      <c r="AR80" s="144" t="s">
        <v>1278</v>
      </c>
      <c r="AS80" s="144" t="s">
        <v>1278</v>
      </c>
      <c r="AT80" s="111" t="s">
        <v>1280</v>
      </c>
      <c r="AU80" s="112">
        <v>44999</v>
      </c>
      <c r="AV80" s="113" t="s">
        <v>1287</v>
      </c>
      <c r="AW80" s="131">
        <v>45000</v>
      </c>
      <c r="AX80" s="107" t="s">
        <v>1287</v>
      </c>
      <c r="AY80" s="132">
        <v>45000</v>
      </c>
      <c r="AZ80" s="133" t="s">
        <v>1287</v>
      </c>
      <c r="BA80" s="130">
        <v>45002</v>
      </c>
      <c r="BB80" s="124" t="s">
        <v>1370</v>
      </c>
      <c r="BC80" s="109" t="s">
        <v>3010</v>
      </c>
      <c r="BD80" s="123">
        <v>45033</v>
      </c>
      <c r="BE80" s="109" t="s">
        <v>1287</v>
      </c>
    </row>
    <row r="81" spans="1:57" x14ac:dyDescent="0.3">
      <c r="A81" s="99" t="s">
        <v>514</v>
      </c>
      <c r="B81" s="85" t="s">
        <v>2906</v>
      </c>
      <c r="C81" s="109" t="s">
        <v>2316</v>
      </c>
      <c r="D81" s="98">
        <v>44973</v>
      </c>
      <c r="E81" s="98">
        <v>44998</v>
      </c>
      <c r="F81" s="97" t="s">
        <v>2498</v>
      </c>
      <c r="G81" s="127" t="s">
        <v>1278</v>
      </c>
      <c r="H81" s="127" t="s">
        <v>1278</v>
      </c>
      <c r="I81" s="127" t="s">
        <v>1278</v>
      </c>
      <c r="J81" s="127" t="s">
        <v>1278</v>
      </c>
      <c r="K81" s="127" t="s">
        <v>1278</v>
      </c>
      <c r="L81" s="127" t="s">
        <v>1278</v>
      </c>
      <c r="M81" s="128">
        <v>44999</v>
      </c>
      <c r="N81" s="129" t="s">
        <v>1287</v>
      </c>
      <c r="O81" s="330" t="s">
        <v>1280</v>
      </c>
      <c r="P81" s="334"/>
      <c r="Q81" s="334"/>
      <c r="R81" s="334"/>
      <c r="S81" s="334"/>
      <c r="T81" s="334"/>
      <c r="U81" s="335"/>
      <c r="V81" s="330"/>
      <c r="W81" s="96" t="s">
        <v>1278</v>
      </c>
      <c r="X81" s="96" t="s">
        <v>1278</v>
      </c>
      <c r="Y81" s="96" t="s">
        <v>1278</v>
      </c>
      <c r="Z81" s="98">
        <v>44999</v>
      </c>
      <c r="AA81" s="97" t="s">
        <v>1287</v>
      </c>
      <c r="AB81" s="106" t="s">
        <v>1280</v>
      </c>
      <c r="AC81" s="107" t="s">
        <v>1280</v>
      </c>
      <c r="AD81" s="106" t="s">
        <v>3011</v>
      </c>
      <c r="AE81" s="108" t="s">
        <v>1280</v>
      </c>
      <c r="AF81" s="109" t="s">
        <v>1280</v>
      </c>
      <c r="AG81" s="109" t="s">
        <v>1280</v>
      </c>
      <c r="AH81" s="109" t="s">
        <v>1280</v>
      </c>
      <c r="AI81" s="143" t="s">
        <v>1278</v>
      </c>
      <c r="AJ81" s="143" t="s">
        <v>1278</v>
      </c>
      <c r="AK81" s="143" t="s">
        <v>1496</v>
      </c>
      <c r="AL81" s="143" t="s">
        <v>1278</v>
      </c>
      <c r="AM81" s="143" t="s">
        <v>1278</v>
      </c>
      <c r="AN81" s="110" t="s">
        <v>1287</v>
      </c>
      <c r="AO81" s="144" t="s">
        <v>1278</v>
      </c>
      <c r="AP81" s="144" t="s">
        <v>1278</v>
      </c>
      <c r="AQ81" s="144" t="s">
        <v>1278</v>
      </c>
      <c r="AR81" s="144" t="s">
        <v>1278</v>
      </c>
      <c r="AS81" s="144" t="s">
        <v>1278</v>
      </c>
      <c r="AT81" s="111" t="s">
        <v>1280</v>
      </c>
      <c r="AU81" s="112">
        <v>44999</v>
      </c>
      <c r="AV81" s="113" t="s">
        <v>1287</v>
      </c>
      <c r="AW81" s="131">
        <v>45000</v>
      </c>
      <c r="AX81" s="107" t="s">
        <v>1287</v>
      </c>
      <c r="AY81" s="132">
        <v>45000</v>
      </c>
      <c r="AZ81" s="133" t="s">
        <v>1287</v>
      </c>
      <c r="BA81" s="130">
        <v>45002</v>
      </c>
      <c r="BB81" s="124" t="s">
        <v>1370</v>
      </c>
      <c r="BC81" s="109" t="s">
        <v>3012</v>
      </c>
      <c r="BD81" s="123">
        <v>45033</v>
      </c>
      <c r="BE81" s="109" t="s">
        <v>1287</v>
      </c>
    </row>
    <row r="82" spans="1:57" x14ac:dyDescent="0.3">
      <c r="A82" s="99" t="s">
        <v>517</v>
      </c>
      <c r="B82" s="137" t="s">
        <v>2915</v>
      </c>
      <c r="C82" s="109" t="s">
        <v>2316</v>
      </c>
      <c r="D82" s="98">
        <v>44973</v>
      </c>
      <c r="E82" s="98">
        <v>44998</v>
      </c>
      <c r="F82" s="97" t="s">
        <v>2498</v>
      </c>
      <c r="G82" s="127" t="s">
        <v>1278</v>
      </c>
      <c r="H82" s="127" t="s">
        <v>1278</v>
      </c>
      <c r="I82" s="127" t="s">
        <v>1278</v>
      </c>
      <c r="J82" s="127" t="s">
        <v>1278</v>
      </c>
      <c r="K82" s="127" t="s">
        <v>1278</v>
      </c>
      <c r="L82" s="127" t="s">
        <v>1278</v>
      </c>
      <c r="M82" s="128">
        <v>44999</v>
      </c>
      <c r="N82" s="129" t="s">
        <v>1287</v>
      </c>
      <c r="O82" s="330" t="s">
        <v>1280</v>
      </c>
      <c r="P82" s="334"/>
      <c r="Q82" s="334"/>
      <c r="R82" s="334"/>
      <c r="S82" s="334"/>
      <c r="T82" s="334"/>
      <c r="U82" s="335"/>
      <c r="V82" s="330"/>
      <c r="W82" s="96" t="s">
        <v>1278</v>
      </c>
      <c r="X82" s="96" t="s">
        <v>1278</v>
      </c>
      <c r="Y82" s="96" t="s">
        <v>1278</v>
      </c>
      <c r="Z82" s="98">
        <v>44999</v>
      </c>
      <c r="AA82" s="97" t="s">
        <v>1287</v>
      </c>
      <c r="AB82" s="106" t="s">
        <v>1280</v>
      </c>
      <c r="AC82" s="107" t="s">
        <v>1280</v>
      </c>
      <c r="AD82" s="106" t="s">
        <v>3013</v>
      </c>
      <c r="AE82" s="108" t="s">
        <v>1280</v>
      </c>
      <c r="AF82" s="109" t="s">
        <v>1280</v>
      </c>
      <c r="AG82" s="109" t="s">
        <v>1280</v>
      </c>
      <c r="AH82" s="109" t="s">
        <v>1280</v>
      </c>
      <c r="AI82" s="143" t="s">
        <v>1278</v>
      </c>
      <c r="AJ82" s="143" t="s">
        <v>1278</v>
      </c>
      <c r="AK82" s="143" t="s">
        <v>1496</v>
      </c>
      <c r="AL82" s="143" t="s">
        <v>1278</v>
      </c>
      <c r="AM82" s="143" t="s">
        <v>1278</v>
      </c>
      <c r="AN82" s="110" t="s">
        <v>1287</v>
      </c>
      <c r="AO82" s="144" t="s">
        <v>1278</v>
      </c>
      <c r="AP82" s="144" t="s">
        <v>1278</v>
      </c>
      <c r="AQ82" s="144" t="s">
        <v>1278</v>
      </c>
      <c r="AR82" s="144" t="s">
        <v>1278</v>
      </c>
      <c r="AS82" s="144" t="s">
        <v>1278</v>
      </c>
      <c r="AT82" s="111" t="s">
        <v>1280</v>
      </c>
      <c r="AU82" s="112">
        <v>44999</v>
      </c>
      <c r="AV82" s="113" t="s">
        <v>1287</v>
      </c>
      <c r="AW82" s="131">
        <v>45000</v>
      </c>
      <c r="AX82" s="107" t="s">
        <v>1287</v>
      </c>
      <c r="AY82" s="132">
        <v>45000</v>
      </c>
      <c r="AZ82" s="133" t="s">
        <v>1287</v>
      </c>
      <c r="BA82" s="130">
        <v>45002</v>
      </c>
      <c r="BB82" s="124" t="s">
        <v>1370</v>
      </c>
      <c r="BC82" s="109" t="s">
        <v>3014</v>
      </c>
      <c r="BD82" s="123">
        <v>45033</v>
      </c>
      <c r="BE82" s="109" t="s">
        <v>1287</v>
      </c>
    </row>
    <row r="83" spans="1:57" x14ac:dyDescent="0.3">
      <c r="A83" s="99" t="s">
        <v>504</v>
      </c>
      <c r="B83" s="137" t="s">
        <v>2873</v>
      </c>
      <c r="C83" s="109" t="s">
        <v>2316</v>
      </c>
      <c r="D83" s="98">
        <v>44994</v>
      </c>
      <c r="E83" s="98">
        <v>45002</v>
      </c>
      <c r="F83" s="97" t="s">
        <v>2498</v>
      </c>
      <c r="G83" s="127" t="s">
        <v>1278</v>
      </c>
      <c r="H83" s="127" t="s">
        <v>1278</v>
      </c>
      <c r="I83" s="127" t="s">
        <v>1278</v>
      </c>
      <c r="J83" s="127" t="s">
        <v>1278</v>
      </c>
      <c r="K83" s="127" t="s">
        <v>1278</v>
      </c>
      <c r="L83" s="127" t="s">
        <v>1278</v>
      </c>
      <c r="M83" s="128">
        <v>45009</v>
      </c>
      <c r="N83" s="129" t="s">
        <v>1287</v>
      </c>
      <c r="O83" s="330" t="s">
        <v>1280</v>
      </c>
      <c r="P83" s="334"/>
      <c r="Q83" s="334"/>
      <c r="R83" s="334"/>
      <c r="S83" s="334"/>
      <c r="T83" s="334"/>
      <c r="U83" s="335"/>
      <c r="V83" s="330"/>
      <c r="W83" s="96" t="s">
        <v>1278</v>
      </c>
      <c r="X83" s="96" t="s">
        <v>1278</v>
      </c>
      <c r="Y83" s="96" t="s">
        <v>1278</v>
      </c>
      <c r="Z83" s="98">
        <v>45009</v>
      </c>
      <c r="AA83" s="97" t="s">
        <v>1287</v>
      </c>
      <c r="AB83" s="106" t="s">
        <v>1280</v>
      </c>
      <c r="AC83" s="107" t="s">
        <v>1280</v>
      </c>
      <c r="AD83" s="106" t="s">
        <v>3015</v>
      </c>
      <c r="AE83" s="108" t="s">
        <v>1280</v>
      </c>
      <c r="AF83" s="109" t="s">
        <v>1280</v>
      </c>
      <c r="AG83" s="109" t="s">
        <v>1280</v>
      </c>
      <c r="AH83" s="109" t="s">
        <v>1280</v>
      </c>
      <c r="AI83" s="143" t="s">
        <v>1278</v>
      </c>
      <c r="AJ83" s="143" t="s">
        <v>1278</v>
      </c>
      <c r="AK83" s="143" t="s">
        <v>1278</v>
      </c>
      <c r="AL83" s="143" t="s">
        <v>1278</v>
      </c>
      <c r="AM83" s="143" t="s">
        <v>1278</v>
      </c>
      <c r="AN83" s="110" t="s">
        <v>1287</v>
      </c>
      <c r="AO83" s="144" t="s">
        <v>1278</v>
      </c>
      <c r="AP83" s="144" t="s">
        <v>1278</v>
      </c>
      <c r="AQ83" s="144" t="s">
        <v>1278</v>
      </c>
      <c r="AR83" s="144" t="s">
        <v>1278</v>
      </c>
      <c r="AS83" s="144" t="s">
        <v>1278</v>
      </c>
      <c r="AT83" s="111" t="s">
        <v>1280</v>
      </c>
      <c r="AU83" s="112">
        <v>45009</v>
      </c>
      <c r="AV83" s="113" t="s">
        <v>1287</v>
      </c>
      <c r="AW83" s="131">
        <v>45009</v>
      </c>
      <c r="AX83" s="107" t="s">
        <v>1287</v>
      </c>
      <c r="AY83" s="132">
        <v>45009</v>
      </c>
      <c r="AZ83" s="133" t="s">
        <v>1287</v>
      </c>
      <c r="BA83" s="130">
        <v>45014</v>
      </c>
      <c r="BB83" s="124" t="s">
        <v>1370</v>
      </c>
      <c r="BC83" s="109" t="s">
        <v>3016</v>
      </c>
      <c r="BD83" s="123">
        <v>45033</v>
      </c>
      <c r="BE83" s="109" t="s">
        <v>1287</v>
      </c>
    </row>
    <row r="84" spans="1:57" x14ac:dyDescent="0.3">
      <c r="A84" s="99" t="s">
        <v>343</v>
      </c>
      <c r="B84" s="137" t="s">
        <v>2829</v>
      </c>
      <c r="C84" s="109" t="s">
        <v>2316</v>
      </c>
      <c r="D84" s="98">
        <v>44991</v>
      </c>
      <c r="E84" s="98">
        <v>45002</v>
      </c>
      <c r="F84" s="97" t="s">
        <v>2498</v>
      </c>
      <c r="G84" s="127" t="s">
        <v>1278</v>
      </c>
      <c r="H84" s="127" t="s">
        <v>1278</v>
      </c>
      <c r="I84" s="127" t="s">
        <v>1278</v>
      </c>
      <c r="J84" s="127" t="s">
        <v>1278</v>
      </c>
      <c r="K84" s="127" t="s">
        <v>1278</v>
      </c>
      <c r="L84" s="127" t="s">
        <v>1278</v>
      </c>
      <c r="M84" s="128">
        <v>45009</v>
      </c>
      <c r="N84" s="129" t="s">
        <v>1287</v>
      </c>
      <c r="O84" s="330" t="s">
        <v>1280</v>
      </c>
      <c r="P84" s="334"/>
      <c r="Q84" s="334"/>
      <c r="R84" s="334"/>
      <c r="S84" s="334"/>
      <c r="T84" s="334"/>
      <c r="U84" s="335"/>
      <c r="V84" s="330"/>
      <c r="W84" s="96" t="s">
        <v>1278</v>
      </c>
      <c r="X84" s="96" t="s">
        <v>1278</v>
      </c>
      <c r="Y84" s="96" t="s">
        <v>1278</v>
      </c>
      <c r="Z84" s="98">
        <v>45009</v>
      </c>
      <c r="AA84" s="97" t="s">
        <v>1287</v>
      </c>
      <c r="AB84" s="106" t="s">
        <v>1280</v>
      </c>
      <c r="AC84" s="107" t="s">
        <v>1280</v>
      </c>
      <c r="AD84" s="106" t="s">
        <v>3017</v>
      </c>
      <c r="AE84" s="108" t="s">
        <v>1280</v>
      </c>
      <c r="AF84" s="109" t="s">
        <v>1280</v>
      </c>
      <c r="AG84" s="109" t="s">
        <v>1280</v>
      </c>
      <c r="AH84" s="109" t="s">
        <v>1280</v>
      </c>
      <c r="AI84" s="143" t="s">
        <v>1278</v>
      </c>
      <c r="AJ84" s="143" t="s">
        <v>1496</v>
      </c>
      <c r="AK84" s="143" t="s">
        <v>1496</v>
      </c>
      <c r="AL84" s="143" t="s">
        <v>1278</v>
      </c>
      <c r="AM84" s="143" t="s">
        <v>1278</v>
      </c>
      <c r="AN84" s="110" t="s">
        <v>1287</v>
      </c>
      <c r="AO84" s="144" t="s">
        <v>1278</v>
      </c>
      <c r="AP84" s="144" t="s">
        <v>1278</v>
      </c>
      <c r="AQ84" s="144" t="s">
        <v>1278</v>
      </c>
      <c r="AR84" s="144" t="s">
        <v>1278</v>
      </c>
      <c r="AS84" s="144" t="s">
        <v>1278</v>
      </c>
      <c r="AT84" s="111" t="s">
        <v>1280</v>
      </c>
      <c r="AU84" s="112">
        <v>45009</v>
      </c>
      <c r="AV84" s="113" t="s">
        <v>1287</v>
      </c>
      <c r="AW84" s="131">
        <v>45009</v>
      </c>
      <c r="AX84" s="107" t="s">
        <v>1287</v>
      </c>
      <c r="AY84" s="132">
        <v>45009</v>
      </c>
      <c r="AZ84" s="133" t="s">
        <v>1287</v>
      </c>
      <c r="BA84" s="130">
        <v>45014</v>
      </c>
      <c r="BB84" s="124" t="s">
        <v>1370</v>
      </c>
      <c r="BC84" s="109" t="s">
        <v>3018</v>
      </c>
      <c r="BD84" s="123">
        <v>45033</v>
      </c>
      <c r="BE84" s="109" t="s">
        <v>1287</v>
      </c>
    </row>
    <row r="85" spans="1:57" x14ac:dyDescent="0.3">
      <c r="A85" s="99" t="s">
        <v>345</v>
      </c>
      <c r="B85" s="137" t="s">
        <v>2831</v>
      </c>
      <c r="C85" s="109" t="s">
        <v>2316</v>
      </c>
      <c r="D85" s="98">
        <v>44991</v>
      </c>
      <c r="E85" s="98">
        <v>45002</v>
      </c>
      <c r="F85" s="97" t="s">
        <v>2498</v>
      </c>
      <c r="G85" s="127" t="s">
        <v>1278</v>
      </c>
      <c r="H85" s="127" t="s">
        <v>1278</v>
      </c>
      <c r="I85" s="127" t="s">
        <v>1278</v>
      </c>
      <c r="J85" s="127" t="s">
        <v>1278</v>
      </c>
      <c r="K85" s="127" t="s">
        <v>1278</v>
      </c>
      <c r="L85" s="127" t="s">
        <v>1278</v>
      </c>
      <c r="M85" s="128">
        <v>45009</v>
      </c>
      <c r="N85" s="129" t="s">
        <v>1287</v>
      </c>
      <c r="O85" s="330" t="s">
        <v>1280</v>
      </c>
      <c r="P85" s="334"/>
      <c r="Q85" s="334"/>
      <c r="R85" s="334"/>
      <c r="S85" s="334"/>
      <c r="T85" s="334"/>
      <c r="U85" s="335"/>
      <c r="V85" s="330"/>
      <c r="W85" s="96" t="s">
        <v>1278</v>
      </c>
      <c r="X85" s="96" t="s">
        <v>1278</v>
      </c>
      <c r="Y85" s="96" t="s">
        <v>1278</v>
      </c>
      <c r="Z85" s="98">
        <v>45009</v>
      </c>
      <c r="AA85" s="97" t="s">
        <v>1287</v>
      </c>
      <c r="AB85" s="106" t="s">
        <v>1280</v>
      </c>
      <c r="AC85" s="107" t="s">
        <v>1280</v>
      </c>
      <c r="AD85" s="106" t="s">
        <v>3019</v>
      </c>
      <c r="AE85" s="108" t="s">
        <v>1280</v>
      </c>
      <c r="AF85" s="109" t="s">
        <v>1280</v>
      </c>
      <c r="AG85" s="109" t="s">
        <v>1280</v>
      </c>
      <c r="AH85" s="109" t="s">
        <v>1280</v>
      </c>
      <c r="AI85" s="143" t="s">
        <v>1278</v>
      </c>
      <c r="AJ85" s="143" t="s">
        <v>1278</v>
      </c>
      <c r="AK85" s="143" t="s">
        <v>1496</v>
      </c>
      <c r="AL85" s="143" t="s">
        <v>1278</v>
      </c>
      <c r="AM85" s="143" t="s">
        <v>1278</v>
      </c>
      <c r="AN85" s="110" t="s">
        <v>1287</v>
      </c>
      <c r="AO85" s="144" t="s">
        <v>1278</v>
      </c>
      <c r="AP85" s="144" t="s">
        <v>1278</v>
      </c>
      <c r="AQ85" s="144" t="s">
        <v>1278</v>
      </c>
      <c r="AR85" s="144" t="s">
        <v>1278</v>
      </c>
      <c r="AS85" s="144" t="s">
        <v>1278</v>
      </c>
      <c r="AT85" s="111" t="s">
        <v>1280</v>
      </c>
      <c r="AU85" s="112">
        <v>45009</v>
      </c>
      <c r="AV85" s="113" t="s">
        <v>1287</v>
      </c>
      <c r="AW85" s="131">
        <v>45009</v>
      </c>
      <c r="AX85" s="107" t="s">
        <v>1287</v>
      </c>
      <c r="AY85" s="132">
        <v>45009</v>
      </c>
      <c r="AZ85" s="133" t="s">
        <v>1287</v>
      </c>
      <c r="BA85" s="130">
        <v>45015</v>
      </c>
      <c r="BB85" s="124" t="s">
        <v>1370</v>
      </c>
      <c r="BC85" s="109" t="s">
        <v>3020</v>
      </c>
      <c r="BD85" s="123">
        <v>45033</v>
      </c>
      <c r="BE85" s="109" t="s">
        <v>1287</v>
      </c>
    </row>
    <row r="86" spans="1:57" x14ac:dyDescent="0.3">
      <c r="A86" s="99" t="s">
        <v>119</v>
      </c>
      <c r="B86" s="137" t="s">
        <v>3021</v>
      </c>
      <c r="C86" s="109" t="s">
        <v>2316</v>
      </c>
      <c r="D86" s="98">
        <v>44993</v>
      </c>
      <c r="E86" s="98">
        <v>45002</v>
      </c>
      <c r="F86" s="97" t="s">
        <v>2498</v>
      </c>
      <c r="G86" s="127" t="s">
        <v>1278</v>
      </c>
      <c r="H86" s="127" t="s">
        <v>1278</v>
      </c>
      <c r="I86" s="127" t="s">
        <v>1278</v>
      </c>
      <c r="J86" s="127" t="s">
        <v>1278</v>
      </c>
      <c r="K86" s="127" t="s">
        <v>1278</v>
      </c>
      <c r="L86" s="127" t="s">
        <v>1278</v>
      </c>
      <c r="M86" s="128">
        <v>45009</v>
      </c>
      <c r="N86" s="129" t="s">
        <v>1287</v>
      </c>
      <c r="O86" s="330" t="s">
        <v>1280</v>
      </c>
      <c r="P86" s="334"/>
      <c r="Q86" s="334"/>
      <c r="R86" s="334"/>
      <c r="S86" s="334"/>
      <c r="T86" s="334"/>
      <c r="U86" s="335"/>
      <c r="V86" s="330"/>
      <c r="W86" s="96" t="s">
        <v>1278</v>
      </c>
      <c r="X86" s="96" t="s">
        <v>1278</v>
      </c>
      <c r="Y86" s="96" t="s">
        <v>1278</v>
      </c>
      <c r="Z86" s="98">
        <v>45009</v>
      </c>
      <c r="AA86" s="97" t="s">
        <v>1287</v>
      </c>
      <c r="AB86" s="106" t="s">
        <v>1280</v>
      </c>
      <c r="AC86" s="107" t="s">
        <v>1280</v>
      </c>
      <c r="AD86" s="106" t="s">
        <v>3022</v>
      </c>
      <c r="AE86" s="108" t="s">
        <v>1280</v>
      </c>
      <c r="AF86" s="109" t="s">
        <v>1280</v>
      </c>
      <c r="AG86" s="109" t="s">
        <v>1280</v>
      </c>
      <c r="AH86" s="109" t="s">
        <v>1280</v>
      </c>
      <c r="AI86" s="143" t="s">
        <v>1278</v>
      </c>
      <c r="AJ86" s="143" t="s">
        <v>1278</v>
      </c>
      <c r="AK86" s="143" t="s">
        <v>1496</v>
      </c>
      <c r="AL86" s="143" t="s">
        <v>1278</v>
      </c>
      <c r="AM86" s="143" t="s">
        <v>1278</v>
      </c>
      <c r="AN86" s="110" t="s">
        <v>1287</v>
      </c>
      <c r="AO86" s="144" t="s">
        <v>1278</v>
      </c>
      <c r="AP86" s="144" t="s">
        <v>1278</v>
      </c>
      <c r="AQ86" s="144" t="s">
        <v>1278</v>
      </c>
      <c r="AR86" s="144" t="s">
        <v>1278</v>
      </c>
      <c r="AS86" s="144" t="s">
        <v>1278</v>
      </c>
      <c r="AT86" s="111" t="s">
        <v>1280</v>
      </c>
      <c r="AU86" s="112">
        <v>45009</v>
      </c>
      <c r="AV86" s="113" t="s">
        <v>1287</v>
      </c>
      <c r="AW86" s="131">
        <v>45009</v>
      </c>
      <c r="AX86" s="107" t="s">
        <v>1287</v>
      </c>
      <c r="AY86" s="132">
        <v>45009</v>
      </c>
      <c r="AZ86" s="133" t="s">
        <v>1287</v>
      </c>
      <c r="BA86" s="130">
        <v>45015</v>
      </c>
      <c r="BB86" s="124" t="s">
        <v>1370</v>
      </c>
      <c r="BC86" s="109" t="s">
        <v>3023</v>
      </c>
      <c r="BD86" s="123">
        <v>45033</v>
      </c>
      <c r="BE86" s="109" t="s">
        <v>1287</v>
      </c>
    </row>
    <row r="87" spans="1:57" x14ac:dyDescent="0.3">
      <c r="A87" s="99" t="s">
        <v>121</v>
      </c>
      <c r="B87" s="137" t="s">
        <v>3024</v>
      </c>
      <c r="C87" s="109" t="s">
        <v>2316</v>
      </c>
      <c r="D87" s="98">
        <v>44993</v>
      </c>
      <c r="E87" s="98">
        <v>45002</v>
      </c>
      <c r="F87" s="97" t="s">
        <v>2498</v>
      </c>
      <c r="G87" s="127" t="s">
        <v>1278</v>
      </c>
      <c r="H87" s="127" t="s">
        <v>1278</v>
      </c>
      <c r="I87" s="127" t="s">
        <v>1278</v>
      </c>
      <c r="J87" s="127" t="s">
        <v>1278</v>
      </c>
      <c r="K87" s="127" t="s">
        <v>1278</v>
      </c>
      <c r="L87" s="127" t="s">
        <v>1278</v>
      </c>
      <c r="M87" s="128">
        <v>45009</v>
      </c>
      <c r="N87" s="129" t="s">
        <v>1287</v>
      </c>
      <c r="O87" s="330" t="s">
        <v>1280</v>
      </c>
      <c r="P87" s="334"/>
      <c r="Q87" s="334"/>
      <c r="R87" s="334"/>
      <c r="S87" s="334"/>
      <c r="T87" s="334"/>
      <c r="U87" s="335"/>
      <c r="V87" s="330"/>
      <c r="W87" s="96" t="s">
        <v>1278</v>
      </c>
      <c r="X87" s="96" t="s">
        <v>1278</v>
      </c>
      <c r="Y87" s="96" t="s">
        <v>1278</v>
      </c>
      <c r="Z87" s="98">
        <v>45009</v>
      </c>
      <c r="AA87" s="97" t="s">
        <v>1287</v>
      </c>
      <c r="AB87" s="106" t="s">
        <v>1280</v>
      </c>
      <c r="AC87" s="107" t="s">
        <v>1280</v>
      </c>
      <c r="AD87" s="106" t="s">
        <v>3025</v>
      </c>
      <c r="AE87" s="108" t="s">
        <v>1280</v>
      </c>
      <c r="AF87" s="109" t="s">
        <v>1280</v>
      </c>
      <c r="AG87" s="109" t="s">
        <v>1280</v>
      </c>
      <c r="AH87" s="109" t="s">
        <v>1280</v>
      </c>
      <c r="AI87" s="143" t="s">
        <v>1278</v>
      </c>
      <c r="AJ87" s="143" t="s">
        <v>1278</v>
      </c>
      <c r="AK87" s="143" t="s">
        <v>1496</v>
      </c>
      <c r="AL87" s="143" t="s">
        <v>1278</v>
      </c>
      <c r="AM87" s="143" t="s">
        <v>1278</v>
      </c>
      <c r="AN87" s="110" t="s">
        <v>1287</v>
      </c>
      <c r="AO87" s="144" t="s">
        <v>1278</v>
      </c>
      <c r="AP87" s="144" t="s">
        <v>1278</v>
      </c>
      <c r="AQ87" s="144" t="s">
        <v>1278</v>
      </c>
      <c r="AR87" s="144" t="s">
        <v>1278</v>
      </c>
      <c r="AS87" s="144" t="s">
        <v>1278</v>
      </c>
      <c r="AT87" s="111" t="s">
        <v>1280</v>
      </c>
      <c r="AU87" s="112">
        <v>45009</v>
      </c>
      <c r="AV87" s="113" t="s">
        <v>1287</v>
      </c>
      <c r="AW87" s="131">
        <v>45009</v>
      </c>
      <c r="AX87" s="107" t="s">
        <v>1287</v>
      </c>
      <c r="AY87" s="132">
        <v>45009</v>
      </c>
      <c r="AZ87" s="133" t="s">
        <v>1287</v>
      </c>
      <c r="BA87" s="130">
        <v>45015</v>
      </c>
      <c r="BB87" s="124" t="s">
        <v>1370</v>
      </c>
      <c r="BC87" s="109" t="s">
        <v>3026</v>
      </c>
      <c r="BD87" s="123">
        <v>45033</v>
      </c>
      <c r="BE87" s="109" t="s">
        <v>1287</v>
      </c>
    </row>
    <row r="88" spans="1:57" x14ac:dyDescent="0.3">
      <c r="A88" s="99" t="s">
        <v>123</v>
      </c>
      <c r="B88" s="137" t="s">
        <v>2816</v>
      </c>
      <c r="C88" s="109" t="s">
        <v>2316</v>
      </c>
      <c r="D88" s="98">
        <v>45008</v>
      </c>
      <c r="E88" s="98">
        <v>45021</v>
      </c>
      <c r="F88" s="97" t="s">
        <v>2498</v>
      </c>
      <c r="G88" s="127" t="s">
        <v>1278</v>
      </c>
      <c r="H88" s="127" t="s">
        <v>1278</v>
      </c>
      <c r="I88" s="127" t="s">
        <v>1278</v>
      </c>
      <c r="J88" s="127" t="s">
        <v>1278</v>
      </c>
      <c r="K88" s="127" t="s">
        <v>1278</v>
      </c>
      <c r="L88" s="127" t="s">
        <v>1278</v>
      </c>
      <c r="M88" s="128">
        <v>45027</v>
      </c>
      <c r="N88" s="129" t="s">
        <v>1287</v>
      </c>
      <c r="O88" s="330" t="s">
        <v>1280</v>
      </c>
      <c r="P88" s="334"/>
      <c r="Q88" s="334"/>
      <c r="R88" s="334"/>
      <c r="S88" s="334"/>
      <c r="T88" s="334"/>
      <c r="U88" s="335"/>
      <c r="V88" s="330"/>
      <c r="W88" s="96" t="s">
        <v>1278</v>
      </c>
      <c r="X88" s="96" t="s">
        <v>1278</v>
      </c>
      <c r="Y88" s="96" t="s">
        <v>1278</v>
      </c>
      <c r="Z88" s="98">
        <v>45027</v>
      </c>
      <c r="AA88" s="97" t="s">
        <v>1287</v>
      </c>
      <c r="AB88" s="106" t="s">
        <v>1280</v>
      </c>
      <c r="AC88" s="107" t="s">
        <v>1280</v>
      </c>
      <c r="AD88" s="106" t="s">
        <v>3027</v>
      </c>
      <c r="AE88" s="108" t="s">
        <v>1280</v>
      </c>
      <c r="AF88" s="109" t="s">
        <v>1280</v>
      </c>
      <c r="AG88" s="109" t="s">
        <v>1280</v>
      </c>
      <c r="AH88" s="109" t="s">
        <v>1280</v>
      </c>
      <c r="AI88" s="143" t="s">
        <v>1278</v>
      </c>
      <c r="AJ88" s="143" t="s">
        <v>1278</v>
      </c>
      <c r="AK88" s="143" t="s">
        <v>1278</v>
      </c>
      <c r="AL88" s="143" t="s">
        <v>1278</v>
      </c>
      <c r="AM88" s="143" t="s">
        <v>1278</v>
      </c>
      <c r="AN88" s="110" t="s">
        <v>1287</v>
      </c>
      <c r="AO88" s="144" t="s">
        <v>1278</v>
      </c>
      <c r="AP88" s="144" t="s">
        <v>1278</v>
      </c>
      <c r="AQ88" s="144" t="s">
        <v>1278</v>
      </c>
      <c r="AR88" s="144" t="s">
        <v>1278</v>
      </c>
      <c r="AS88" s="144" t="s">
        <v>1278</v>
      </c>
      <c r="AT88" s="111" t="s">
        <v>1280</v>
      </c>
      <c r="AU88" s="112">
        <v>45027</v>
      </c>
      <c r="AV88" s="113" t="s">
        <v>1287</v>
      </c>
      <c r="AW88" s="131">
        <v>45027</v>
      </c>
      <c r="AX88" s="107" t="s">
        <v>1287</v>
      </c>
      <c r="AY88" s="132">
        <v>45027</v>
      </c>
      <c r="AZ88" s="133" t="s">
        <v>1287</v>
      </c>
      <c r="BA88" s="130">
        <v>45030</v>
      </c>
      <c r="BB88" s="124" t="s">
        <v>1370</v>
      </c>
      <c r="BC88" s="109" t="s">
        <v>3028</v>
      </c>
      <c r="BD88" s="123">
        <v>45033</v>
      </c>
      <c r="BE88" s="109" t="s">
        <v>1287</v>
      </c>
    </row>
    <row r="89" spans="1:57" x14ac:dyDescent="0.3">
      <c r="A89" s="99" t="s">
        <v>125</v>
      </c>
      <c r="B89" s="137" t="s">
        <v>2816</v>
      </c>
      <c r="C89" s="109" t="s">
        <v>2316</v>
      </c>
      <c r="D89" s="98">
        <v>45008</v>
      </c>
      <c r="E89" s="98">
        <v>45021</v>
      </c>
      <c r="F89" s="97" t="s">
        <v>2498</v>
      </c>
      <c r="G89" s="127" t="s">
        <v>1278</v>
      </c>
      <c r="H89" s="127" t="s">
        <v>1278</v>
      </c>
      <c r="I89" s="127" t="s">
        <v>1278</v>
      </c>
      <c r="J89" s="127" t="s">
        <v>1278</v>
      </c>
      <c r="K89" s="127" t="s">
        <v>1278</v>
      </c>
      <c r="L89" s="127" t="s">
        <v>1278</v>
      </c>
      <c r="M89" s="128">
        <v>45027</v>
      </c>
      <c r="N89" s="129" t="s">
        <v>1287</v>
      </c>
      <c r="O89" s="330" t="s">
        <v>1280</v>
      </c>
      <c r="P89" s="334"/>
      <c r="Q89" s="334"/>
      <c r="R89" s="334"/>
      <c r="S89" s="334"/>
      <c r="T89" s="334"/>
      <c r="U89" s="335"/>
      <c r="V89" s="330"/>
      <c r="W89" s="96" t="s">
        <v>1278</v>
      </c>
      <c r="X89" s="96" t="s">
        <v>1278</v>
      </c>
      <c r="Y89" s="96" t="s">
        <v>1278</v>
      </c>
      <c r="Z89" s="98">
        <v>45027</v>
      </c>
      <c r="AA89" s="97" t="s">
        <v>1287</v>
      </c>
      <c r="AB89" s="106" t="s">
        <v>1280</v>
      </c>
      <c r="AC89" s="107" t="s">
        <v>1280</v>
      </c>
      <c r="AD89" s="106" t="s">
        <v>3029</v>
      </c>
      <c r="AE89" s="108" t="s">
        <v>1280</v>
      </c>
      <c r="AF89" s="109" t="s">
        <v>1280</v>
      </c>
      <c r="AG89" s="109" t="s">
        <v>1280</v>
      </c>
      <c r="AH89" s="109" t="s">
        <v>1280</v>
      </c>
      <c r="AI89" s="143" t="s">
        <v>1278</v>
      </c>
      <c r="AJ89" s="143" t="s">
        <v>1278</v>
      </c>
      <c r="AK89" s="143" t="s">
        <v>1278</v>
      </c>
      <c r="AL89" s="143" t="s">
        <v>1278</v>
      </c>
      <c r="AM89" s="143" t="s">
        <v>1278</v>
      </c>
      <c r="AN89" s="110" t="s">
        <v>1287</v>
      </c>
      <c r="AO89" s="144" t="s">
        <v>1278</v>
      </c>
      <c r="AP89" s="144" t="s">
        <v>1278</v>
      </c>
      <c r="AQ89" s="144" t="s">
        <v>1278</v>
      </c>
      <c r="AR89" s="144" t="s">
        <v>1278</v>
      </c>
      <c r="AS89" s="144" t="s">
        <v>1278</v>
      </c>
      <c r="AT89" s="111" t="s">
        <v>1280</v>
      </c>
      <c r="AU89" s="112">
        <v>45027</v>
      </c>
      <c r="AV89" s="113" t="s">
        <v>1287</v>
      </c>
      <c r="AW89" s="131">
        <v>45027</v>
      </c>
      <c r="AX89" s="107" t="s">
        <v>1287</v>
      </c>
      <c r="AY89" s="132">
        <v>45027</v>
      </c>
      <c r="AZ89" s="133" t="s">
        <v>1287</v>
      </c>
      <c r="BA89" s="130">
        <v>45034</v>
      </c>
      <c r="BB89" s="124" t="s">
        <v>1370</v>
      </c>
      <c r="BC89" s="109" t="s">
        <v>740</v>
      </c>
      <c r="BD89" s="123">
        <v>45036</v>
      </c>
      <c r="BE89" s="109" t="s">
        <v>1287</v>
      </c>
    </row>
    <row r="90" spans="1:57" x14ac:dyDescent="0.3">
      <c r="A90" s="99" t="s">
        <v>127</v>
      </c>
      <c r="B90" s="137" t="s">
        <v>2818</v>
      </c>
      <c r="C90" s="109" t="s">
        <v>2316</v>
      </c>
      <c r="D90" s="98">
        <v>45008</v>
      </c>
      <c r="E90" s="98">
        <v>45021</v>
      </c>
      <c r="F90" s="97" t="s">
        <v>2498</v>
      </c>
      <c r="G90" s="127" t="s">
        <v>1278</v>
      </c>
      <c r="H90" s="127" t="s">
        <v>1278</v>
      </c>
      <c r="I90" s="127" t="s">
        <v>1278</v>
      </c>
      <c r="J90" s="127" t="s">
        <v>1278</v>
      </c>
      <c r="K90" s="127" t="s">
        <v>1278</v>
      </c>
      <c r="L90" s="127" t="s">
        <v>1278</v>
      </c>
      <c r="M90" s="128">
        <v>45027</v>
      </c>
      <c r="N90" s="129" t="s">
        <v>1287</v>
      </c>
      <c r="O90" s="330" t="s">
        <v>1280</v>
      </c>
      <c r="P90" s="334"/>
      <c r="Q90" s="334"/>
      <c r="R90" s="334"/>
      <c r="S90" s="334"/>
      <c r="T90" s="334"/>
      <c r="U90" s="335"/>
      <c r="V90" s="330"/>
      <c r="W90" s="96" t="s">
        <v>1278</v>
      </c>
      <c r="X90" s="96" t="s">
        <v>1278</v>
      </c>
      <c r="Y90" s="96" t="s">
        <v>1278</v>
      </c>
      <c r="Z90" s="98">
        <v>45027</v>
      </c>
      <c r="AA90" s="97" t="s">
        <v>1287</v>
      </c>
      <c r="AB90" s="106" t="s">
        <v>1280</v>
      </c>
      <c r="AC90" s="107" t="s">
        <v>1280</v>
      </c>
      <c r="AD90" s="106" t="s">
        <v>3030</v>
      </c>
      <c r="AE90" s="108" t="s">
        <v>1280</v>
      </c>
      <c r="AF90" s="109" t="s">
        <v>1280</v>
      </c>
      <c r="AG90" s="109" t="s">
        <v>1280</v>
      </c>
      <c r="AH90" s="109" t="s">
        <v>1280</v>
      </c>
      <c r="AI90" s="143" t="s">
        <v>1278</v>
      </c>
      <c r="AJ90" s="143" t="s">
        <v>1278</v>
      </c>
      <c r="AK90" s="143" t="s">
        <v>1278</v>
      </c>
      <c r="AL90" s="143" t="s">
        <v>1278</v>
      </c>
      <c r="AM90" s="143" t="s">
        <v>1278</v>
      </c>
      <c r="AN90" s="110" t="s">
        <v>1287</v>
      </c>
      <c r="AO90" s="144" t="s">
        <v>1278</v>
      </c>
      <c r="AP90" s="144" t="s">
        <v>1278</v>
      </c>
      <c r="AQ90" s="144" t="s">
        <v>1278</v>
      </c>
      <c r="AR90" s="144" t="s">
        <v>1278</v>
      </c>
      <c r="AS90" s="144" t="s">
        <v>1278</v>
      </c>
      <c r="AT90" s="111" t="s">
        <v>1280</v>
      </c>
      <c r="AU90" s="112">
        <v>45027</v>
      </c>
      <c r="AV90" s="113" t="s">
        <v>1287</v>
      </c>
      <c r="AW90" s="131">
        <v>45027</v>
      </c>
      <c r="AX90" s="107" t="s">
        <v>1287</v>
      </c>
      <c r="AY90" s="132">
        <v>45027</v>
      </c>
      <c r="AZ90" s="133" t="s">
        <v>1287</v>
      </c>
      <c r="BA90" s="130">
        <v>45030</v>
      </c>
      <c r="BB90" s="124" t="s">
        <v>1370</v>
      </c>
      <c r="BC90" s="109" t="s">
        <v>3031</v>
      </c>
      <c r="BD90" s="123">
        <v>45033</v>
      </c>
      <c r="BE90" s="109" t="s">
        <v>1287</v>
      </c>
    </row>
    <row r="91" spans="1:57" x14ac:dyDescent="0.3">
      <c r="A91" s="99" t="s">
        <v>129</v>
      </c>
      <c r="B91" s="137" t="s">
        <v>2820</v>
      </c>
      <c r="C91" s="109" t="s">
        <v>2316</v>
      </c>
      <c r="D91" s="98">
        <v>45005</v>
      </c>
      <c r="E91" s="98">
        <v>45021</v>
      </c>
      <c r="F91" s="97" t="s">
        <v>2498</v>
      </c>
      <c r="G91" s="127" t="s">
        <v>1278</v>
      </c>
      <c r="H91" s="127" t="s">
        <v>1278</v>
      </c>
      <c r="I91" s="127" t="s">
        <v>1278</v>
      </c>
      <c r="J91" s="127" t="s">
        <v>1278</v>
      </c>
      <c r="K91" s="127" t="s">
        <v>1278</v>
      </c>
      <c r="L91" s="127" t="s">
        <v>1278</v>
      </c>
      <c r="M91" s="128">
        <v>45027</v>
      </c>
      <c r="N91" s="129" t="s">
        <v>1287</v>
      </c>
      <c r="O91" s="330" t="s">
        <v>1280</v>
      </c>
      <c r="P91" s="334"/>
      <c r="Q91" s="334"/>
      <c r="R91" s="334"/>
      <c r="S91" s="334"/>
      <c r="T91" s="334"/>
      <c r="U91" s="335"/>
      <c r="V91" s="330"/>
      <c r="W91" s="96" t="s">
        <v>1278</v>
      </c>
      <c r="X91" s="96" t="s">
        <v>1278</v>
      </c>
      <c r="Y91" s="96" t="s">
        <v>1278</v>
      </c>
      <c r="Z91" s="98">
        <v>45027</v>
      </c>
      <c r="AA91" s="97" t="s">
        <v>1287</v>
      </c>
      <c r="AB91" s="106" t="s">
        <v>1280</v>
      </c>
      <c r="AC91" s="107" t="s">
        <v>1280</v>
      </c>
      <c r="AD91" s="106" t="s">
        <v>3032</v>
      </c>
      <c r="AE91" s="108" t="s">
        <v>1280</v>
      </c>
      <c r="AF91" s="109" t="s">
        <v>1280</v>
      </c>
      <c r="AG91" s="109" t="s">
        <v>1280</v>
      </c>
      <c r="AH91" s="109" t="s">
        <v>1280</v>
      </c>
      <c r="AI91" s="143" t="s">
        <v>1278</v>
      </c>
      <c r="AJ91" s="143" t="s">
        <v>1278</v>
      </c>
      <c r="AK91" s="143" t="s">
        <v>1278</v>
      </c>
      <c r="AL91" s="143" t="s">
        <v>1278</v>
      </c>
      <c r="AM91" s="143" t="s">
        <v>1278</v>
      </c>
      <c r="AN91" s="110" t="s">
        <v>1287</v>
      </c>
      <c r="AO91" s="144" t="s">
        <v>1278</v>
      </c>
      <c r="AP91" s="144" t="s">
        <v>1278</v>
      </c>
      <c r="AQ91" s="144" t="s">
        <v>1278</v>
      </c>
      <c r="AR91" s="144" t="s">
        <v>1278</v>
      </c>
      <c r="AS91" s="144" t="s">
        <v>1278</v>
      </c>
      <c r="AT91" s="111" t="s">
        <v>1280</v>
      </c>
      <c r="AU91" s="112">
        <v>45027</v>
      </c>
      <c r="AV91" s="113" t="s">
        <v>1287</v>
      </c>
      <c r="AW91" s="131">
        <v>45027</v>
      </c>
      <c r="AX91" s="107" t="s">
        <v>1287</v>
      </c>
      <c r="AY91" s="132">
        <v>45027</v>
      </c>
      <c r="AZ91" s="133" t="s">
        <v>1287</v>
      </c>
      <c r="BA91" s="130">
        <v>45030</v>
      </c>
      <c r="BB91" s="124" t="s">
        <v>1370</v>
      </c>
      <c r="BC91" s="109" t="s">
        <v>3033</v>
      </c>
      <c r="BD91" s="123">
        <v>45033</v>
      </c>
      <c r="BE91" s="109" t="s">
        <v>1287</v>
      </c>
    </row>
    <row r="92" spans="1:57" x14ac:dyDescent="0.3">
      <c r="A92" s="99" t="s">
        <v>131</v>
      </c>
      <c r="B92" s="137" t="s">
        <v>2822</v>
      </c>
      <c r="C92" s="109" t="s">
        <v>2316</v>
      </c>
      <c r="D92" s="98">
        <v>45005</v>
      </c>
      <c r="E92" s="98">
        <v>45021</v>
      </c>
      <c r="F92" s="97" t="s">
        <v>2498</v>
      </c>
      <c r="G92" s="127" t="s">
        <v>1278</v>
      </c>
      <c r="H92" s="127" t="s">
        <v>1278</v>
      </c>
      <c r="I92" s="127" t="s">
        <v>1278</v>
      </c>
      <c r="J92" s="127" t="s">
        <v>1278</v>
      </c>
      <c r="K92" s="127" t="s">
        <v>1496</v>
      </c>
      <c r="L92" s="127" t="s">
        <v>1278</v>
      </c>
      <c r="M92" s="128">
        <v>45027</v>
      </c>
      <c r="N92" s="129" t="s">
        <v>1287</v>
      </c>
      <c r="O92" s="330" t="s">
        <v>1280</v>
      </c>
      <c r="P92" s="334"/>
      <c r="Q92" s="334"/>
      <c r="R92" s="334"/>
      <c r="S92" s="334"/>
      <c r="T92" s="334"/>
      <c r="U92" s="335"/>
      <c r="V92" s="330"/>
      <c r="W92" s="96" t="s">
        <v>1278</v>
      </c>
      <c r="X92" s="96" t="s">
        <v>1278</v>
      </c>
      <c r="Y92" s="96" t="s">
        <v>1278</v>
      </c>
      <c r="Z92" s="98">
        <v>45027</v>
      </c>
      <c r="AA92" s="97" t="s">
        <v>1287</v>
      </c>
      <c r="AB92" s="106" t="s">
        <v>1280</v>
      </c>
      <c r="AC92" s="107" t="s">
        <v>1280</v>
      </c>
      <c r="AD92" s="106" t="s">
        <v>3034</v>
      </c>
      <c r="AE92" s="108" t="s">
        <v>1280</v>
      </c>
      <c r="AF92" s="109" t="s">
        <v>1280</v>
      </c>
      <c r="AG92" s="109" t="s">
        <v>1280</v>
      </c>
      <c r="AH92" s="109" t="s">
        <v>1280</v>
      </c>
      <c r="AI92" s="143" t="s">
        <v>1278</v>
      </c>
      <c r="AJ92" s="143" t="s">
        <v>1278</v>
      </c>
      <c r="AK92" s="143" t="s">
        <v>1278</v>
      </c>
      <c r="AL92" s="143" t="s">
        <v>1278</v>
      </c>
      <c r="AM92" s="143" t="s">
        <v>1278</v>
      </c>
      <c r="AN92" s="110" t="s">
        <v>1287</v>
      </c>
      <c r="AO92" s="144" t="s">
        <v>1278</v>
      </c>
      <c r="AP92" s="144" t="s">
        <v>1278</v>
      </c>
      <c r="AQ92" s="144" t="s">
        <v>1278</v>
      </c>
      <c r="AR92" s="144" t="s">
        <v>1278</v>
      </c>
      <c r="AS92" s="144" t="s">
        <v>1278</v>
      </c>
      <c r="AT92" s="111" t="s">
        <v>1280</v>
      </c>
      <c r="AU92" s="112">
        <v>45027</v>
      </c>
      <c r="AV92" s="113" t="s">
        <v>1287</v>
      </c>
      <c r="AW92" s="131">
        <v>45027</v>
      </c>
      <c r="AX92" s="107" t="s">
        <v>1287</v>
      </c>
      <c r="AY92" s="132">
        <v>45027</v>
      </c>
      <c r="AZ92" s="133" t="s">
        <v>1287</v>
      </c>
      <c r="BA92" s="130">
        <v>45030</v>
      </c>
      <c r="BB92" s="124" t="s">
        <v>1370</v>
      </c>
      <c r="BC92" s="109" t="s">
        <v>3035</v>
      </c>
      <c r="BD92" s="123">
        <v>45033</v>
      </c>
      <c r="BE92" s="109" t="s">
        <v>1287</v>
      </c>
    </row>
    <row r="93" spans="1:57" x14ac:dyDescent="0.3">
      <c r="A93" s="99" t="s">
        <v>133</v>
      </c>
      <c r="B93" s="137" t="s">
        <v>2824</v>
      </c>
      <c r="C93" s="109" t="s">
        <v>2316</v>
      </c>
      <c r="D93" s="98">
        <v>45005</v>
      </c>
      <c r="E93" s="98">
        <v>45021</v>
      </c>
      <c r="F93" s="97" t="s">
        <v>2498</v>
      </c>
      <c r="G93" s="127" t="s">
        <v>1278</v>
      </c>
      <c r="H93" s="127" t="s">
        <v>1278</v>
      </c>
      <c r="I93" s="127" t="s">
        <v>1278</v>
      </c>
      <c r="J93" s="127" t="s">
        <v>1278</v>
      </c>
      <c r="K93" s="127" t="s">
        <v>1496</v>
      </c>
      <c r="L93" s="127" t="s">
        <v>1278</v>
      </c>
      <c r="M93" s="128">
        <v>45027</v>
      </c>
      <c r="N93" s="129" t="s">
        <v>1287</v>
      </c>
      <c r="O93" s="330" t="s">
        <v>1280</v>
      </c>
      <c r="P93" s="334"/>
      <c r="Q93" s="334"/>
      <c r="R93" s="334"/>
      <c r="S93" s="334"/>
      <c r="T93" s="334"/>
      <c r="U93" s="335"/>
      <c r="V93" s="330"/>
      <c r="W93" s="96" t="s">
        <v>1278</v>
      </c>
      <c r="X93" s="96" t="s">
        <v>1278</v>
      </c>
      <c r="Y93" s="96" t="s">
        <v>1278</v>
      </c>
      <c r="Z93" s="98">
        <v>45027</v>
      </c>
      <c r="AA93" s="97" t="s">
        <v>1287</v>
      </c>
      <c r="AB93" s="106" t="s">
        <v>1280</v>
      </c>
      <c r="AC93" s="107" t="s">
        <v>1280</v>
      </c>
      <c r="AD93" s="106" t="s">
        <v>3036</v>
      </c>
      <c r="AE93" s="108" t="s">
        <v>1280</v>
      </c>
      <c r="AF93" s="109" t="s">
        <v>1280</v>
      </c>
      <c r="AG93" s="109" t="s">
        <v>1280</v>
      </c>
      <c r="AH93" s="109" t="s">
        <v>1280</v>
      </c>
      <c r="AI93" s="143" t="s">
        <v>1278</v>
      </c>
      <c r="AJ93" s="143" t="s">
        <v>1278</v>
      </c>
      <c r="AK93" s="143" t="s">
        <v>1496</v>
      </c>
      <c r="AL93" s="143" t="s">
        <v>1278</v>
      </c>
      <c r="AM93" s="143" t="s">
        <v>1278</v>
      </c>
      <c r="AN93" s="110" t="s">
        <v>1287</v>
      </c>
      <c r="AO93" s="144" t="s">
        <v>1278</v>
      </c>
      <c r="AP93" s="144" t="s">
        <v>1278</v>
      </c>
      <c r="AQ93" s="144" t="s">
        <v>1278</v>
      </c>
      <c r="AR93" s="144" t="s">
        <v>1278</v>
      </c>
      <c r="AS93" s="144" t="s">
        <v>1278</v>
      </c>
      <c r="AT93" s="111" t="s">
        <v>1280</v>
      </c>
      <c r="AU93" s="112">
        <v>45027</v>
      </c>
      <c r="AV93" s="113" t="s">
        <v>1287</v>
      </c>
      <c r="AW93" s="131">
        <v>45027</v>
      </c>
      <c r="AX93" s="107" t="s">
        <v>1287</v>
      </c>
      <c r="AY93" s="132">
        <v>45027</v>
      </c>
      <c r="AZ93" s="133" t="s">
        <v>1287</v>
      </c>
      <c r="BA93" s="130">
        <v>45030</v>
      </c>
      <c r="BB93" s="124" t="s">
        <v>1370</v>
      </c>
      <c r="BC93" s="109" t="s">
        <v>3037</v>
      </c>
      <c r="BD93" s="123">
        <v>45033</v>
      </c>
      <c r="BE93" s="109" t="s">
        <v>1287</v>
      </c>
    </row>
    <row r="94" spans="1:57" x14ac:dyDescent="0.3">
      <c r="A94" s="99" t="s">
        <v>115</v>
      </c>
      <c r="B94" s="137" t="s">
        <v>2862</v>
      </c>
      <c r="C94" s="109" t="s">
        <v>2316</v>
      </c>
      <c r="D94" s="98">
        <v>45009</v>
      </c>
      <c r="E94" s="98">
        <v>45021</v>
      </c>
      <c r="F94" s="97" t="s">
        <v>2498</v>
      </c>
      <c r="G94" s="127" t="s">
        <v>1278</v>
      </c>
      <c r="H94" s="127" t="s">
        <v>1278</v>
      </c>
      <c r="I94" s="127" t="s">
        <v>1278</v>
      </c>
      <c r="J94" s="127" t="s">
        <v>1278</v>
      </c>
      <c r="K94" s="127" t="s">
        <v>1278</v>
      </c>
      <c r="L94" s="127" t="s">
        <v>1278</v>
      </c>
      <c r="M94" s="128">
        <v>45027</v>
      </c>
      <c r="N94" s="129" t="s">
        <v>1287</v>
      </c>
      <c r="O94" s="330" t="s">
        <v>1280</v>
      </c>
      <c r="P94" s="334"/>
      <c r="Q94" s="334"/>
      <c r="R94" s="334"/>
      <c r="S94" s="334"/>
      <c r="T94" s="334"/>
      <c r="U94" s="335"/>
      <c r="V94" s="330"/>
      <c r="W94" s="96" t="s">
        <v>1278</v>
      </c>
      <c r="X94" s="96" t="s">
        <v>1278</v>
      </c>
      <c r="Y94" s="96" t="s">
        <v>1278</v>
      </c>
      <c r="Z94" s="98">
        <v>45027</v>
      </c>
      <c r="AA94" s="97" t="s">
        <v>1287</v>
      </c>
      <c r="AB94" s="106" t="s">
        <v>1280</v>
      </c>
      <c r="AC94" s="107" t="s">
        <v>1280</v>
      </c>
      <c r="AD94" s="106" t="s">
        <v>3038</v>
      </c>
      <c r="AE94" s="108" t="s">
        <v>1280</v>
      </c>
      <c r="AF94" s="109" t="s">
        <v>1280</v>
      </c>
      <c r="AG94" s="109" t="s">
        <v>1280</v>
      </c>
      <c r="AH94" s="109" t="s">
        <v>1280</v>
      </c>
      <c r="AI94" s="143" t="s">
        <v>1278</v>
      </c>
      <c r="AJ94" s="143" t="s">
        <v>1278</v>
      </c>
      <c r="AK94" s="143" t="s">
        <v>1278</v>
      </c>
      <c r="AL94" s="143" t="s">
        <v>1278</v>
      </c>
      <c r="AM94" s="143" t="s">
        <v>1278</v>
      </c>
      <c r="AN94" s="110" t="s">
        <v>1287</v>
      </c>
      <c r="AO94" s="144" t="s">
        <v>1278</v>
      </c>
      <c r="AP94" s="144" t="s">
        <v>1278</v>
      </c>
      <c r="AQ94" s="144" t="s">
        <v>1278</v>
      </c>
      <c r="AR94" s="144" t="s">
        <v>1278</v>
      </c>
      <c r="AS94" s="144" t="s">
        <v>1278</v>
      </c>
      <c r="AT94" s="111" t="s">
        <v>1280</v>
      </c>
      <c r="AU94" s="112">
        <v>45027</v>
      </c>
      <c r="AV94" s="113" t="s">
        <v>1287</v>
      </c>
      <c r="AW94" s="131">
        <v>45027</v>
      </c>
      <c r="AX94" s="107" t="s">
        <v>1287</v>
      </c>
      <c r="AY94" s="132">
        <v>45027</v>
      </c>
      <c r="AZ94" s="133" t="s">
        <v>1287</v>
      </c>
      <c r="BA94" s="130">
        <v>45030</v>
      </c>
      <c r="BB94" s="124" t="s">
        <v>1370</v>
      </c>
      <c r="BC94" s="109" t="s">
        <v>3039</v>
      </c>
      <c r="BD94" s="123">
        <v>45033</v>
      </c>
      <c r="BE94" s="109" t="s">
        <v>1287</v>
      </c>
    </row>
    <row r="95" spans="1:57" x14ac:dyDescent="0.3">
      <c r="A95" s="99" t="s">
        <v>117</v>
      </c>
      <c r="B95" s="137" t="s">
        <v>2808</v>
      </c>
      <c r="C95" s="109" t="s">
        <v>2316</v>
      </c>
      <c r="D95" s="98">
        <v>45009</v>
      </c>
      <c r="E95" s="98">
        <v>45021</v>
      </c>
      <c r="F95" s="97" t="s">
        <v>2498</v>
      </c>
      <c r="G95" s="127" t="s">
        <v>1278</v>
      </c>
      <c r="H95" s="127" t="s">
        <v>1278</v>
      </c>
      <c r="I95" s="127" t="s">
        <v>1278</v>
      </c>
      <c r="J95" s="127" t="s">
        <v>1278</v>
      </c>
      <c r="K95" s="127" t="s">
        <v>1278</v>
      </c>
      <c r="L95" s="127" t="s">
        <v>1278</v>
      </c>
      <c r="M95" s="128">
        <v>45027</v>
      </c>
      <c r="N95" s="129" t="s">
        <v>1287</v>
      </c>
      <c r="O95" s="330" t="s">
        <v>1280</v>
      </c>
      <c r="P95" s="334"/>
      <c r="Q95" s="334"/>
      <c r="R95" s="334"/>
      <c r="S95" s="334"/>
      <c r="T95" s="334"/>
      <c r="U95" s="335"/>
      <c r="V95" s="330"/>
      <c r="W95" s="96" t="s">
        <v>1278</v>
      </c>
      <c r="X95" s="96" t="s">
        <v>1278</v>
      </c>
      <c r="Y95" s="96" t="s">
        <v>1278</v>
      </c>
      <c r="Z95" s="98">
        <v>45027</v>
      </c>
      <c r="AA95" s="97" t="s">
        <v>1287</v>
      </c>
      <c r="AB95" s="106" t="s">
        <v>1280</v>
      </c>
      <c r="AC95" s="107" t="s">
        <v>1280</v>
      </c>
      <c r="AD95" s="106" t="s">
        <v>3040</v>
      </c>
      <c r="AE95" s="108" t="s">
        <v>1280</v>
      </c>
      <c r="AF95" s="109" t="s">
        <v>1280</v>
      </c>
      <c r="AG95" s="109" t="s">
        <v>1280</v>
      </c>
      <c r="AH95" s="109" t="s">
        <v>1280</v>
      </c>
      <c r="AI95" s="143" t="s">
        <v>1278</v>
      </c>
      <c r="AJ95" s="143" t="s">
        <v>1278</v>
      </c>
      <c r="AK95" s="143" t="s">
        <v>1278</v>
      </c>
      <c r="AL95" s="143" t="s">
        <v>1278</v>
      </c>
      <c r="AM95" s="143" t="s">
        <v>1278</v>
      </c>
      <c r="AN95" s="110" t="s">
        <v>1287</v>
      </c>
      <c r="AO95" s="144" t="s">
        <v>1278</v>
      </c>
      <c r="AP95" s="144" t="s">
        <v>1278</v>
      </c>
      <c r="AQ95" s="144" t="s">
        <v>1278</v>
      </c>
      <c r="AR95" s="144" t="s">
        <v>1278</v>
      </c>
      <c r="AS95" s="144" t="s">
        <v>1278</v>
      </c>
      <c r="AT95" s="111" t="s">
        <v>1280</v>
      </c>
      <c r="AU95" s="112">
        <v>45027</v>
      </c>
      <c r="AV95" s="113" t="s">
        <v>1287</v>
      </c>
      <c r="AW95" s="131">
        <v>45027</v>
      </c>
      <c r="AX95" s="107" t="s">
        <v>1287</v>
      </c>
      <c r="AY95" s="132">
        <v>45027</v>
      </c>
      <c r="AZ95" s="133" t="s">
        <v>1287</v>
      </c>
      <c r="BA95" s="130">
        <v>45030</v>
      </c>
      <c r="BB95" s="124" t="s">
        <v>1370</v>
      </c>
      <c r="BC95" s="109" t="s">
        <v>3041</v>
      </c>
      <c r="BD95" s="123">
        <v>45033</v>
      </c>
      <c r="BE95" s="109" t="s">
        <v>1287</v>
      </c>
    </row>
    <row r="96" spans="1:57" x14ac:dyDescent="0.3">
      <c r="A96" s="99" t="s">
        <v>349</v>
      </c>
      <c r="B96" s="137" t="s">
        <v>3042</v>
      </c>
      <c r="C96" s="109" t="s">
        <v>2316</v>
      </c>
      <c r="D96" s="98">
        <v>45014</v>
      </c>
      <c r="E96" s="98">
        <v>45021</v>
      </c>
      <c r="F96" s="97" t="s">
        <v>2498</v>
      </c>
      <c r="G96" s="127" t="s">
        <v>1278</v>
      </c>
      <c r="H96" s="127" t="s">
        <v>1278</v>
      </c>
      <c r="I96" s="127" t="s">
        <v>1278</v>
      </c>
      <c r="J96" s="127" t="s">
        <v>1278</v>
      </c>
      <c r="K96" s="127" t="s">
        <v>1278</v>
      </c>
      <c r="L96" s="127" t="s">
        <v>1278</v>
      </c>
      <c r="M96" s="128">
        <v>45027</v>
      </c>
      <c r="N96" s="129" t="s">
        <v>1287</v>
      </c>
      <c r="O96" s="330" t="s">
        <v>1280</v>
      </c>
      <c r="P96" s="334"/>
      <c r="Q96" s="334"/>
      <c r="R96" s="334"/>
      <c r="S96" s="334"/>
      <c r="T96" s="334"/>
      <c r="U96" s="335"/>
      <c r="V96" s="330"/>
      <c r="W96" s="96" t="s">
        <v>1278</v>
      </c>
      <c r="X96" s="96" t="s">
        <v>1278</v>
      </c>
      <c r="Y96" s="96" t="s">
        <v>1278</v>
      </c>
      <c r="Z96" s="98">
        <v>45027</v>
      </c>
      <c r="AA96" s="97" t="s">
        <v>1287</v>
      </c>
      <c r="AB96" s="106" t="s">
        <v>1280</v>
      </c>
      <c r="AC96" s="107" t="s">
        <v>1280</v>
      </c>
      <c r="AD96" s="106" t="s">
        <v>3043</v>
      </c>
      <c r="AE96" s="108" t="s">
        <v>1280</v>
      </c>
      <c r="AF96" s="109" t="s">
        <v>1280</v>
      </c>
      <c r="AG96" s="109" t="s">
        <v>1280</v>
      </c>
      <c r="AH96" s="109" t="s">
        <v>1280</v>
      </c>
      <c r="AI96" s="143" t="s">
        <v>1278</v>
      </c>
      <c r="AJ96" s="143" t="s">
        <v>1278</v>
      </c>
      <c r="AK96" s="143" t="s">
        <v>1496</v>
      </c>
      <c r="AL96" s="143" t="s">
        <v>1278</v>
      </c>
      <c r="AM96" s="143" t="s">
        <v>1278</v>
      </c>
      <c r="AN96" s="110" t="s">
        <v>1287</v>
      </c>
      <c r="AO96" s="144" t="s">
        <v>1278</v>
      </c>
      <c r="AP96" s="144" t="s">
        <v>1278</v>
      </c>
      <c r="AQ96" s="144" t="s">
        <v>1278</v>
      </c>
      <c r="AR96" s="144" t="s">
        <v>1278</v>
      </c>
      <c r="AS96" s="144" t="s">
        <v>1278</v>
      </c>
      <c r="AT96" s="111" t="s">
        <v>1280</v>
      </c>
      <c r="AU96" s="112">
        <v>45027</v>
      </c>
      <c r="AV96" s="113" t="s">
        <v>1287</v>
      </c>
      <c r="AW96" s="131">
        <v>45027</v>
      </c>
      <c r="AX96" s="107" t="s">
        <v>1287</v>
      </c>
      <c r="AY96" s="132">
        <v>45027</v>
      </c>
      <c r="AZ96" s="133" t="s">
        <v>1287</v>
      </c>
      <c r="BA96" s="130">
        <v>45030</v>
      </c>
      <c r="BB96" s="124" t="s">
        <v>1370</v>
      </c>
      <c r="BC96" s="109" t="s">
        <v>3044</v>
      </c>
      <c r="BD96" s="123">
        <v>45033</v>
      </c>
      <c r="BE96" s="109" t="s">
        <v>1287</v>
      </c>
    </row>
    <row r="97" spans="1:57" x14ac:dyDescent="0.3">
      <c r="A97" s="99" t="s">
        <v>769</v>
      </c>
      <c r="B97" s="137" t="s">
        <v>3045</v>
      </c>
      <c r="C97" s="109" t="s">
        <v>1401</v>
      </c>
      <c r="D97" s="98">
        <v>45023</v>
      </c>
      <c r="E97" s="98">
        <v>45056</v>
      </c>
      <c r="F97" s="97" t="s">
        <v>2498</v>
      </c>
      <c r="G97" s="127" t="s">
        <v>1278</v>
      </c>
      <c r="H97" s="127" t="s">
        <v>1278</v>
      </c>
      <c r="I97" s="127" t="s">
        <v>1278</v>
      </c>
      <c r="J97" s="127" t="s">
        <v>1278</v>
      </c>
      <c r="K97" s="127" t="s">
        <v>1278</v>
      </c>
      <c r="L97" s="127" t="s">
        <v>1278</v>
      </c>
      <c r="M97" s="128">
        <v>45057</v>
      </c>
      <c r="N97" s="129" t="s">
        <v>1370</v>
      </c>
      <c r="O97" s="173" t="s">
        <v>1294</v>
      </c>
      <c r="P97" s="125" t="s">
        <v>1278</v>
      </c>
      <c r="Q97" s="173" t="s">
        <v>1294</v>
      </c>
      <c r="R97" s="125" t="s">
        <v>1278</v>
      </c>
      <c r="S97" s="125" t="s">
        <v>1278</v>
      </c>
      <c r="T97" s="173" t="s">
        <v>2628</v>
      </c>
      <c r="U97" s="130">
        <v>45057</v>
      </c>
      <c r="V97" s="121" t="s">
        <v>1370</v>
      </c>
      <c r="W97" s="349" t="s">
        <v>1280</v>
      </c>
      <c r="X97" s="350"/>
      <c r="Y97" s="350"/>
      <c r="Z97" s="350"/>
      <c r="AA97" s="351"/>
      <c r="AB97" s="106" t="s">
        <v>3046</v>
      </c>
      <c r="AC97" s="107" t="s">
        <v>3047</v>
      </c>
      <c r="AD97" s="106" t="s">
        <v>3048</v>
      </c>
      <c r="AE97" s="108" t="s">
        <v>3049</v>
      </c>
      <c r="AF97" s="143" t="s">
        <v>1278</v>
      </c>
      <c r="AG97" s="143" t="s">
        <v>1278</v>
      </c>
      <c r="AH97" s="143" t="s">
        <v>1278</v>
      </c>
      <c r="AI97" s="143" t="s">
        <v>1278</v>
      </c>
      <c r="AJ97" s="143" t="s">
        <v>1278</v>
      </c>
      <c r="AK97" s="143" t="s">
        <v>1278</v>
      </c>
      <c r="AL97" s="143" t="s">
        <v>1278</v>
      </c>
      <c r="AM97" s="143" t="s">
        <v>1278</v>
      </c>
      <c r="AN97" s="110" t="s">
        <v>1370</v>
      </c>
      <c r="AO97" s="144" t="s">
        <v>1278</v>
      </c>
      <c r="AP97" s="144" t="s">
        <v>1278</v>
      </c>
      <c r="AQ97" s="144" t="s">
        <v>1278</v>
      </c>
      <c r="AR97" s="144" t="s">
        <v>1278</v>
      </c>
      <c r="AS97" s="144" t="s">
        <v>1278</v>
      </c>
      <c r="AT97" s="111" t="s">
        <v>1280</v>
      </c>
      <c r="AU97" s="174">
        <v>45057</v>
      </c>
      <c r="AV97" s="113" t="s">
        <v>1370</v>
      </c>
      <c r="AW97" s="131">
        <v>45058</v>
      </c>
      <c r="AX97" s="107" t="s">
        <v>1370</v>
      </c>
      <c r="AY97" s="132">
        <v>45058</v>
      </c>
      <c r="AZ97" s="133" t="s">
        <v>1370</v>
      </c>
      <c r="BA97" s="130">
        <v>45058</v>
      </c>
      <c r="BB97" s="124" t="s">
        <v>1370</v>
      </c>
      <c r="BC97" s="109" t="s">
        <v>768</v>
      </c>
      <c r="BD97" s="123">
        <v>45183</v>
      </c>
      <c r="BE97" s="109" t="s">
        <v>1370</v>
      </c>
    </row>
    <row r="98" spans="1:57" x14ac:dyDescent="0.3">
      <c r="A98" s="99" t="s">
        <v>38</v>
      </c>
      <c r="B98" s="137" t="s">
        <v>2785</v>
      </c>
      <c r="C98" s="109" t="s">
        <v>1401</v>
      </c>
      <c r="D98" s="98">
        <v>45034</v>
      </c>
      <c r="E98" s="98">
        <v>45065</v>
      </c>
      <c r="F98" s="97" t="s">
        <v>2498</v>
      </c>
      <c r="G98" s="127" t="s">
        <v>1278</v>
      </c>
      <c r="H98" s="127" t="s">
        <v>1278</v>
      </c>
      <c r="I98" s="127" t="s">
        <v>1278</v>
      </c>
      <c r="J98" s="127" t="s">
        <v>1278</v>
      </c>
      <c r="K98" s="127" t="s">
        <v>1278</v>
      </c>
      <c r="L98" s="127" t="s">
        <v>1278</v>
      </c>
      <c r="M98" s="128">
        <v>45070</v>
      </c>
      <c r="N98" s="129" t="s">
        <v>1370</v>
      </c>
      <c r="O98" s="125" t="s">
        <v>1278</v>
      </c>
      <c r="P98" s="125" t="s">
        <v>1278</v>
      </c>
      <c r="Q98" s="125" t="s">
        <v>1278</v>
      </c>
      <c r="R98" s="125" t="s">
        <v>1278</v>
      </c>
      <c r="S98" s="125" t="s">
        <v>1278</v>
      </c>
      <c r="T98" s="173" t="s">
        <v>2628</v>
      </c>
      <c r="U98" s="130">
        <v>45071</v>
      </c>
      <c r="V98" s="121" t="s">
        <v>1370</v>
      </c>
      <c r="W98" s="349" t="s">
        <v>1280</v>
      </c>
      <c r="X98" s="350"/>
      <c r="Y98" s="350"/>
      <c r="Z98" s="350"/>
      <c r="AA98" s="351"/>
      <c r="AB98" s="106" t="s">
        <v>3050</v>
      </c>
      <c r="AC98" s="107" t="s">
        <v>3051</v>
      </c>
      <c r="AD98" s="106" t="s">
        <v>3052</v>
      </c>
      <c r="AE98" s="108" t="s">
        <v>3053</v>
      </c>
      <c r="AF98" s="143" t="s">
        <v>1278</v>
      </c>
      <c r="AG98" s="143" t="s">
        <v>1278</v>
      </c>
      <c r="AH98" s="143" t="s">
        <v>1278</v>
      </c>
      <c r="AI98" s="143" t="s">
        <v>1278</v>
      </c>
      <c r="AJ98" s="143" t="s">
        <v>1278</v>
      </c>
      <c r="AK98" s="143" t="s">
        <v>1278</v>
      </c>
      <c r="AL98" s="143" t="s">
        <v>1278</v>
      </c>
      <c r="AM98" s="143" t="s">
        <v>1278</v>
      </c>
      <c r="AN98" s="110" t="s">
        <v>1370</v>
      </c>
      <c r="AO98" s="144" t="s">
        <v>1278</v>
      </c>
      <c r="AP98" s="144" t="s">
        <v>1278</v>
      </c>
      <c r="AQ98" s="144" t="s">
        <v>1278</v>
      </c>
      <c r="AR98" s="144" t="s">
        <v>1278</v>
      </c>
      <c r="AS98" s="144" t="s">
        <v>1278</v>
      </c>
      <c r="AT98" s="111" t="s">
        <v>1280</v>
      </c>
      <c r="AU98" s="112">
        <v>45083</v>
      </c>
      <c r="AV98" s="113" t="s">
        <v>1370</v>
      </c>
      <c r="AW98" s="131">
        <v>45092</v>
      </c>
      <c r="AX98" s="107" t="s">
        <v>1370</v>
      </c>
      <c r="AY98" s="132">
        <v>45092</v>
      </c>
      <c r="AZ98" s="133" t="s">
        <v>1370</v>
      </c>
      <c r="BA98" s="130">
        <v>45092</v>
      </c>
      <c r="BB98" s="124" t="s">
        <v>1370</v>
      </c>
      <c r="BC98" s="109" t="s">
        <v>770</v>
      </c>
      <c r="BD98" s="123">
        <v>45183</v>
      </c>
      <c r="BE98" s="109" t="s">
        <v>1370</v>
      </c>
    </row>
    <row r="99" spans="1:57" x14ac:dyDescent="0.3">
      <c r="A99" s="99" t="s">
        <v>41</v>
      </c>
      <c r="B99" s="137" t="s">
        <v>2791</v>
      </c>
      <c r="C99" s="70" t="s">
        <v>1277</v>
      </c>
      <c r="D99" s="98">
        <v>45033</v>
      </c>
      <c r="E99" s="98">
        <v>45073</v>
      </c>
      <c r="F99" s="97" t="s">
        <v>2498</v>
      </c>
      <c r="G99" s="127" t="s">
        <v>1278</v>
      </c>
      <c r="H99" s="127" t="s">
        <v>1278</v>
      </c>
      <c r="I99" s="127" t="s">
        <v>1278</v>
      </c>
      <c r="J99" s="127" t="s">
        <v>1496</v>
      </c>
      <c r="K99" s="127" t="s">
        <v>1496</v>
      </c>
      <c r="L99" s="127" t="s">
        <v>1278</v>
      </c>
      <c r="M99" s="128">
        <v>45083</v>
      </c>
      <c r="N99" s="129" t="s">
        <v>1284</v>
      </c>
      <c r="O99" s="125" t="s">
        <v>1278</v>
      </c>
      <c r="P99" s="125" t="s">
        <v>1278</v>
      </c>
      <c r="Q99" s="125" t="s">
        <v>1278</v>
      </c>
      <c r="R99" s="125" t="s">
        <v>1278</v>
      </c>
      <c r="S99" s="125" t="s">
        <v>1278</v>
      </c>
      <c r="T99" s="173" t="s">
        <v>2628</v>
      </c>
      <c r="U99" s="130">
        <v>45083</v>
      </c>
      <c r="V99" s="121" t="s">
        <v>1284</v>
      </c>
      <c r="W99" s="349" t="s">
        <v>1280</v>
      </c>
      <c r="X99" s="350"/>
      <c r="Y99" s="350"/>
      <c r="Z99" s="350"/>
      <c r="AA99" s="351"/>
      <c r="AB99" s="106" t="s">
        <v>3054</v>
      </c>
      <c r="AC99" s="107" t="s">
        <v>3055</v>
      </c>
      <c r="AD99" s="106" t="s">
        <v>3056</v>
      </c>
      <c r="AE99" s="108" t="s">
        <v>3057</v>
      </c>
      <c r="AF99" s="143" t="s">
        <v>1278</v>
      </c>
      <c r="AG99" s="143" t="s">
        <v>1278</v>
      </c>
      <c r="AH99" s="109" t="s">
        <v>1280</v>
      </c>
      <c r="AI99" s="143" t="s">
        <v>1278</v>
      </c>
      <c r="AJ99" s="143" t="s">
        <v>1278</v>
      </c>
      <c r="AK99" s="143" t="s">
        <v>1278</v>
      </c>
      <c r="AL99" s="143" t="s">
        <v>1278</v>
      </c>
      <c r="AM99" s="143" t="s">
        <v>1278</v>
      </c>
      <c r="AN99" s="110" t="s">
        <v>1284</v>
      </c>
      <c r="AO99" s="144" t="s">
        <v>1278</v>
      </c>
      <c r="AP99" s="144" t="s">
        <v>1278</v>
      </c>
      <c r="AQ99" s="144" t="s">
        <v>1278</v>
      </c>
      <c r="AR99" s="144" t="s">
        <v>1278</v>
      </c>
      <c r="AS99" s="144" t="s">
        <v>1278</v>
      </c>
      <c r="AT99" s="111" t="s">
        <v>1280</v>
      </c>
      <c r="AU99" s="112">
        <v>45085</v>
      </c>
      <c r="AV99" s="113" t="s">
        <v>1284</v>
      </c>
      <c r="AW99" s="131" t="s">
        <v>1280</v>
      </c>
      <c r="AX99" s="107" t="s">
        <v>1370</v>
      </c>
      <c r="AY99" s="132" t="s">
        <v>1280</v>
      </c>
      <c r="AZ99" s="133" t="s">
        <v>1370</v>
      </c>
      <c r="BA99" s="130" t="s">
        <v>1280</v>
      </c>
      <c r="BB99" s="124" t="s">
        <v>1370</v>
      </c>
      <c r="BC99" s="109" t="s">
        <v>1280</v>
      </c>
      <c r="BD99" s="123" t="s">
        <v>1517</v>
      </c>
      <c r="BE99" s="109" t="s">
        <v>1517</v>
      </c>
    </row>
    <row r="100" spans="1:57" x14ac:dyDescent="0.3">
      <c r="A100" s="99" t="s">
        <v>41</v>
      </c>
      <c r="B100" s="137" t="s">
        <v>3058</v>
      </c>
      <c r="C100" s="109" t="s">
        <v>1277</v>
      </c>
      <c r="D100" s="98">
        <v>45033</v>
      </c>
      <c r="E100" s="98">
        <v>45131</v>
      </c>
      <c r="F100" s="97" t="s">
        <v>2498</v>
      </c>
      <c r="G100" s="127" t="s">
        <v>1278</v>
      </c>
      <c r="H100" s="127" t="s">
        <v>1278</v>
      </c>
      <c r="I100" s="127" t="s">
        <v>1278</v>
      </c>
      <c r="J100" s="127" t="s">
        <v>1278</v>
      </c>
      <c r="K100" s="127" t="s">
        <v>1278</v>
      </c>
      <c r="L100" s="187" t="s">
        <v>1280</v>
      </c>
      <c r="M100" s="128">
        <v>45139</v>
      </c>
      <c r="N100" s="129" t="s">
        <v>1370</v>
      </c>
      <c r="O100" s="125" t="s">
        <v>1278</v>
      </c>
      <c r="P100" s="125" t="s">
        <v>1278</v>
      </c>
      <c r="Q100" s="125" t="s">
        <v>1278</v>
      </c>
      <c r="R100" s="125" t="s">
        <v>1278</v>
      </c>
      <c r="S100" s="125" t="s">
        <v>1278</v>
      </c>
      <c r="T100" s="173" t="s">
        <v>2628</v>
      </c>
      <c r="U100" s="130">
        <v>45141</v>
      </c>
      <c r="V100" s="121" t="s">
        <v>1370</v>
      </c>
      <c r="W100" s="349" t="s">
        <v>1280</v>
      </c>
      <c r="X100" s="350"/>
      <c r="Y100" s="350"/>
      <c r="Z100" s="350"/>
      <c r="AA100" s="351"/>
      <c r="AB100" s="106" t="s">
        <v>3054</v>
      </c>
      <c r="AC100" s="107" t="s">
        <v>3055</v>
      </c>
      <c r="AD100" s="106" t="s">
        <v>3056</v>
      </c>
      <c r="AE100" s="108" t="s">
        <v>3059</v>
      </c>
      <c r="AF100" s="143" t="s">
        <v>1278</v>
      </c>
      <c r="AG100" s="143" t="s">
        <v>1278</v>
      </c>
      <c r="AH100" s="143" t="s">
        <v>1278</v>
      </c>
      <c r="AI100" s="143" t="s">
        <v>1278</v>
      </c>
      <c r="AJ100" s="143" t="s">
        <v>1278</v>
      </c>
      <c r="AK100" s="143" t="s">
        <v>1278</v>
      </c>
      <c r="AL100" s="143" t="s">
        <v>1278</v>
      </c>
      <c r="AM100" s="143" t="s">
        <v>1278</v>
      </c>
      <c r="AN100" s="110" t="s">
        <v>1370</v>
      </c>
      <c r="AO100" s="144" t="s">
        <v>1278</v>
      </c>
      <c r="AP100" s="144" t="s">
        <v>1278</v>
      </c>
      <c r="AQ100" s="111" t="s">
        <v>1294</v>
      </c>
      <c r="AR100" s="111" t="s">
        <v>1294</v>
      </c>
      <c r="AS100" s="111" t="s">
        <v>1280</v>
      </c>
      <c r="AT100" s="111" t="s">
        <v>1280</v>
      </c>
      <c r="AU100" s="112">
        <v>45142</v>
      </c>
      <c r="AV100" s="113" t="s">
        <v>1370</v>
      </c>
      <c r="BA100" s="130">
        <v>45160</v>
      </c>
      <c r="BB100" s="124" t="s">
        <v>1370</v>
      </c>
      <c r="BC100" s="109" t="s">
        <v>771</v>
      </c>
      <c r="BD100" s="123">
        <v>45183</v>
      </c>
      <c r="BE100" s="109" t="s">
        <v>1370</v>
      </c>
    </row>
    <row r="101" spans="1:57" x14ac:dyDescent="0.3">
      <c r="A101" s="99" t="s">
        <v>717</v>
      </c>
      <c r="B101" s="137" t="s">
        <v>2994</v>
      </c>
      <c r="C101" s="109" t="s">
        <v>1870</v>
      </c>
      <c r="D101" s="98">
        <v>45198</v>
      </c>
      <c r="E101" s="98">
        <v>45208</v>
      </c>
      <c r="F101" s="97" t="s">
        <v>2498</v>
      </c>
      <c r="G101" s="127" t="s">
        <v>1278</v>
      </c>
      <c r="H101" s="127" t="s">
        <v>1278</v>
      </c>
      <c r="I101" s="127" t="s">
        <v>1278</v>
      </c>
      <c r="J101" s="127" t="s">
        <v>1278</v>
      </c>
      <c r="K101" s="127" t="s">
        <v>1278</v>
      </c>
      <c r="L101" s="127" t="s">
        <v>1278</v>
      </c>
      <c r="M101" s="128">
        <v>45210</v>
      </c>
      <c r="N101" s="129" t="s">
        <v>1518</v>
      </c>
      <c r="O101" s="330" t="s">
        <v>1280</v>
      </c>
      <c r="P101" s="334"/>
      <c r="Q101" s="334"/>
      <c r="R101" s="334"/>
      <c r="S101" s="334"/>
      <c r="T101" s="334"/>
      <c r="U101" s="335"/>
      <c r="V101" s="330"/>
      <c r="W101" s="96" t="s">
        <v>1278</v>
      </c>
      <c r="X101" s="96" t="s">
        <v>1278</v>
      </c>
      <c r="Y101" s="96" t="s">
        <v>1278</v>
      </c>
      <c r="Z101" s="98">
        <v>45210</v>
      </c>
      <c r="AA101" s="97" t="s">
        <v>1518</v>
      </c>
      <c r="AB101" s="106" t="s">
        <v>1280</v>
      </c>
      <c r="AC101" s="107" t="s">
        <v>1280</v>
      </c>
      <c r="AD101" s="106" t="s">
        <v>3060</v>
      </c>
      <c r="AE101" s="108" t="s">
        <v>1280</v>
      </c>
      <c r="AF101" s="109" t="s">
        <v>1280</v>
      </c>
      <c r="AG101" s="109" t="s">
        <v>1280</v>
      </c>
      <c r="AH101" s="109" t="s">
        <v>1280</v>
      </c>
      <c r="AI101" s="143" t="s">
        <v>1278</v>
      </c>
      <c r="AJ101" s="143" t="s">
        <v>1278</v>
      </c>
      <c r="AK101" s="143" t="s">
        <v>1278</v>
      </c>
      <c r="AL101" s="143" t="s">
        <v>1278</v>
      </c>
      <c r="AM101" s="143" t="s">
        <v>1278</v>
      </c>
      <c r="AN101" s="110" t="s">
        <v>1518</v>
      </c>
      <c r="AO101" s="144" t="s">
        <v>1278</v>
      </c>
      <c r="AP101" s="144" t="s">
        <v>1278</v>
      </c>
      <c r="AQ101" s="144" t="s">
        <v>1278</v>
      </c>
      <c r="AR101" s="144" t="s">
        <v>1278</v>
      </c>
      <c r="AS101" s="144" t="s">
        <v>1278</v>
      </c>
      <c r="AT101" s="111" t="s">
        <v>1280</v>
      </c>
      <c r="AU101" s="112">
        <v>45217</v>
      </c>
      <c r="AV101" s="113" t="s">
        <v>1518</v>
      </c>
      <c r="AW101" s="131">
        <v>45224</v>
      </c>
      <c r="AX101" s="107" t="s">
        <v>1518</v>
      </c>
      <c r="AY101" s="132">
        <v>45224</v>
      </c>
      <c r="AZ101" s="133" t="s">
        <v>1518</v>
      </c>
      <c r="BA101" s="130">
        <v>45219</v>
      </c>
      <c r="BB101" s="124" t="s">
        <v>1370</v>
      </c>
      <c r="BC101" s="109" t="s">
        <v>844</v>
      </c>
      <c r="BD101" s="123">
        <v>45231</v>
      </c>
      <c r="BE101" s="109" t="s">
        <v>1370</v>
      </c>
    </row>
    <row r="102" spans="1:57" x14ac:dyDescent="0.3">
      <c r="A102" s="99" t="s">
        <v>38</v>
      </c>
      <c r="B102" s="137" t="s">
        <v>3061</v>
      </c>
      <c r="C102" s="109" t="s">
        <v>1870</v>
      </c>
      <c r="D102" s="98">
        <v>45197</v>
      </c>
      <c r="E102" s="98">
        <v>45208</v>
      </c>
      <c r="F102" s="97" t="s">
        <v>2498</v>
      </c>
      <c r="G102" s="127" t="s">
        <v>1278</v>
      </c>
      <c r="H102" s="127" t="s">
        <v>1278</v>
      </c>
      <c r="I102" s="127" t="s">
        <v>1278</v>
      </c>
      <c r="J102" s="127" t="s">
        <v>1278</v>
      </c>
      <c r="K102" s="127" t="s">
        <v>1278</v>
      </c>
      <c r="L102" s="127" t="s">
        <v>1278</v>
      </c>
      <c r="M102" s="128">
        <v>45210</v>
      </c>
      <c r="N102" s="129" t="s">
        <v>1518</v>
      </c>
      <c r="O102" s="330" t="s">
        <v>1280</v>
      </c>
      <c r="P102" s="334"/>
      <c r="Q102" s="334"/>
      <c r="R102" s="334"/>
      <c r="S102" s="334"/>
      <c r="T102" s="334"/>
      <c r="U102" s="335"/>
      <c r="V102" s="330"/>
      <c r="W102" s="96" t="s">
        <v>1278</v>
      </c>
      <c r="X102" s="96" t="s">
        <v>1278</v>
      </c>
      <c r="Y102" s="96" t="s">
        <v>1278</v>
      </c>
      <c r="Z102" s="98">
        <v>45211</v>
      </c>
      <c r="AA102" s="97" t="s">
        <v>1518</v>
      </c>
      <c r="AB102" s="106" t="s">
        <v>1280</v>
      </c>
      <c r="AC102" s="107" t="s">
        <v>1280</v>
      </c>
      <c r="AD102" s="106" t="s">
        <v>3062</v>
      </c>
      <c r="AE102" s="108" t="s">
        <v>1280</v>
      </c>
      <c r="AF102" s="109" t="s">
        <v>1280</v>
      </c>
      <c r="AG102" s="109" t="s">
        <v>1280</v>
      </c>
      <c r="AH102" s="109" t="s">
        <v>1280</v>
      </c>
      <c r="AI102" s="143" t="s">
        <v>1278</v>
      </c>
      <c r="AJ102" s="143" t="s">
        <v>1496</v>
      </c>
      <c r="AK102" s="143" t="s">
        <v>1278</v>
      </c>
      <c r="AL102" s="143" t="s">
        <v>1278</v>
      </c>
      <c r="AM102" s="143" t="s">
        <v>1278</v>
      </c>
      <c r="AN102" s="110" t="s">
        <v>1518</v>
      </c>
      <c r="AO102" s="144" t="s">
        <v>1278</v>
      </c>
      <c r="AP102" s="144" t="s">
        <v>1278</v>
      </c>
      <c r="AQ102" s="144" t="s">
        <v>1278</v>
      </c>
      <c r="AR102" s="144" t="s">
        <v>1278</v>
      </c>
      <c r="AS102" s="144" t="s">
        <v>1278</v>
      </c>
      <c r="AT102" s="111" t="s">
        <v>1280</v>
      </c>
      <c r="AU102" s="112">
        <v>45217</v>
      </c>
      <c r="AV102" s="113" t="s">
        <v>1518</v>
      </c>
      <c r="AW102" s="131">
        <v>45224</v>
      </c>
      <c r="AX102" s="107" t="s">
        <v>1518</v>
      </c>
      <c r="AY102" s="132">
        <v>45224</v>
      </c>
      <c r="AZ102" s="133" t="s">
        <v>1518</v>
      </c>
      <c r="BA102" s="130">
        <v>45217</v>
      </c>
      <c r="BB102" s="124" t="s">
        <v>1370</v>
      </c>
      <c r="BC102" s="109" t="s">
        <v>845</v>
      </c>
      <c r="BD102" s="123">
        <v>45231</v>
      </c>
      <c r="BE102" s="109" t="s">
        <v>1370</v>
      </c>
    </row>
    <row r="103" spans="1:57" x14ac:dyDescent="0.3">
      <c r="A103" s="99" t="s">
        <v>41</v>
      </c>
      <c r="B103" s="137" t="s">
        <v>2791</v>
      </c>
      <c r="C103" s="109" t="s">
        <v>1870</v>
      </c>
      <c r="D103" s="98">
        <v>45198</v>
      </c>
      <c r="E103" s="98">
        <v>45208</v>
      </c>
      <c r="F103" s="97" t="s">
        <v>2498</v>
      </c>
      <c r="G103" s="127" t="s">
        <v>1278</v>
      </c>
      <c r="H103" s="127" t="s">
        <v>1278</v>
      </c>
      <c r="I103" s="127" t="s">
        <v>1278</v>
      </c>
      <c r="J103" s="127" t="s">
        <v>1278</v>
      </c>
      <c r="K103" s="127" t="s">
        <v>1278</v>
      </c>
      <c r="L103" s="127" t="s">
        <v>1278</v>
      </c>
      <c r="M103" s="128">
        <v>45210</v>
      </c>
      <c r="N103" s="129" t="s">
        <v>1518</v>
      </c>
      <c r="O103" s="330" t="s">
        <v>1280</v>
      </c>
      <c r="P103" s="334"/>
      <c r="Q103" s="334"/>
      <c r="R103" s="334"/>
      <c r="S103" s="334"/>
      <c r="T103" s="334"/>
      <c r="U103" s="335"/>
      <c r="V103" s="330"/>
      <c r="W103" s="96" t="s">
        <v>1278</v>
      </c>
      <c r="X103" s="96" t="s">
        <v>1278</v>
      </c>
      <c r="Y103" s="96" t="s">
        <v>1278</v>
      </c>
      <c r="Z103" s="98">
        <v>45211</v>
      </c>
      <c r="AA103" s="97" t="s">
        <v>1518</v>
      </c>
      <c r="AB103" s="106" t="s">
        <v>1280</v>
      </c>
      <c r="AC103" s="107" t="s">
        <v>1280</v>
      </c>
      <c r="AD103" s="106" t="s">
        <v>3063</v>
      </c>
      <c r="AE103" s="108" t="s">
        <v>1280</v>
      </c>
      <c r="AF103" s="109" t="s">
        <v>1280</v>
      </c>
      <c r="AG103" s="109" t="s">
        <v>1280</v>
      </c>
      <c r="AH103" s="109" t="s">
        <v>1280</v>
      </c>
      <c r="AI103" s="143" t="s">
        <v>1278</v>
      </c>
      <c r="AJ103" s="143" t="s">
        <v>1278</v>
      </c>
      <c r="AK103" s="143" t="s">
        <v>1278</v>
      </c>
      <c r="AL103" s="143" t="s">
        <v>1278</v>
      </c>
      <c r="AM103" s="143" t="s">
        <v>1278</v>
      </c>
      <c r="AN103" s="110" t="s">
        <v>1518</v>
      </c>
      <c r="AO103" s="144" t="s">
        <v>1278</v>
      </c>
      <c r="AP103" s="144" t="s">
        <v>1278</v>
      </c>
      <c r="AQ103" s="144" t="s">
        <v>1278</v>
      </c>
      <c r="AR103" s="144" t="s">
        <v>1278</v>
      </c>
      <c r="AS103" s="144" t="s">
        <v>1278</v>
      </c>
      <c r="AT103" s="111" t="s">
        <v>1280</v>
      </c>
      <c r="AU103" s="112">
        <v>45217</v>
      </c>
      <c r="AV103" s="113" t="s">
        <v>1518</v>
      </c>
      <c r="AW103" s="131">
        <v>45224</v>
      </c>
      <c r="AX103" s="107" t="s">
        <v>1518</v>
      </c>
      <c r="AY103" s="132">
        <v>45224</v>
      </c>
      <c r="AZ103" s="133" t="s">
        <v>1518</v>
      </c>
      <c r="BA103" s="130">
        <v>45217</v>
      </c>
      <c r="BB103" s="124" t="s">
        <v>1370</v>
      </c>
      <c r="BC103" s="109" t="s">
        <v>846</v>
      </c>
      <c r="BD103" s="123">
        <v>45231</v>
      </c>
      <c r="BE103" s="109" t="s">
        <v>1370</v>
      </c>
    </row>
    <row r="104" spans="1:57" x14ac:dyDescent="0.3">
      <c r="A104" s="99" t="s">
        <v>107</v>
      </c>
      <c r="B104" s="137" t="s">
        <v>2797</v>
      </c>
      <c r="C104" s="109" t="s">
        <v>1870</v>
      </c>
      <c r="D104" s="98">
        <v>45201</v>
      </c>
      <c r="E104" s="98">
        <v>45208</v>
      </c>
      <c r="F104" s="97" t="s">
        <v>2498</v>
      </c>
      <c r="G104" s="127" t="s">
        <v>1278</v>
      </c>
      <c r="H104" s="127" t="s">
        <v>1278</v>
      </c>
      <c r="I104" s="127" t="s">
        <v>1278</v>
      </c>
      <c r="J104" s="127" t="s">
        <v>1278</v>
      </c>
      <c r="K104" s="127" t="s">
        <v>1278</v>
      </c>
      <c r="L104" s="127" t="s">
        <v>1278</v>
      </c>
      <c r="M104" s="128">
        <v>45210</v>
      </c>
      <c r="N104" s="129" t="s">
        <v>1518</v>
      </c>
      <c r="O104" s="330" t="s">
        <v>1280</v>
      </c>
      <c r="P104" s="334"/>
      <c r="Q104" s="334"/>
      <c r="R104" s="334"/>
      <c r="S104" s="334"/>
      <c r="T104" s="334"/>
      <c r="U104" s="335"/>
      <c r="V104" s="330"/>
      <c r="W104" s="96" t="s">
        <v>1278</v>
      </c>
      <c r="X104" s="96" t="s">
        <v>1278</v>
      </c>
      <c r="Y104" s="96" t="s">
        <v>1278</v>
      </c>
      <c r="Z104" s="98">
        <v>45211</v>
      </c>
      <c r="AA104" s="97" t="s">
        <v>1518</v>
      </c>
      <c r="AB104" s="106" t="s">
        <v>1280</v>
      </c>
      <c r="AC104" s="107" t="s">
        <v>1280</v>
      </c>
      <c r="AD104" s="106" t="s">
        <v>3064</v>
      </c>
      <c r="AE104" s="108" t="s">
        <v>1280</v>
      </c>
      <c r="AF104" s="109" t="s">
        <v>1280</v>
      </c>
      <c r="AG104" s="109" t="s">
        <v>1280</v>
      </c>
      <c r="AH104" s="109" t="s">
        <v>1280</v>
      </c>
      <c r="AI104" s="143" t="s">
        <v>1278</v>
      </c>
      <c r="AJ104" s="143" t="s">
        <v>1278</v>
      </c>
      <c r="AK104" s="143" t="s">
        <v>1278</v>
      </c>
      <c r="AL104" s="143" t="s">
        <v>1278</v>
      </c>
      <c r="AM104" s="143" t="s">
        <v>1278</v>
      </c>
      <c r="AN104" s="110" t="s">
        <v>1518</v>
      </c>
      <c r="AO104" s="144" t="s">
        <v>1278</v>
      </c>
      <c r="AP104" s="144" t="s">
        <v>1278</v>
      </c>
      <c r="AQ104" s="144" t="s">
        <v>1278</v>
      </c>
      <c r="AR104" s="144" t="s">
        <v>1278</v>
      </c>
      <c r="AS104" s="144" t="s">
        <v>1278</v>
      </c>
      <c r="AT104" s="111" t="s">
        <v>1280</v>
      </c>
      <c r="AU104" s="112">
        <v>45217</v>
      </c>
      <c r="AV104" s="113" t="s">
        <v>1518</v>
      </c>
      <c r="AW104" s="131">
        <v>45224</v>
      </c>
      <c r="AX104" s="107" t="s">
        <v>1518</v>
      </c>
      <c r="AY104" s="132">
        <v>45224</v>
      </c>
      <c r="AZ104" s="133" t="s">
        <v>1518</v>
      </c>
      <c r="BA104" s="130">
        <v>45217</v>
      </c>
      <c r="BB104" s="124" t="s">
        <v>1370</v>
      </c>
      <c r="BC104" s="109" t="s">
        <v>847</v>
      </c>
      <c r="BD104" s="123">
        <v>45231</v>
      </c>
      <c r="BE104" s="109" t="s">
        <v>1370</v>
      </c>
    </row>
    <row r="105" spans="1:57" x14ac:dyDescent="0.3">
      <c r="A105" s="99" t="s">
        <v>109</v>
      </c>
      <c r="B105" s="137" t="s">
        <v>2799</v>
      </c>
      <c r="C105" s="109" t="s">
        <v>1870</v>
      </c>
      <c r="D105" s="98">
        <v>45201</v>
      </c>
      <c r="E105" s="98">
        <v>45208</v>
      </c>
      <c r="F105" s="97" t="s">
        <v>2498</v>
      </c>
      <c r="G105" s="127" t="s">
        <v>1278</v>
      </c>
      <c r="H105" s="127" t="s">
        <v>1278</v>
      </c>
      <c r="I105" s="127" t="s">
        <v>1278</v>
      </c>
      <c r="J105" s="127" t="s">
        <v>1278</v>
      </c>
      <c r="K105" s="127" t="s">
        <v>1278</v>
      </c>
      <c r="L105" s="127" t="s">
        <v>1278</v>
      </c>
      <c r="M105" s="128">
        <v>45210</v>
      </c>
      <c r="N105" s="129" t="s">
        <v>1518</v>
      </c>
      <c r="O105" s="330" t="s">
        <v>1280</v>
      </c>
      <c r="P105" s="334"/>
      <c r="Q105" s="334"/>
      <c r="R105" s="334"/>
      <c r="S105" s="334"/>
      <c r="T105" s="334"/>
      <c r="U105" s="335"/>
      <c r="V105" s="330"/>
      <c r="W105" s="96" t="s">
        <v>1278</v>
      </c>
      <c r="X105" s="96" t="s">
        <v>1278</v>
      </c>
      <c r="Y105" s="96" t="s">
        <v>1278</v>
      </c>
      <c r="Z105" s="98">
        <v>45211</v>
      </c>
      <c r="AA105" s="97" t="s">
        <v>1518</v>
      </c>
      <c r="AB105" s="106" t="s">
        <v>1280</v>
      </c>
      <c r="AC105" s="107" t="s">
        <v>1280</v>
      </c>
      <c r="AD105" s="106" t="s">
        <v>3065</v>
      </c>
      <c r="AE105" s="108" t="s">
        <v>1280</v>
      </c>
      <c r="AF105" s="109" t="s">
        <v>1280</v>
      </c>
      <c r="AG105" s="109" t="s">
        <v>1280</v>
      </c>
      <c r="AH105" s="109" t="s">
        <v>1280</v>
      </c>
      <c r="AI105" s="143" t="s">
        <v>1278</v>
      </c>
      <c r="AJ105" s="143" t="s">
        <v>1278</v>
      </c>
      <c r="AK105" s="143" t="s">
        <v>1278</v>
      </c>
      <c r="AL105" s="143" t="s">
        <v>1278</v>
      </c>
      <c r="AM105" s="143" t="s">
        <v>1278</v>
      </c>
      <c r="AN105" s="110" t="s">
        <v>1518</v>
      </c>
      <c r="AO105" s="144" t="s">
        <v>1278</v>
      </c>
      <c r="AP105" s="144" t="s">
        <v>1278</v>
      </c>
      <c r="AQ105" s="144" t="s">
        <v>1278</v>
      </c>
      <c r="AR105" s="144" t="s">
        <v>1278</v>
      </c>
      <c r="AS105" s="144" t="s">
        <v>1278</v>
      </c>
      <c r="AT105" s="111" t="s">
        <v>1280</v>
      </c>
      <c r="AU105" s="112">
        <v>45217</v>
      </c>
      <c r="AV105" s="113" t="s">
        <v>1518</v>
      </c>
      <c r="AW105" s="131">
        <v>45224</v>
      </c>
      <c r="AX105" s="107" t="s">
        <v>1518</v>
      </c>
      <c r="AY105" s="132">
        <v>45224</v>
      </c>
      <c r="AZ105" s="133" t="s">
        <v>1518</v>
      </c>
      <c r="BA105" s="130">
        <v>45219</v>
      </c>
      <c r="BB105" s="124" t="s">
        <v>1370</v>
      </c>
      <c r="BC105" s="109" t="s">
        <v>848</v>
      </c>
      <c r="BD105" s="123">
        <v>45231</v>
      </c>
      <c r="BE105" s="109" t="s">
        <v>1370</v>
      </c>
    </row>
    <row r="106" spans="1:57" x14ac:dyDescent="0.3">
      <c r="A106" s="99" t="s">
        <v>111</v>
      </c>
      <c r="B106" s="137" t="s">
        <v>3066</v>
      </c>
      <c r="C106" s="109" t="s">
        <v>1870</v>
      </c>
      <c r="D106" s="98">
        <v>45201</v>
      </c>
      <c r="E106" s="98">
        <v>45208</v>
      </c>
      <c r="F106" s="97" t="s">
        <v>2498</v>
      </c>
      <c r="G106" s="127" t="s">
        <v>1278</v>
      </c>
      <c r="H106" s="127" t="s">
        <v>1278</v>
      </c>
      <c r="I106" s="127" t="s">
        <v>1278</v>
      </c>
      <c r="J106" s="127" t="s">
        <v>1278</v>
      </c>
      <c r="K106" s="127" t="s">
        <v>1278</v>
      </c>
      <c r="L106" s="127" t="s">
        <v>1278</v>
      </c>
      <c r="M106" s="128">
        <v>45210</v>
      </c>
      <c r="N106" s="129" t="s">
        <v>1518</v>
      </c>
      <c r="O106" s="330" t="s">
        <v>1280</v>
      </c>
      <c r="P106" s="334"/>
      <c r="Q106" s="334"/>
      <c r="R106" s="334"/>
      <c r="S106" s="334"/>
      <c r="T106" s="334"/>
      <c r="U106" s="335"/>
      <c r="V106" s="330"/>
      <c r="W106" s="96" t="s">
        <v>1278</v>
      </c>
      <c r="X106" s="96" t="s">
        <v>1278</v>
      </c>
      <c r="Y106" s="96" t="s">
        <v>1278</v>
      </c>
      <c r="Z106" s="98">
        <v>45211</v>
      </c>
      <c r="AA106" s="97" t="s">
        <v>1518</v>
      </c>
      <c r="AB106" s="106" t="s">
        <v>1280</v>
      </c>
      <c r="AC106" s="107" t="s">
        <v>1280</v>
      </c>
      <c r="AD106" s="106" t="s">
        <v>3067</v>
      </c>
      <c r="AE106" s="108" t="s">
        <v>1280</v>
      </c>
      <c r="AF106" s="109" t="s">
        <v>1280</v>
      </c>
      <c r="AG106" s="109" t="s">
        <v>1280</v>
      </c>
      <c r="AH106" s="109" t="s">
        <v>1280</v>
      </c>
      <c r="AI106" s="143" t="s">
        <v>1278</v>
      </c>
      <c r="AJ106" s="143" t="s">
        <v>1278</v>
      </c>
      <c r="AK106" s="143" t="s">
        <v>1278</v>
      </c>
      <c r="AL106" s="143" t="s">
        <v>1278</v>
      </c>
      <c r="AM106" s="143" t="s">
        <v>1278</v>
      </c>
      <c r="AN106" s="110" t="s">
        <v>1518</v>
      </c>
      <c r="AO106" s="144" t="s">
        <v>1278</v>
      </c>
      <c r="AP106" s="144" t="s">
        <v>1278</v>
      </c>
      <c r="AQ106" s="144" t="s">
        <v>1278</v>
      </c>
      <c r="AR106" s="144" t="s">
        <v>1278</v>
      </c>
      <c r="AS106" s="144" t="s">
        <v>1278</v>
      </c>
      <c r="AT106" s="111" t="s">
        <v>1280</v>
      </c>
      <c r="AU106" s="112">
        <v>45217</v>
      </c>
      <c r="AV106" s="113" t="s">
        <v>1518</v>
      </c>
      <c r="AW106" s="131">
        <v>45224</v>
      </c>
      <c r="AX106" s="107" t="s">
        <v>1518</v>
      </c>
      <c r="AY106" s="132">
        <v>45224</v>
      </c>
      <c r="AZ106" s="133" t="s">
        <v>1518</v>
      </c>
      <c r="BA106" s="130">
        <v>45217</v>
      </c>
      <c r="BB106" s="124" t="s">
        <v>1370</v>
      </c>
      <c r="BC106" s="109" t="s">
        <v>849</v>
      </c>
      <c r="BD106" s="123">
        <v>45231</v>
      </c>
      <c r="BE106" s="109" t="s">
        <v>1370</v>
      </c>
    </row>
    <row r="107" spans="1:57" x14ac:dyDescent="0.3">
      <c r="A107" s="99" t="s">
        <v>113</v>
      </c>
      <c r="B107" s="137" t="s">
        <v>3068</v>
      </c>
      <c r="C107" s="109" t="s">
        <v>1870</v>
      </c>
      <c r="D107" s="98">
        <v>45201</v>
      </c>
      <c r="E107" s="98">
        <v>45208</v>
      </c>
      <c r="F107" s="97" t="s">
        <v>2498</v>
      </c>
      <c r="G107" s="127" t="s">
        <v>1278</v>
      </c>
      <c r="H107" s="127" t="s">
        <v>1278</v>
      </c>
      <c r="I107" s="127" t="s">
        <v>1278</v>
      </c>
      <c r="J107" s="127" t="s">
        <v>1278</v>
      </c>
      <c r="K107" s="127" t="s">
        <v>1278</v>
      </c>
      <c r="L107" s="127" t="s">
        <v>1278</v>
      </c>
      <c r="M107" s="128">
        <v>45210</v>
      </c>
      <c r="N107" s="129" t="s">
        <v>1518</v>
      </c>
      <c r="O107" s="330" t="s">
        <v>1280</v>
      </c>
      <c r="P107" s="334"/>
      <c r="Q107" s="334"/>
      <c r="R107" s="334"/>
      <c r="S107" s="334"/>
      <c r="T107" s="334"/>
      <c r="U107" s="335"/>
      <c r="V107" s="330"/>
      <c r="W107" s="96" t="s">
        <v>1278</v>
      </c>
      <c r="X107" s="96" t="s">
        <v>1278</v>
      </c>
      <c r="Y107" s="96" t="s">
        <v>1278</v>
      </c>
      <c r="Z107" s="98">
        <v>45211</v>
      </c>
      <c r="AA107" s="97" t="s">
        <v>1518</v>
      </c>
      <c r="AB107" s="106" t="s">
        <v>1280</v>
      </c>
      <c r="AC107" s="107" t="s">
        <v>1280</v>
      </c>
      <c r="AD107" s="106" t="s">
        <v>3069</v>
      </c>
      <c r="AE107" s="108" t="s">
        <v>1280</v>
      </c>
      <c r="AF107" s="109" t="s">
        <v>1280</v>
      </c>
      <c r="AG107" s="109" t="s">
        <v>1280</v>
      </c>
      <c r="AH107" s="109" t="s">
        <v>1280</v>
      </c>
      <c r="AI107" s="143" t="s">
        <v>1278</v>
      </c>
      <c r="AJ107" s="143" t="s">
        <v>1278</v>
      </c>
      <c r="AK107" s="143" t="s">
        <v>1278</v>
      </c>
      <c r="AL107" s="143" t="s">
        <v>1278</v>
      </c>
      <c r="AM107" s="143" t="s">
        <v>1278</v>
      </c>
      <c r="AN107" s="110" t="s">
        <v>1518</v>
      </c>
      <c r="AO107" s="144" t="s">
        <v>1278</v>
      </c>
      <c r="AP107" s="144" t="s">
        <v>1278</v>
      </c>
      <c r="AQ107" s="144" t="s">
        <v>1278</v>
      </c>
      <c r="AR107" s="144" t="s">
        <v>1278</v>
      </c>
      <c r="AS107" s="144" t="s">
        <v>1278</v>
      </c>
      <c r="AT107" s="111" t="s">
        <v>1280</v>
      </c>
      <c r="AU107" s="112">
        <v>45217</v>
      </c>
      <c r="AV107" s="113" t="s">
        <v>1518</v>
      </c>
      <c r="AW107" s="131">
        <v>45224</v>
      </c>
      <c r="AX107" s="107" t="s">
        <v>1518</v>
      </c>
      <c r="AY107" s="132">
        <v>45224</v>
      </c>
      <c r="AZ107" s="133" t="s">
        <v>1518</v>
      </c>
      <c r="BA107" s="130">
        <v>45217</v>
      </c>
      <c r="BB107" s="124" t="s">
        <v>1370</v>
      </c>
      <c r="BC107" s="109" t="s">
        <v>850</v>
      </c>
      <c r="BD107" s="123">
        <v>45231</v>
      </c>
      <c r="BE107" s="109" t="s">
        <v>1370</v>
      </c>
    </row>
    <row r="108" spans="1:57" x14ac:dyDescent="0.3">
      <c r="A108" s="99" t="s">
        <v>123</v>
      </c>
      <c r="B108" s="137" t="s">
        <v>2816</v>
      </c>
      <c r="C108" s="109" t="s">
        <v>1870</v>
      </c>
      <c r="D108" s="98">
        <v>45199</v>
      </c>
      <c r="E108" s="98">
        <v>45208</v>
      </c>
      <c r="F108" s="97" t="s">
        <v>2498</v>
      </c>
      <c r="G108" s="127" t="s">
        <v>1278</v>
      </c>
      <c r="H108" s="127" t="s">
        <v>1278</v>
      </c>
      <c r="I108" s="127" t="s">
        <v>1278</v>
      </c>
      <c r="J108" s="127" t="s">
        <v>1278</v>
      </c>
      <c r="K108" s="127" t="s">
        <v>1278</v>
      </c>
      <c r="L108" s="127" t="s">
        <v>1278</v>
      </c>
      <c r="M108" s="128">
        <v>45210</v>
      </c>
      <c r="N108" s="129" t="s">
        <v>1518</v>
      </c>
      <c r="O108" s="330" t="s">
        <v>1280</v>
      </c>
      <c r="P108" s="334"/>
      <c r="Q108" s="334"/>
      <c r="R108" s="334"/>
      <c r="S108" s="334"/>
      <c r="T108" s="334"/>
      <c r="U108" s="335"/>
      <c r="V108" s="330"/>
      <c r="W108" s="96" t="s">
        <v>1278</v>
      </c>
      <c r="X108" s="96" t="s">
        <v>1278</v>
      </c>
      <c r="Y108" s="96" t="s">
        <v>1278</v>
      </c>
      <c r="Z108" s="98">
        <v>45211</v>
      </c>
      <c r="AA108" s="97" t="s">
        <v>1518</v>
      </c>
      <c r="AB108" s="106" t="s">
        <v>1280</v>
      </c>
      <c r="AC108" s="107" t="s">
        <v>1280</v>
      </c>
      <c r="AD108" s="106" t="s">
        <v>3070</v>
      </c>
      <c r="AE108" s="108" t="s">
        <v>1280</v>
      </c>
      <c r="AF108" s="109" t="s">
        <v>1280</v>
      </c>
      <c r="AG108" s="109" t="s">
        <v>1280</v>
      </c>
      <c r="AH108" s="109" t="s">
        <v>1280</v>
      </c>
      <c r="AI108" s="143" t="s">
        <v>1278</v>
      </c>
      <c r="AJ108" s="143" t="s">
        <v>1278</v>
      </c>
      <c r="AK108" s="143" t="s">
        <v>1278</v>
      </c>
      <c r="AL108" s="143" t="s">
        <v>1278</v>
      </c>
      <c r="AM108" s="143" t="s">
        <v>1278</v>
      </c>
      <c r="AN108" s="110" t="s">
        <v>1518</v>
      </c>
      <c r="AO108" s="144" t="s">
        <v>1278</v>
      </c>
      <c r="AP108" s="144" t="s">
        <v>1278</v>
      </c>
      <c r="AQ108" s="144" t="s">
        <v>1278</v>
      </c>
      <c r="AR108" s="144" t="s">
        <v>1278</v>
      </c>
      <c r="AS108" s="144" t="s">
        <v>1278</v>
      </c>
      <c r="AT108" s="111" t="s">
        <v>1280</v>
      </c>
      <c r="AU108" s="112">
        <v>45217</v>
      </c>
      <c r="AV108" s="113" t="s">
        <v>1518</v>
      </c>
      <c r="AW108" s="131">
        <v>45224</v>
      </c>
      <c r="AX108" s="107" t="s">
        <v>1518</v>
      </c>
      <c r="AY108" s="132">
        <v>45224</v>
      </c>
      <c r="AZ108" s="133" t="s">
        <v>1518</v>
      </c>
      <c r="BA108" s="130">
        <v>45219</v>
      </c>
      <c r="BB108" s="124" t="s">
        <v>1370</v>
      </c>
      <c r="BC108" s="109" t="s">
        <v>851</v>
      </c>
      <c r="BD108" s="123">
        <v>45231</v>
      </c>
      <c r="BE108" s="109" t="s">
        <v>1370</v>
      </c>
    </row>
    <row r="109" spans="1:57" x14ac:dyDescent="0.3">
      <c r="A109" s="99" t="s">
        <v>125</v>
      </c>
      <c r="B109" s="137" t="s">
        <v>2816</v>
      </c>
      <c r="C109" s="109" t="s">
        <v>1870</v>
      </c>
      <c r="D109" s="98">
        <v>45199</v>
      </c>
      <c r="E109" s="98">
        <v>45208</v>
      </c>
      <c r="F109" s="97" t="s">
        <v>2498</v>
      </c>
      <c r="G109" s="127" t="s">
        <v>1278</v>
      </c>
      <c r="H109" s="127" t="s">
        <v>1278</v>
      </c>
      <c r="I109" s="127" t="s">
        <v>1278</v>
      </c>
      <c r="J109" s="127" t="s">
        <v>1278</v>
      </c>
      <c r="K109" s="127" t="s">
        <v>1278</v>
      </c>
      <c r="L109" s="127" t="s">
        <v>1278</v>
      </c>
      <c r="M109" s="128">
        <v>45210</v>
      </c>
      <c r="N109" s="129" t="s">
        <v>1518</v>
      </c>
      <c r="O109" s="330" t="s">
        <v>1280</v>
      </c>
      <c r="P109" s="334"/>
      <c r="Q109" s="334"/>
      <c r="R109" s="334"/>
      <c r="S109" s="334"/>
      <c r="T109" s="334"/>
      <c r="U109" s="335"/>
      <c r="V109" s="330"/>
      <c r="W109" s="96" t="s">
        <v>1278</v>
      </c>
      <c r="X109" s="96" t="s">
        <v>1278</v>
      </c>
      <c r="Y109" s="96" t="s">
        <v>1278</v>
      </c>
      <c r="Z109" s="98">
        <v>45211</v>
      </c>
      <c r="AA109" s="97" t="s">
        <v>1518</v>
      </c>
      <c r="AB109" s="106" t="s">
        <v>1280</v>
      </c>
      <c r="AC109" s="107" t="s">
        <v>1280</v>
      </c>
      <c r="AD109" s="106" t="s">
        <v>3071</v>
      </c>
      <c r="AE109" s="108" t="s">
        <v>1280</v>
      </c>
      <c r="AF109" s="109" t="s">
        <v>1280</v>
      </c>
      <c r="AG109" s="109" t="s">
        <v>1280</v>
      </c>
      <c r="AH109" s="109" t="s">
        <v>1280</v>
      </c>
      <c r="AI109" s="143" t="s">
        <v>1278</v>
      </c>
      <c r="AJ109" s="143" t="s">
        <v>1278</v>
      </c>
      <c r="AK109" s="143" t="s">
        <v>1278</v>
      </c>
      <c r="AL109" s="143" t="s">
        <v>1278</v>
      </c>
      <c r="AM109" s="143" t="s">
        <v>1278</v>
      </c>
      <c r="AN109" s="110" t="s">
        <v>1518</v>
      </c>
      <c r="AO109" s="144" t="s">
        <v>1278</v>
      </c>
      <c r="AP109" s="144" t="s">
        <v>1278</v>
      </c>
      <c r="AQ109" s="144" t="s">
        <v>1278</v>
      </c>
      <c r="AR109" s="144" t="s">
        <v>1278</v>
      </c>
      <c r="AS109" s="144" t="s">
        <v>1278</v>
      </c>
      <c r="AT109" s="111" t="s">
        <v>1280</v>
      </c>
      <c r="AU109" s="112">
        <v>45217</v>
      </c>
      <c r="AV109" s="113" t="s">
        <v>1518</v>
      </c>
      <c r="AW109" s="131">
        <v>45224</v>
      </c>
      <c r="AX109" s="107" t="s">
        <v>1518</v>
      </c>
      <c r="AY109" s="132">
        <v>45224</v>
      </c>
      <c r="AZ109" s="133" t="s">
        <v>1518</v>
      </c>
      <c r="BA109" s="130">
        <v>45219</v>
      </c>
      <c r="BB109" s="124" t="s">
        <v>1370</v>
      </c>
      <c r="BC109" s="109" t="s">
        <v>852</v>
      </c>
      <c r="BD109" s="123">
        <v>45231</v>
      </c>
      <c r="BE109" s="109" t="s">
        <v>1370</v>
      </c>
    </row>
    <row r="110" spans="1:57" x14ac:dyDescent="0.3">
      <c r="A110" s="99" t="s">
        <v>127</v>
      </c>
      <c r="B110" s="137" t="s">
        <v>2818</v>
      </c>
      <c r="C110" s="109" t="s">
        <v>1870</v>
      </c>
      <c r="D110" s="98">
        <v>45199</v>
      </c>
      <c r="E110" s="98">
        <v>45208</v>
      </c>
      <c r="F110" s="97" t="s">
        <v>2498</v>
      </c>
      <c r="G110" s="127" t="s">
        <v>1278</v>
      </c>
      <c r="H110" s="127" t="s">
        <v>1278</v>
      </c>
      <c r="I110" s="127" t="s">
        <v>1278</v>
      </c>
      <c r="J110" s="127" t="s">
        <v>1278</v>
      </c>
      <c r="K110" s="127" t="s">
        <v>1278</v>
      </c>
      <c r="L110" s="127" t="s">
        <v>1278</v>
      </c>
      <c r="M110" s="128">
        <v>45210</v>
      </c>
      <c r="N110" s="129" t="s">
        <v>1518</v>
      </c>
      <c r="O110" s="330" t="s">
        <v>1280</v>
      </c>
      <c r="P110" s="334"/>
      <c r="Q110" s="334"/>
      <c r="R110" s="334"/>
      <c r="S110" s="334"/>
      <c r="T110" s="334"/>
      <c r="U110" s="335"/>
      <c r="V110" s="330"/>
      <c r="W110" s="96" t="s">
        <v>1278</v>
      </c>
      <c r="X110" s="96" t="s">
        <v>1278</v>
      </c>
      <c r="Y110" s="96" t="s">
        <v>1278</v>
      </c>
      <c r="Z110" s="98">
        <v>45211</v>
      </c>
      <c r="AA110" s="97" t="s">
        <v>1518</v>
      </c>
      <c r="AB110" s="106" t="s">
        <v>1280</v>
      </c>
      <c r="AC110" s="107" t="s">
        <v>1280</v>
      </c>
      <c r="AD110" s="106" t="s">
        <v>3072</v>
      </c>
      <c r="AE110" s="108" t="s">
        <v>1280</v>
      </c>
      <c r="AF110" s="109" t="s">
        <v>1280</v>
      </c>
      <c r="AG110" s="109" t="s">
        <v>1280</v>
      </c>
      <c r="AH110" s="109" t="s">
        <v>1280</v>
      </c>
      <c r="AI110" s="143" t="s">
        <v>1278</v>
      </c>
      <c r="AJ110" s="143" t="s">
        <v>1278</v>
      </c>
      <c r="AK110" s="143" t="s">
        <v>1278</v>
      </c>
      <c r="AL110" s="143" t="s">
        <v>1278</v>
      </c>
      <c r="AM110" s="143" t="s">
        <v>1278</v>
      </c>
      <c r="AN110" s="110" t="s">
        <v>1518</v>
      </c>
      <c r="AO110" s="144" t="s">
        <v>1278</v>
      </c>
      <c r="AP110" s="144" t="s">
        <v>1278</v>
      </c>
      <c r="AQ110" s="144" t="s">
        <v>1278</v>
      </c>
      <c r="AR110" s="144" t="s">
        <v>1278</v>
      </c>
      <c r="AS110" s="144" t="s">
        <v>1278</v>
      </c>
      <c r="AT110" s="111" t="s">
        <v>1280</v>
      </c>
      <c r="AU110" s="112">
        <v>45217</v>
      </c>
      <c r="AV110" s="113" t="s">
        <v>1518</v>
      </c>
      <c r="AW110" s="131">
        <v>45224</v>
      </c>
      <c r="AX110" s="107" t="s">
        <v>1518</v>
      </c>
      <c r="AY110" s="132">
        <v>45224</v>
      </c>
      <c r="AZ110" s="133" t="s">
        <v>1518</v>
      </c>
      <c r="BA110" s="130">
        <v>45219</v>
      </c>
      <c r="BB110" s="124" t="s">
        <v>1370</v>
      </c>
      <c r="BC110" s="109" t="s">
        <v>853</v>
      </c>
      <c r="BD110" s="123">
        <v>45231</v>
      </c>
      <c r="BE110" s="109" t="s">
        <v>1370</v>
      </c>
    </row>
    <row r="111" spans="1:57" x14ac:dyDescent="0.3">
      <c r="A111" s="99" t="s">
        <v>129</v>
      </c>
      <c r="B111" s="137" t="s">
        <v>2820</v>
      </c>
      <c r="C111" s="109" t="s">
        <v>1870</v>
      </c>
      <c r="D111" s="98">
        <v>45200</v>
      </c>
      <c r="E111" s="98">
        <v>45208</v>
      </c>
      <c r="F111" s="97" t="s">
        <v>2498</v>
      </c>
      <c r="G111" s="127" t="s">
        <v>1278</v>
      </c>
      <c r="H111" s="127" t="s">
        <v>1278</v>
      </c>
      <c r="I111" s="127" t="s">
        <v>1278</v>
      </c>
      <c r="J111" s="127" t="s">
        <v>1278</v>
      </c>
      <c r="K111" s="127" t="s">
        <v>1278</v>
      </c>
      <c r="L111" s="127" t="s">
        <v>1278</v>
      </c>
      <c r="M111" s="128">
        <v>45210</v>
      </c>
      <c r="N111" s="129" t="s">
        <v>1518</v>
      </c>
      <c r="O111" s="330" t="s">
        <v>1280</v>
      </c>
      <c r="P111" s="334"/>
      <c r="Q111" s="334"/>
      <c r="R111" s="334"/>
      <c r="S111" s="334"/>
      <c r="T111" s="334"/>
      <c r="U111" s="335"/>
      <c r="V111" s="330"/>
      <c r="W111" s="96" t="s">
        <v>1278</v>
      </c>
      <c r="X111" s="96" t="s">
        <v>1278</v>
      </c>
      <c r="Y111" s="96" t="s">
        <v>1278</v>
      </c>
      <c r="Z111" s="98">
        <v>45211</v>
      </c>
      <c r="AA111" s="97" t="s">
        <v>1518</v>
      </c>
      <c r="AB111" s="106" t="s">
        <v>1280</v>
      </c>
      <c r="AC111" s="107" t="s">
        <v>1280</v>
      </c>
      <c r="AD111" s="106" t="s">
        <v>3073</v>
      </c>
      <c r="AE111" s="108" t="s">
        <v>1280</v>
      </c>
      <c r="AF111" s="109" t="s">
        <v>1280</v>
      </c>
      <c r="AG111" s="109" t="s">
        <v>1280</v>
      </c>
      <c r="AH111" s="109" t="s">
        <v>1280</v>
      </c>
      <c r="AI111" s="143" t="s">
        <v>1278</v>
      </c>
      <c r="AJ111" s="143" t="s">
        <v>1278</v>
      </c>
      <c r="AK111" s="143" t="s">
        <v>1278</v>
      </c>
      <c r="AL111" s="143" t="s">
        <v>1278</v>
      </c>
      <c r="AM111" s="143" t="s">
        <v>1278</v>
      </c>
      <c r="AN111" s="110" t="s">
        <v>1518</v>
      </c>
      <c r="AO111" s="144" t="s">
        <v>1278</v>
      </c>
      <c r="AP111" s="144" t="s">
        <v>1278</v>
      </c>
      <c r="AQ111" s="144" t="s">
        <v>1278</v>
      </c>
      <c r="AR111" s="144" t="s">
        <v>1278</v>
      </c>
      <c r="AS111" s="144" t="s">
        <v>1278</v>
      </c>
      <c r="AT111" s="111" t="s">
        <v>1280</v>
      </c>
      <c r="AU111" s="112">
        <v>45217</v>
      </c>
      <c r="AV111" s="113" t="s">
        <v>1518</v>
      </c>
      <c r="AW111" s="131">
        <v>45224</v>
      </c>
      <c r="AX111" s="107" t="s">
        <v>1518</v>
      </c>
      <c r="AY111" s="132">
        <v>45224</v>
      </c>
      <c r="AZ111" s="133" t="s">
        <v>1518</v>
      </c>
      <c r="BA111" s="130">
        <v>45219</v>
      </c>
      <c r="BB111" s="124" t="s">
        <v>1370</v>
      </c>
      <c r="BC111" s="109" t="s">
        <v>854</v>
      </c>
      <c r="BD111" s="123">
        <v>45231</v>
      </c>
      <c r="BE111" s="109" t="s">
        <v>1370</v>
      </c>
    </row>
    <row r="112" spans="1:57" x14ac:dyDescent="0.3">
      <c r="A112" s="99" t="s">
        <v>131</v>
      </c>
      <c r="B112" s="137" t="s">
        <v>2822</v>
      </c>
      <c r="C112" s="109" t="s">
        <v>1870</v>
      </c>
      <c r="D112" s="98">
        <v>45200</v>
      </c>
      <c r="E112" s="98">
        <v>45208</v>
      </c>
      <c r="F112" s="97" t="s">
        <v>2498</v>
      </c>
      <c r="G112" s="127" t="s">
        <v>1278</v>
      </c>
      <c r="H112" s="127" t="s">
        <v>1278</v>
      </c>
      <c r="I112" s="127" t="s">
        <v>1278</v>
      </c>
      <c r="J112" s="127" t="s">
        <v>1278</v>
      </c>
      <c r="K112" s="127" t="s">
        <v>1278</v>
      </c>
      <c r="L112" s="127" t="s">
        <v>1278</v>
      </c>
      <c r="M112" s="128">
        <v>45210</v>
      </c>
      <c r="N112" s="129" t="s">
        <v>1518</v>
      </c>
      <c r="O112" s="330" t="s">
        <v>1280</v>
      </c>
      <c r="P112" s="334"/>
      <c r="Q112" s="334"/>
      <c r="R112" s="334"/>
      <c r="S112" s="334"/>
      <c r="T112" s="334"/>
      <c r="U112" s="335"/>
      <c r="V112" s="330"/>
      <c r="W112" s="96" t="s">
        <v>1278</v>
      </c>
      <c r="X112" s="96" t="s">
        <v>1278</v>
      </c>
      <c r="Y112" s="96" t="s">
        <v>1278</v>
      </c>
      <c r="Z112" s="98">
        <v>45211</v>
      </c>
      <c r="AA112" s="97" t="s">
        <v>1518</v>
      </c>
      <c r="AB112" s="106" t="s">
        <v>1280</v>
      </c>
      <c r="AC112" s="107" t="s">
        <v>1280</v>
      </c>
      <c r="AD112" s="106" t="s">
        <v>3074</v>
      </c>
      <c r="AE112" s="108" t="s">
        <v>1280</v>
      </c>
      <c r="AF112" s="109" t="s">
        <v>1280</v>
      </c>
      <c r="AG112" s="109" t="s">
        <v>1280</v>
      </c>
      <c r="AH112" s="109" t="s">
        <v>1280</v>
      </c>
      <c r="AI112" s="143" t="s">
        <v>1278</v>
      </c>
      <c r="AJ112" s="143" t="s">
        <v>1278</v>
      </c>
      <c r="AK112" s="143" t="s">
        <v>1496</v>
      </c>
      <c r="AL112" s="143" t="s">
        <v>1278</v>
      </c>
      <c r="AM112" s="143" t="s">
        <v>1278</v>
      </c>
      <c r="AN112" s="110" t="s">
        <v>1518</v>
      </c>
      <c r="AO112" s="144" t="s">
        <v>1278</v>
      </c>
      <c r="AP112" s="144" t="s">
        <v>1278</v>
      </c>
      <c r="AQ112" s="144" t="s">
        <v>1278</v>
      </c>
      <c r="AR112" s="144" t="s">
        <v>1278</v>
      </c>
      <c r="AS112" s="144" t="s">
        <v>1278</v>
      </c>
      <c r="AT112" s="111" t="s">
        <v>1280</v>
      </c>
      <c r="AU112" s="112">
        <v>45217</v>
      </c>
      <c r="AV112" s="113" t="s">
        <v>1518</v>
      </c>
      <c r="AW112" s="131">
        <v>45224</v>
      </c>
      <c r="AX112" s="107" t="s">
        <v>1518</v>
      </c>
      <c r="AY112" s="132">
        <v>45224</v>
      </c>
      <c r="AZ112" s="133" t="s">
        <v>1518</v>
      </c>
      <c r="BA112" s="130">
        <v>45219</v>
      </c>
      <c r="BB112" s="124" t="s">
        <v>1370</v>
      </c>
      <c r="BC112" s="109" t="s">
        <v>855</v>
      </c>
      <c r="BD112" s="123">
        <v>45231</v>
      </c>
      <c r="BE112" s="109" t="s">
        <v>1370</v>
      </c>
    </row>
    <row r="113" spans="1:57" x14ac:dyDescent="0.3">
      <c r="A113" s="99" t="s">
        <v>133</v>
      </c>
      <c r="B113" s="137" t="s">
        <v>2824</v>
      </c>
      <c r="C113" s="109" t="s">
        <v>1870</v>
      </c>
      <c r="D113" s="98">
        <v>45200</v>
      </c>
      <c r="E113" s="98">
        <v>45208</v>
      </c>
      <c r="F113" s="97" t="s">
        <v>2498</v>
      </c>
      <c r="G113" s="127" t="s">
        <v>1278</v>
      </c>
      <c r="H113" s="127" t="s">
        <v>1278</v>
      </c>
      <c r="I113" s="127" t="s">
        <v>1278</v>
      </c>
      <c r="J113" s="127" t="s">
        <v>1278</v>
      </c>
      <c r="K113" s="127" t="s">
        <v>1278</v>
      </c>
      <c r="L113" s="127" t="s">
        <v>1278</v>
      </c>
      <c r="M113" s="128">
        <v>45210</v>
      </c>
      <c r="N113" s="129" t="s">
        <v>1518</v>
      </c>
      <c r="O113" s="330" t="s">
        <v>1280</v>
      </c>
      <c r="P113" s="334"/>
      <c r="Q113" s="334"/>
      <c r="R113" s="334"/>
      <c r="S113" s="334"/>
      <c r="T113" s="334"/>
      <c r="U113" s="335"/>
      <c r="V113" s="330"/>
      <c r="W113" s="96" t="s">
        <v>1278</v>
      </c>
      <c r="X113" s="96" t="s">
        <v>1278</v>
      </c>
      <c r="Y113" s="96" t="s">
        <v>1278</v>
      </c>
      <c r="Z113" s="98">
        <v>45211</v>
      </c>
      <c r="AA113" s="97" t="s">
        <v>1518</v>
      </c>
      <c r="AB113" s="106" t="s">
        <v>1280</v>
      </c>
      <c r="AC113" s="107" t="s">
        <v>1280</v>
      </c>
      <c r="AD113" s="106" t="s">
        <v>3075</v>
      </c>
      <c r="AE113" s="108" t="s">
        <v>1280</v>
      </c>
      <c r="AF113" s="109" t="s">
        <v>1280</v>
      </c>
      <c r="AG113" s="109" t="s">
        <v>1280</v>
      </c>
      <c r="AH113" s="109" t="s">
        <v>1280</v>
      </c>
      <c r="AI113" s="143" t="s">
        <v>1278</v>
      </c>
      <c r="AJ113" s="143" t="s">
        <v>1496</v>
      </c>
      <c r="AK113" s="143" t="s">
        <v>1496</v>
      </c>
      <c r="AL113" s="143" t="s">
        <v>1278</v>
      </c>
      <c r="AM113" s="143" t="s">
        <v>1278</v>
      </c>
      <c r="AN113" s="110" t="s">
        <v>1518</v>
      </c>
      <c r="AO113" s="144" t="s">
        <v>1278</v>
      </c>
      <c r="AP113" s="144" t="s">
        <v>1278</v>
      </c>
      <c r="AQ113" s="144" t="s">
        <v>1278</v>
      </c>
      <c r="AR113" s="144" t="s">
        <v>1278</v>
      </c>
      <c r="AS113" s="144" t="s">
        <v>1278</v>
      </c>
      <c r="AT113" s="111" t="s">
        <v>1280</v>
      </c>
      <c r="AU113" s="112">
        <v>45217</v>
      </c>
      <c r="AV113" s="113" t="s">
        <v>1518</v>
      </c>
      <c r="AW113" s="131">
        <v>45224</v>
      </c>
      <c r="AX113" s="107" t="s">
        <v>1518</v>
      </c>
      <c r="AY113" s="132">
        <v>45224</v>
      </c>
      <c r="AZ113" s="133" t="s">
        <v>1518</v>
      </c>
      <c r="BA113" s="130">
        <v>45219</v>
      </c>
      <c r="BB113" s="124" t="s">
        <v>1370</v>
      </c>
      <c r="BC113" s="109" t="s">
        <v>856</v>
      </c>
      <c r="BD113" s="123">
        <v>45231</v>
      </c>
      <c r="BE113" s="109" t="s">
        <v>1370</v>
      </c>
    </row>
    <row r="114" spans="1:57" x14ac:dyDescent="0.3">
      <c r="A114" s="99" t="s">
        <v>115</v>
      </c>
      <c r="B114" s="137" t="s">
        <v>2862</v>
      </c>
      <c r="C114" s="109" t="s">
        <v>1870</v>
      </c>
      <c r="D114" s="98">
        <v>45200</v>
      </c>
      <c r="E114" s="98">
        <v>45208</v>
      </c>
      <c r="F114" s="97" t="s">
        <v>2498</v>
      </c>
      <c r="G114" s="127" t="s">
        <v>1278</v>
      </c>
      <c r="H114" s="127" t="s">
        <v>1278</v>
      </c>
      <c r="I114" s="127" t="s">
        <v>1278</v>
      </c>
      <c r="J114" s="127" t="s">
        <v>1278</v>
      </c>
      <c r="K114" s="127" t="s">
        <v>1278</v>
      </c>
      <c r="L114" s="127" t="s">
        <v>1278</v>
      </c>
      <c r="M114" s="128">
        <v>45210</v>
      </c>
      <c r="N114" s="129" t="s">
        <v>1518</v>
      </c>
      <c r="O114" s="330" t="s">
        <v>1280</v>
      </c>
      <c r="P114" s="334"/>
      <c r="Q114" s="334"/>
      <c r="R114" s="334"/>
      <c r="S114" s="334"/>
      <c r="T114" s="334"/>
      <c r="U114" s="335"/>
      <c r="V114" s="330"/>
      <c r="W114" s="96" t="s">
        <v>1278</v>
      </c>
      <c r="X114" s="96" t="s">
        <v>1278</v>
      </c>
      <c r="Y114" s="96" t="s">
        <v>1278</v>
      </c>
      <c r="Z114" s="98">
        <v>45211</v>
      </c>
      <c r="AA114" s="97" t="s">
        <v>1518</v>
      </c>
      <c r="AB114" s="106" t="s">
        <v>1280</v>
      </c>
      <c r="AC114" s="107" t="s">
        <v>1280</v>
      </c>
      <c r="AD114" s="106" t="s">
        <v>3076</v>
      </c>
      <c r="AE114" s="108" t="s">
        <v>1280</v>
      </c>
      <c r="AF114" s="109" t="s">
        <v>1280</v>
      </c>
      <c r="AG114" s="109" t="s">
        <v>1280</v>
      </c>
      <c r="AH114" s="109" t="s">
        <v>1280</v>
      </c>
      <c r="AI114" s="143" t="s">
        <v>1278</v>
      </c>
      <c r="AJ114" s="143" t="s">
        <v>1278</v>
      </c>
      <c r="AK114" s="143" t="s">
        <v>1278</v>
      </c>
      <c r="AL114" s="143" t="s">
        <v>1278</v>
      </c>
      <c r="AM114" s="143" t="s">
        <v>1278</v>
      </c>
      <c r="AN114" s="110" t="s">
        <v>1518</v>
      </c>
      <c r="AO114" s="144" t="s">
        <v>1278</v>
      </c>
      <c r="AP114" s="144" t="s">
        <v>1278</v>
      </c>
      <c r="AQ114" s="144" t="s">
        <v>1278</v>
      </c>
      <c r="AR114" s="144" t="s">
        <v>1278</v>
      </c>
      <c r="AS114" s="144" t="s">
        <v>1278</v>
      </c>
      <c r="AT114" s="111" t="s">
        <v>1280</v>
      </c>
      <c r="AU114" s="112">
        <v>45217</v>
      </c>
      <c r="AV114" s="113" t="s">
        <v>1518</v>
      </c>
      <c r="AW114" s="131">
        <v>45224</v>
      </c>
      <c r="AX114" s="107" t="s">
        <v>1518</v>
      </c>
      <c r="AY114" s="132">
        <v>45224</v>
      </c>
      <c r="AZ114" s="133" t="s">
        <v>1518</v>
      </c>
      <c r="BA114" s="130">
        <v>45219</v>
      </c>
      <c r="BB114" s="124" t="s">
        <v>1370</v>
      </c>
      <c r="BC114" s="109" t="s">
        <v>857</v>
      </c>
      <c r="BD114" s="123">
        <v>45231</v>
      </c>
      <c r="BE114" s="109" t="s">
        <v>1370</v>
      </c>
    </row>
    <row r="115" spans="1:57" x14ac:dyDescent="0.3">
      <c r="A115" s="99" t="s">
        <v>117</v>
      </c>
      <c r="B115" s="137" t="s">
        <v>2808</v>
      </c>
      <c r="C115" s="109" t="s">
        <v>1870</v>
      </c>
      <c r="D115" s="98">
        <v>45200</v>
      </c>
      <c r="E115" s="98">
        <v>45208</v>
      </c>
      <c r="F115" s="97" t="s">
        <v>2498</v>
      </c>
      <c r="G115" s="127" t="s">
        <v>1278</v>
      </c>
      <c r="H115" s="127" t="s">
        <v>1278</v>
      </c>
      <c r="I115" s="127" t="s">
        <v>1278</v>
      </c>
      <c r="J115" s="127" t="s">
        <v>1278</v>
      </c>
      <c r="K115" s="127" t="s">
        <v>1278</v>
      </c>
      <c r="L115" s="127" t="s">
        <v>1278</v>
      </c>
      <c r="M115" s="128">
        <v>45210</v>
      </c>
      <c r="N115" s="129" t="s">
        <v>1518</v>
      </c>
      <c r="O115" s="330" t="s">
        <v>1280</v>
      </c>
      <c r="P115" s="334"/>
      <c r="Q115" s="334"/>
      <c r="R115" s="334"/>
      <c r="S115" s="334"/>
      <c r="T115" s="334"/>
      <c r="U115" s="335"/>
      <c r="V115" s="330"/>
      <c r="W115" s="96" t="s">
        <v>1278</v>
      </c>
      <c r="X115" s="96" t="s">
        <v>1278</v>
      </c>
      <c r="Y115" s="96" t="s">
        <v>1278</v>
      </c>
      <c r="Z115" s="98">
        <v>45211</v>
      </c>
      <c r="AA115" s="97" t="s">
        <v>1518</v>
      </c>
      <c r="AB115" s="106" t="s">
        <v>1280</v>
      </c>
      <c r="AC115" s="107" t="s">
        <v>1280</v>
      </c>
      <c r="AD115" s="106" t="s">
        <v>3077</v>
      </c>
      <c r="AE115" s="108" t="s">
        <v>1280</v>
      </c>
      <c r="AF115" s="109" t="s">
        <v>1280</v>
      </c>
      <c r="AG115" s="109" t="s">
        <v>1280</v>
      </c>
      <c r="AH115" s="109" t="s">
        <v>1280</v>
      </c>
      <c r="AI115" s="143" t="s">
        <v>1278</v>
      </c>
      <c r="AJ115" s="143" t="s">
        <v>1278</v>
      </c>
      <c r="AK115" s="143" t="s">
        <v>1278</v>
      </c>
      <c r="AL115" s="143" t="s">
        <v>1278</v>
      </c>
      <c r="AM115" s="143" t="s">
        <v>1278</v>
      </c>
      <c r="AN115" s="110" t="s">
        <v>1518</v>
      </c>
      <c r="AO115" s="144" t="s">
        <v>1278</v>
      </c>
      <c r="AP115" s="144" t="s">
        <v>1278</v>
      </c>
      <c r="AQ115" s="144" t="s">
        <v>1278</v>
      </c>
      <c r="AR115" s="144" t="s">
        <v>1278</v>
      </c>
      <c r="AS115" s="144" t="s">
        <v>1278</v>
      </c>
      <c r="AT115" s="111" t="s">
        <v>1280</v>
      </c>
      <c r="AU115" s="112">
        <v>45217</v>
      </c>
      <c r="AV115" s="113" t="s">
        <v>1518</v>
      </c>
      <c r="AW115" s="131">
        <v>45224</v>
      </c>
      <c r="AX115" s="107" t="s">
        <v>1518</v>
      </c>
      <c r="AY115" s="132">
        <v>45224</v>
      </c>
      <c r="AZ115" s="133" t="s">
        <v>1518</v>
      </c>
      <c r="BA115" s="130">
        <v>45219</v>
      </c>
      <c r="BB115" s="124" t="s">
        <v>1370</v>
      </c>
      <c r="BC115" s="109" t="s">
        <v>858</v>
      </c>
      <c r="BD115" s="123">
        <v>45231</v>
      </c>
      <c r="BE115" s="109" t="s">
        <v>1370</v>
      </c>
    </row>
    <row r="116" spans="1:57" x14ac:dyDescent="0.3">
      <c r="A116" s="99" t="s">
        <v>347</v>
      </c>
      <c r="B116" s="137" t="s">
        <v>2833</v>
      </c>
      <c r="C116" s="109" t="s">
        <v>1870</v>
      </c>
      <c r="D116" s="98">
        <v>45215</v>
      </c>
      <c r="E116" s="98">
        <v>45222</v>
      </c>
      <c r="F116" s="97" t="s">
        <v>2498</v>
      </c>
      <c r="G116" s="127" t="s">
        <v>1278</v>
      </c>
      <c r="H116" s="127" t="s">
        <v>1278</v>
      </c>
      <c r="I116" s="127" t="s">
        <v>1278</v>
      </c>
      <c r="J116" s="127" t="s">
        <v>1278</v>
      </c>
      <c r="K116" s="127" t="s">
        <v>1278</v>
      </c>
      <c r="L116" s="127" t="s">
        <v>1278</v>
      </c>
      <c r="M116" s="128">
        <v>45222</v>
      </c>
      <c r="N116" s="129" t="s">
        <v>1518</v>
      </c>
      <c r="O116" s="330" t="s">
        <v>1280</v>
      </c>
      <c r="P116" s="334"/>
      <c r="Q116" s="334"/>
      <c r="R116" s="334"/>
      <c r="S116" s="334"/>
      <c r="T116" s="334"/>
      <c r="U116" s="335"/>
      <c r="V116" s="330"/>
      <c r="W116" s="96" t="s">
        <v>1278</v>
      </c>
      <c r="X116" s="96" t="s">
        <v>1278</v>
      </c>
      <c r="Y116" s="96" t="s">
        <v>1278</v>
      </c>
      <c r="Z116" s="98">
        <v>45222</v>
      </c>
      <c r="AA116" s="97" t="s">
        <v>1518</v>
      </c>
      <c r="AB116" s="106" t="s">
        <v>1280</v>
      </c>
      <c r="AC116" s="107" t="s">
        <v>1280</v>
      </c>
      <c r="AD116" s="106" t="s">
        <v>3078</v>
      </c>
      <c r="AE116" s="108" t="s">
        <v>1280</v>
      </c>
      <c r="AF116" s="109" t="s">
        <v>1280</v>
      </c>
      <c r="AG116" s="109" t="s">
        <v>1280</v>
      </c>
      <c r="AH116" s="109" t="s">
        <v>1280</v>
      </c>
      <c r="AI116" s="143" t="s">
        <v>1278</v>
      </c>
      <c r="AJ116" s="143" t="s">
        <v>1278</v>
      </c>
      <c r="AK116" s="143" t="s">
        <v>1496</v>
      </c>
      <c r="AL116" s="143" t="s">
        <v>1278</v>
      </c>
      <c r="AM116" s="143" t="s">
        <v>1278</v>
      </c>
      <c r="AN116" s="110" t="s">
        <v>1518</v>
      </c>
      <c r="AO116" s="144" t="s">
        <v>1278</v>
      </c>
      <c r="AP116" s="144" t="s">
        <v>1278</v>
      </c>
      <c r="AQ116" s="144" t="s">
        <v>1278</v>
      </c>
      <c r="AR116" s="144" t="s">
        <v>1278</v>
      </c>
      <c r="AS116" s="144" t="s">
        <v>1278</v>
      </c>
      <c r="AT116" s="111" t="s">
        <v>1280</v>
      </c>
      <c r="AU116" s="112">
        <v>45222</v>
      </c>
      <c r="AV116" s="113" t="s">
        <v>1518</v>
      </c>
      <c r="AW116" s="131">
        <v>45224</v>
      </c>
      <c r="AX116" s="107" t="s">
        <v>1518</v>
      </c>
      <c r="AY116" s="132">
        <v>45224</v>
      </c>
      <c r="AZ116" s="133" t="s">
        <v>1518</v>
      </c>
      <c r="BA116" s="130">
        <v>45230</v>
      </c>
      <c r="BB116" s="124" t="s">
        <v>1370</v>
      </c>
      <c r="BC116" s="109" t="s">
        <v>859</v>
      </c>
      <c r="BD116" s="123">
        <v>45231</v>
      </c>
      <c r="BE116" s="109" t="s">
        <v>1370</v>
      </c>
    </row>
    <row r="117" spans="1:57" x14ac:dyDescent="0.3">
      <c r="A117" s="99" t="s">
        <v>119</v>
      </c>
      <c r="B117" s="137" t="s">
        <v>3021</v>
      </c>
      <c r="C117" s="109" t="s">
        <v>1870</v>
      </c>
      <c r="D117" s="98">
        <v>45224</v>
      </c>
      <c r="E117" s="98">
        <v>45232</v>
      </c>
      <c r="F117" s="97" t="s">
        <v>2498</v>
      </c>
      <c r="G117" s="127" t="s">
        <v>1278</v>
      </c>
      <c r="H117" s="127" t="s">
        <v>1278</v>
      </c>
      <c r="I117" s="127" t="s">
        <v>1278</v>
      </c>
      <c r="J117" s="127" t="s">
        <v>1278</v>
      </c>
      <c r="K117" s="127" t="s">
        <v>1278</v>
      </c>
      <c r="L117" s="127" t="s">
        <v>1278</v>
      </c>
      <c r="M117" s="128">
        <v>45237</v>
      </c>
      <c r="N117" s="129" t="s">
        <v>1518</v>
      </c>
      <c r="O117" s="330" t="s">
        <v>1280</v>
      </c>
      <c r="P117" s="334"/>
      <c r="Q117" s="334"/>
      <c r="R117" s="334"/>
      <c r="S117" s="334"/>
      <c r="T117" s="334"/>
      <c r="U117" s="335"/>
      <c r="V117" s="330"/>
      <c r="W117" s="96" t="s">
        <v>1278</v>
      </c>
      <c r="X117" s="96" t="s">
        <v>1278</v>
      </c>
      <c r="Y117" s="96" t="s">
        <v>1278</v>
      </c>
      <c r="Z117" s="98">
        <v>45237</v>
      </c>
      <c r="AA117" s="97" t="s">
        <v>1518</v>
      </c>
      <c r="AB117" s="106" t="s">
        <v>1280</v>
      </c>
      <c r="AC117" s="107" t="s">
        <v>1280</v>
      </c>
      <c r="AD117" s="106" t="s">
        <v>3079</v>
      </c>
      <c r="AE117" s="108" t="s">
        <v>1280</v>
      </c>
      <c r="AF117" s="109" t="s">
        <v>1280</v>
      </c>
      <c r="AG117" s="109" t="s">
        <v>1280</v>
      </c>
      <c r="AH117" s="109" t="s">
        <v>1280</v>
      </c>
      <c r="AI117" s="143" t="s">
        <v>1278</v>
      </c>
      <c r="AJ117" s="143" t="s">
        <v>1278</v>
      </c>
      <c r="AK117" s="143" t="s">
        <v>1496</v>
      </c>
      <c r="AL117" s="143" t="s">
        <v>1278</v>
      </c>
      <c r="AM117" s="143" t="s">
        <v>1278</v>
      </c>
      <c r="AN117" s="110" t="s">
        <v>1518</v>
      </c>
      <c r="AO117" s="144" t="s">
        <v>1278</v>
      </c>
      <c r="AP117" s="144" t="s">
        <v>1278</v>
      </c>
      <c r="AQ117" s="144" t="s">
        <v>1278</v>
      </c>
      <c r="AR117" s="144" t="s">
        <v>1278</v>
      </c>
      <c r="AS117" s="144" t="s">
        <v>1278</v>
      </c>
      <c r="AT117" s="111" t="s">
        <v>1280</v>
      </c>
      <c r="AU117" s="112">
        <v>45237</v>
      </c>
      <c r="AV117" s="113" t="s">
        <v>1518</v>
      </c>
      <c r="AW117" s="131">
        <v>45237</v>
      </c>
      <c r="AX117" s="107" t="s">
        <v>1518</v>
      </c>
      <c r="AY117" s="132">
        <v>45237</v>
      </c>
      <c r="AZ117" s="133" t="s">
        <v>1518</v>
      </c>
      <c r="BA117" s="130">
        <v>45251</v>
      </c>
      <c r="BB117" s="124" t="s">
        <v>1370</v>
      </c>
      <c r="BC117" s="109" t="s">
        <v>899</v>
      </c>
      <c r="BD117" s="123">
        <v>45301</v>
      </c>
      <c r="BE117" s="109" t="s">
        <v>1370</v>
      </c>
    </row>
    <row r="118" spans="1:57" x14ac:dyDescent="0.3">
      <c r="A118" s="99" t="s">
        <v>121</v>
      </c>
      <c r="B118" s="137" t="s">
        <v>3024</v>
      </c>
      <c r="C118" s="109" t="s">
        <v>1870</v>
      </c>
      <c r="D118" s="98">
        <v>45224</v>
      </c>
      <c r="E118" s="98">
        <v>45232</v>
      </c>
      <c r="F118" s="97" t="s">
        <v>2498</v>
      </c>
      <c r="G118" s="127" t="s">
        <v>1278</v>
      </c>
      <c r="H118" s="127" t="s">
        <v>1278</v>
      </c>
      <c r="I118" s="127" t="s">
        <v>1278</v>
      </c>
      <c r="J118" s="127" t="s">
        <v>1278</v>
      </c>
      <c r="K118" s="127" t="s">
        <v>1496</v>
      </c>
      <c r="L118" s="127" t="s">
        <v>1278</v>
      </c>
      <c r="M118" s="128">
        <v>45237</v>
      </c>
      <c r="N118" s="129" t="s">
        <v>1518</v>
      </c>
      <c r="O118" s="330" t="s">
        <v>1280</v>
      </c>
      <c r="P118" s="334"/>
      <c r="Q118" s="334"/>
      <c r="R118" s="334"/>
      <c r="S118" s="334"/>
      <c r="T118" s="334"/>
      <c r="U118" s="335"/>
      <c r="V118" s="330"/>
      <c r="W118" s="96" t="s">
        <v>1278</v>
      </c>
      <c r="X118" s="96" t="s">
        <v>1278</v>
      </c>
      <c r="Y118" s="96" t="s">
        <v>1278</v>
      </c>
      <c r="Z118" s="98">
        <v>45237</v>
      </c>
      <c r="AA118" s="97" t="s">
        <v>1518</v>
      </c>
      <c r="AB118" s="106" t="s">
        <v>1280</v>
      </c>
      <c r="AC118" s="107" t="s">
        <v>1280</v>
      </c>
      <c r="AD118" s="106" t="s">
        <v>3080</v>
      </c>
      <c r="AE118" s="108" t="s">
        <v>1280</v>
      </c>
      <c r="AF118" s="109" t="s">
        <v>1280</v>
      </c>
      <c r="AG118" s="109" t="s">
        <v>1280</v>
      </c>
      <c r="AH118" s="109" t="s">
        <v>1280</v>
      </c>
      <c r="AI118" s="143" t="s">
        <v>1278</v>
      </c>
      <c r="AJ118" s="143" t="s">
        <v>1278</v>
      </c>
      <c r="AK118" s="143" t="s">
        <v>1496</v>
      </c>
      <c r="AL118" s="143" t="s">
        <v>1278</v>
      </c>
      <c r="AM118" s="143" t="s">
        <v>1278</v>
      </c>
      <c r="AN118" s="110" t="s">
        <v>1518</v>
      </c>
      <c r="AO118" s="144" t="s">
        <v>1278</v>
      </c>
      <c r="AP118" s="144" t="s">
        <v>1278</v>
      </c>
      <c r="AQ118" s="144" t="s">
        <v>1278</v>
      </c>
      <c r="AR118" s="144" t="s">
        <v>1278</v>
      </c>
      <c r="AS118" s="144" t="s">
        <v>1278</v>
      </c>
      <c r="AT118" s="111" t="s">
        <v>1280</v>
      </c>
      <c r="AU118" s="112">
        <v>45237</v>
      </c>
      <c r="AV118" s="113" t="s">
        <v>1518</v>
      </c>
      <c r="AW118" s="131">
        <v>45237</v>
      </c>
      <c r="AX118" s="107" t="s">
        <v>1518</v>
      </c>
      <c r="AY118" s="132">
        <v>45237</v>
      </c>
      <c r="AZ118" s="133" t="s">
        <v>1518</v>
      </c>
      <c r="BA118" s="130">
        <v>45251</v>
      </c>
      <c r="BB118" s="124" t="s">
        <v>1370</v>
      </c>
      <c r="BC118" s="109" t="s">
        <v>900</v>
      </c>
      <c r="BD118" s="123">
        <v>45301</v>
      </c>
      <c r="BE118" s="109" t="s">
        <v>1370</v>
      </c>
    </row>
    <row r="119" spans="1:57" x14ac:dyDescent="0.3">
      <c r="A119" s="99" t="s">
        <v>343</v>
      </c>
      <c r="B119" s="137" t="s">
        <v>2829</v>
      </c>
      <c r="C119" s="109" t="s">
        <v>1870</v>
      </c>
      <c r="D119" s="98">
        <v>45244</v>
      </c>
      <c r="E119" s="98">
        <v>45245</v>
      </c>
      <c r="F119" s="97" t="s">
        <v>2498</v>
      </c>
      <c r="G119" s="127" t="s">
        <v>1278</v>
      </c>
      <c r="H119" s="127" t="s">
        <v>1278</v>
      </c>
      <c r="I119" s="127" t="s">
        <v>1278</v>
      </c>
      <c r="J119" s="127" t="s">
        <v>1278</v>
      </c>
      <c r="K119" s="127" t="s">
        <v>1278</v>
      </c>
      <c r="L119" s="127" t="s">
        <v>1278</v>
      </c>
      <c r="M119" s="128">
        <v>45251</v>
      </c>
      <c r="N119" s="129" t="s">
        <v>1518</v>
      </c>
      <c r="O119" s="330" t="s">
        <v>1280</v>
      </c>
      <c r="P119" s="334"/>
      <c r="Q119" s="334"/>
      <c r="R119" s="334"/>
      <c r="S119" s="334"/>
      <c r="T119" s="334"/>
      <c r="U119" s="335"/>
      <c r="V119" s="330"/>
      <c r="W119" s="96" t="s">
        <v>1278</v>
      </c>
      <c r="X119" s="96" t="s">
        <v>1278</v>
      </c>
      <c r="Y119" s="96" t="s">
        <v>1278</v>
      </c>
      <c r="Z119" s="98">
        <v>45251</v>
      </c>
      <c r="AA119" s="97" t="s">
        <v>1518</v>
      </c>
      <c r="AB119" s="106" t="s">
        <v>1280</v>
      </c>
      <c r="AC119" s="107" t="s">
        <v>1280</v>
      </c>
      <c r="AD119" s="106" t="str">
        <f>_xlfn.CONCAT(A119,"_",TEXT(D119,"yyyymmdd"),"tip.txt")</f>
        <v>7dPARR2_20231114tip.txt</v>
      </c>
      <c r="AE119" s="108" t="s">
        <v>1280</v>
      </c>
      <c r="AF119" s="109" t="s">
        <v>1280</v>
      </c>
      <c r="AG119" s="109" t="s">
        <v>1280</v>
      </c>
      <c r="AH119" s="109" t="s">
        <v>1280</v>
      </c>
      <c r="AI119" s="143" t="s">
        <v>1278</v>
      </c>
      <c r="AJ119" s="143" t="s">
        <v>1278</v>
      </c>
      <c r="AK119" s="143" t="s">
        <v>1278</v>
      </c>
      <c r="AL119" s="143" t="s">
        <v>1278</v>
      </c>
      <c r="AM119" s="143" t="s">
        <v>1278</v>
      </c>
      <c r="AN119" s="110" t="s">
        <v>1518</v>
      </c>
      <c r="AO119" s="144" t="s">
        <v>1278</v>
      </c>
      <c r="AP119" s="144" t="s">
        <v>1278</v>
      </c>
      <c r="AQ119" s="144" t="s">
        <v>1278</v>
      </c>
      <c r="AR119" s="144" t="s">
        <v>1278</v>
      </c>
      <c r="AS119" s="144" t="s">
        <v>1278</v>
      </c>
      <c r="AT119" s="111" t="s">
        <v>1280</v>
      </c>
      <c r="AU119" s="112">
        <v>45251</v>
      </c>
      <c r="AV119" s="113" t="s">
        <v>1518</v>
      </c>
      <c r="AW119" s="131">
        <v>45376</v>
      </c>
      <c r="AX119" s="107" t="s">
        <v>1518</v>
      </c>
      <c r="AY119" s="132">
        <v>45371</v>
      </c>
      <c r="AZ119" s="133" t="s">
        <v>1518</v>
      </c>
      <c r="BA119" s="130">
        <v>45251</v>
      </c>
      <c r="BB119" s="124" t="s">
        <v>1370</v>
      </c>
      <c r="BC119" s="109" t="s">
        <v>901</v>
      </c>
      <c r="BD119" s="123">
        <v>45301</v>
      </c>
      <c r="BE119" s="109" t="s">
        <v>1370</v>
      </c>
    </row>
    <row r="120" spans="1:57" x14ac:dyDescent="0.3">
      <c r="A120" s="99" t="s">
        <v>345</v>
      </c>
      <c r="B120" s="137" t="s">
        <v>2831</v>
      </c>
      <c r="C120" s="109" t="s">
        <v>1870</v>
      </c>
      <c r="D120" s="98">
        <v>45244</v>
      </c>
      <c r="E120" s="98">
        <v>45245</v>
      </c>
      <c r="F120" s="97" t="s">
        <v>2498</v>
      </c>
      <c r="G120" s="127" t="s">
        <v>1278</v>
      </c>
      <c r="H120" s="127" t="s">
        <v>1278</v>
      </c>
      <c r="I120" s="127" t="s">
        <v>1278</v>
      </c>
      <c r="J120" s="127" t="s">
        <v>1278</v>
      </c>
      <c r="K120" s="127" t="s">
        <v>1278</v>
      </c>
      <c r="L120" s="127" t="s">
        <v>1278</v>
      </c>
      <c r="M120" s="128">
        <v>45251</v>
      </c>
      <c r="N120" s="129" t="s">
        <v>1518</v>
      </c>
      <c r="O120" s="330" t="s">
        <v>1280</v>
      </c>
      <c r="P120" s="334"/>
      <c r="Q120" s="334"/>
      <c r="R120" s="334"/>
      <c r="S120" s="334"/>
      <c r="T120" s="334"/>
      <c r="U120" s="335"/>
      <c r="V120" s="330"/>
      <c r="W120" s="96" t="s">
        <v>1278</v>
      </c>
      <c r="X120" s="96" t="s">
        <v>1278</v>
      </c>
      <c r="Y120" s="96" t="s">
        <v>1278</v>
      </c>
      <c r="Z120" s="98">
        <v>45251</v>
      </c>
      <c r="AA120" s="97" t="s">
        <v>1518</v>
      </c>
      <c r="AB120" s="106" t="s">
        <v>1280</v>
      </c>
      <c r="AC120" s="107" t="s">
        <v>1280</v>
      </c>
      <c r="AD120" s="106" t="str">
        <f>_xlfn.CONCAT(A120,"_",TEXT(D120,"yyyymmdd"),"tip.txt")</f>
        <v>7dPARR3_20231114tip.txt</v>
      </c>
      <c r="AE120" s="108" t="s">
        <v>1280</v>
      </c>
      <c r="AF120" s="109" t="s">
        <v>1280</v>
      </c>
      <c r="AG120" s="109" t="s">
        <v>1280</v>
      </c>
      <c r="AH120" s="109" t="s">
        <v>1280</v>
      </c>
      <c r="AI120" s="143" t="s">
        <v>1278</v>
      </c>
      <c r="AJ120" s="143" t="s">
        <v>1278</v>
      </c>
      <c r="AK120" s="143" t="s">
        <v>1278</v>
      </c>
      <c r="AL120" s="143" t="s">
        <v>1278</v>
      </c>
      <c r="AM120" s="143" t="s">
        <v>1278</v>
      </c>
      <c r="AN120" s="110" t="s">
        <v>1518</v>
      </c>
      <c r="AO120" s="144" t="s">
        <v>1278</v>
      </c>
      <c r="AP120" s="144" t="s">
        <v>1278</v>
      </c>
      <c r="AQ120" s="144" t="s">
        <v>1278</v>
      </c>
      <c r="AR120" s="144" t="s">
        <v>1278</v>
      </c>
      <c r="AS120" s="144" t="s">
        <v>1278</v>
      </c>
      <c r="AT120" s="111" t="s">
        <v>1280</v>
      </c>
      <c r="AU120" s="112">
        <v>45251</v>
      </c>
      <c r="AV120" s="113" t="s">
        <v>1518</v>
      </c>
      <c r="AW120" s="131">
        <v>45376</v>
      </c>
      <c r="AX120" s="107" t="s">
        <v>1518</v>
      </c>
      <c r="AY120" s="132">
        <v>45371</v>
      </c>
      <c r="AZ120" s="133" t="s">
        <v>1518</v>
      </c>
      <c r="BA120" s="130">
        <v>45251</v>
      </c>
      <c r="BB120" s="124" t="s">
        <v>1370</v>
      </c>
      <c r="BC120" s="109" t="s">
        <v>902</v>
      </c>
      <c r="BD120" s="123">
        <v>45301</v>
      </c>
      <c r="BE120" s="109" t="s">
        <v>1370</v>
      </c>
    </row>
    <row r="121" spans="1:57" x14ac:dyDescent="0.3">
      <c r="A121" s="99" t="s">
        <v>347</v>
      </c>
      <c r="B121" s="137" t="s">
        <v>2833</v>
      </c>
      <c r="C121" s="109" t="s">
        <v>2316</v>
      </c>
      <c r="D121" s="98">
        <v>45317</v>
      </c>
      <c r="E121" s="98">
        <v>45328</v>
      </c>
      <c r="F121" s="97" t="s">
        <v>2498</v>
      </c>
      <c r="G121" s="127" t="s">
        <v>1278</v>
      </c>
      <c r="H121" s="127" t="s">
        <v>1278</v>
      </c>
      <c r="I121" s="127" t="s">
        <v>1278</v>
      </c>
      <c r="J121" s="127" t="s">
        <v>1278</v>
      </c>
      <c r="K121" s="127" t="s">
        <v>1278</v>
      </c>
      <c r="L121" s="127" t="s">
        <v>1278</v>
      </c>
      <c r="M121" s="128">
        <v>45335</v>
      </c>
      <c r="N121" s="129" t="s">
        <v>1518</v>
      </c>
      <c r="O121" s="330" t="s">
        <v>1280</v>
      </c>
      <c r="P121" s="334"/>
      <c r="Q121" s="334"/>
      <c r="R121" s="334"/>
      <c r="S121" s="334"/>
      <c r="T121" s="334"/>
      <c r="U121" s="335"/>
      <c r="V121" s="330"/>
      <c r="W121" s="96" t="s">
        <v>1278</v>
      </c>
      <c r="X121" s="96" t="s">
        <v>1278</v>
      </c>
      <c r="Y121" s="96" t="s">
        <v>1278</v>
      </c>
      <c r="Z121" s="98" t="s">
        <v>3081</v>
      </c>
      <c r="AA121" s="97" t="s">
        <v>1279</v>
      </c>
      <c r="AB121" s="106" t="s">
        <v>1280</v>
      </c>
      <c r="AC121" s="107" t="s">
        <v>1280</v>
      </c>
      <c r="AD121" s="106" t="s">
        <v>3082</v>
      </c>
      <c r="AE121" s="108" t="s">
        <v>1280</v>
      </c>
      <c r="AF121" s="109" t="s">
        <v>1280</v>
      </c>
      <c r="AG121" s="109" t="s">
        <v>1280</v>
      </c>
      <c r="AH121" s="109" t="s">
        <v>1280</v>
      </c>
      <c r="AI121" s="143" t="s">
        <v>1278</v>
      </c>
      <c r="AJ121" s="143" t="s">
        <v>1278</v>
      </c>
      <c r="AK121" s="143" t="s">
        <v>1496</v>
      </c>
      <c r="AL121" s="143" t="s">
        <v>1278</v>
      </c>
      <c r="AM121" s="143" t="s">
        <v>1278</v>
      </c>
      <c r="AN121" s="110" t="s">
        <v>1279</v>
      </c>
      <c r="AO121" s="144" t="s">
        <v>1278</v>
      </c>
      <c r="AP121" s="144" t="s">
        <v>1278</v>
      </c>
      <c r="AQ121" s="144" t="s">
        <v>1278</v>
      </c>
      <c r="AR121" s="144" t="s">
        <v>1278</v>
      </c>
      <c r="AS121" s="144" t="s">
        <v>1278</v>
      </c>
      <c r="AT121" s="111" t="s">
        <v>1280</v>
      </c>
      <c r="AU121" s="112" t="s">
        <v>3081</v>
      </c>
      <c r="AV121" s="113" t="s">
        <v>1279</v>
      </c>
      <c r="AW121" s="131">
        <v>45337</v>
      </c>
      <c r="AX121" s="107" t="s">
        <v>1518</v>
      </c>
      <c r="AY121" s="132">
        <v>45371</v>
      </c>
      <c r="AZ121" s="133" t="s">
        <v>1518</v>
      </c>
      <c r="BA121" s="130">
        <v>45344</v>
      </c>
      <c r="BB121" s="124" t="s">
        <v>1370</v>
      </c>
      <c r="BC121" s="109" t="s">
        <v>1014</v>
      </c>
      <c r="BD121" s="123">
        <v>45513</v>
      </c>
      <c r="BE121" s="109" t="s">
        <v>1370</v>
      </c>
    </row>
    <row r="122" spans="1:57" x14ac:dyDescent="0.3">
      <c r="A122" s="99" t="s">
        <v>349</v>
      </c>
      <c r="B122" s="137" t="s">
        <v>3042</v>
      </c>
      <c r="C122" s="109" t="s">
        <v>2316</v>
      </c>
      <c r="D122" s="98">
        <v>45321</v>
      </c>
      <c r="E122" s="98">
        <v>45328</v>
      </c>
      <c r="F122" s="97" t="s">
        <v>2498</v>
      </c>
      <c r="G122" s="127" t="s">
        <v>1278</v>
      </c>
      <c r="H122" s="127" t="s">
        <v>1278</v>
      </c>
      <c r="I122" s="127" t="s">
        <v>1278</v>
      </c>
      <c r="J122" s="127" t="s">
        <v>1278</v>
      </c>
      <c r="K122" s="127" t="s">
        <v>1278</v>
      </c>
      <c r="L122" s="127" t="s">
        <v>1278</v>
      </c>
      <c r="M122" s="128">
        <v>45335</v>
      </c>
      <c r="N122" s="129" t="s">
        <v>1518</v>
      </c>
      <c r="O122" s="330" t="s">
        <v>1280</v>
      </c>
      <c r="P122" s="334"/>
      <c r="Q122" s="334"/>
      <c r="R122" s="334"/>
      <c r="S122" s="334"/>
      <c r="T122" s="334"/>
      <c r="U122" s="335"/>
      <c r="V122" s="330"/>
      <c r="W122" s="96" t="s">
        <v>1278</v>
      </c>
      <c r="X122" s="96" t="s">
        <v>1278</v>
      </c>
      <c r="Y122" s="96" t="s">
        <v>1278</v>
      </c>
      <c r="Z122" s="98" t="s">
        <v>3081</v>
      </c>
      <c r="AA122" s="97" t="s">
        <v>1279</v>
      </c>
      <c r="AB122" s="106" t="s">
        <v>1280</v>
      </c>
      <c r="AC122" s="107" t="s">
        <v>1280</v>
      </c>
      <c r="AD122" s="106" t="s">
        <v>3083</v>
      </c>
      <c r="AE122" s="108" t="s">
        <v>1280</v>
      </c>
      <c r="AF122" s="109" t="s">
        <v>1280</v>
      </c>
      <c r="AG122" s="109" t="s">
        <v>1280</v>
      </c>
      <c r="AH122" s="109" t="s">
        <v>1280</v>
      </c>
      <c r="AI122" s="143" t="s">
        <v>1278</v>
      </c>
      <c r="AJ122" s="143" t="s">
        <v>1278</v>
      </c>
      <c r="AK122" s="143" t="s">
        <v>1496</v>
      </c>
      <c r="AL122" s="143" t="s">
        <v>1278</v>
      </c>
      <c r="AM122" s="143" t="s">
        <v>1278</v>
      </c>
      <c r="AN122" s="110" t="s">
        <v>1279</v>
      </c>
      <c r="AO122" s="144" t="s">
        <v>1278</v>
      </c>
      <c r="AP122" s="144" t="s">
        <v>1278</v>
      </c>
      <c r="AQ122" s="144" t="s">
        <v>1278</v>
      </c>
      <c r="AR122" s="144" t="s">
        <v>1278</v>
      </c>
      <c r="AS122" s="144" t="s">
        <v>1278</v>
      </c>
      <c r="AT122" s="111" t="s">
        <v>1280</v>
      </c>
      <c r="AU122" s="112" t="s">
        <v>3081</v>
      </c>
      <c r="AV122" s="113" t="s">
        <v>1279</v>
      </c>
      <c r="AW122" s="131">
        <v>45337</v>
      </c>
      <c r="AX122" s="107" t="s">
        <v>1518</v>
      </c>
      <c r="AY122" s="132">
        <v>45371</v>
      </c>
      <c r="AZ122" s="133" t="s">
        <v>1518</v>
      </c>
      <c r="BA122" s="130">
        <v>45344</v>
      </c>
      <c r="BB122" s="124" t="s">
        <v>1370</v>
      </c>
      <c r="BC122" s="109" t="s">
        <v>1015</v>
      </c>
      <c r="BD122" s="123">
        <v>45513</v>
      </c>
      <c r="BE122" s="109" t="s">
        <v>1370</v>
      </c>
    </row>
    <row r="123" spans="1:57" x14ac:dyDescent="0.3">
      <c r="A123" s="99" t="s">
        <v>514</v>
      </c>
      <c r="B123" s="137" t="s">
        <v>2906</v>
      </c>
      <c r="C123" s="109" t="s">
        <v>2316</v>
      </c>
      <c r="D123" s="98">
        <v>45322</v>
      </c>
      <c r="E123" s="98">
        <v>45328</v>
      </c>
      <c r="F123" s="97" t="s">
        <v>2498</v>
      </c>
      <c r="G123" s="127" t="s">
        <v>1278</v>
      </c>
      <c r="H123" s="127" t="s">
        <v>1278</v>
      </c>
      <c r="I123" s="127" t="s">
        <v>1278</v>
      </c>
      <c r="J123" s="127" t="s">
        <v>1278</v>
      </c>
      <c r="K123" s="127" t="s">
        <v>1278</v>
      </c>
      <c r="L123" s="127" t="s">
        <v>1278</v>
      </c>
      <c r="M123" s="128">
        <v>45335</v>
      </c>
      <c r="N123" s="129" t="s">
        <v>1518</v>
      </c>
      <c r="O123" s="330" t="s">
        <v>1280</v>
      </c>
      <c r="P123" s="334"/>
      <c r="Q123" s="334"/>
      <c r="R123" s="334"/>
      <c r="S123" s="334"/>
      <c r="T123" s="334"/>
      <c r="U123" s="335"/>
      <c r="V123" s="330"/>
      <c r="W123" s="96" t="s">
        <v>1278</v>
      </c>
      <c r="X123" s="96" t="s">
        <v>1278</v>
      </c>
      <c r="Y123" s="96" t="s">
        <v>1278</v>
      </c>
      <c r="Z123" s="98" t="s">
        <v>3081</v>
      </c>
      <c r="AA123" s="97" t="s">
        <v>1279</v>
      </c>
      <c r="AB123" s="106" t="s">
        <v>1280</v>
      </c>
      <c r="AC123" s="107" t="s">
        <v>1280</v>
      </c>
      <c r="AD123" s="106" t="s">
        <v>3084</v>
      </c>
      <c r="AE123" s="108" t="s">
        <v>1280</v>
      </c>
      <c r="AF123" s="109" t="s">
        <v>1280</v>
      </c>
      <c r="AG123" s="109" t="s">
        <v>1280</v>
      </c>
      <c r="AH123" s="109" t="s">
        <v>1280</v>
      </c>
      <c r="AI123" s="143" t="s">
        <v>1278</v>
      </c>
      <c r="AJ123" s="143" t="s">
        <v>1278</v>
      </c>
      <c r="AK123" s="143" t="s">
        <v>1496</v>
      </c>
      <c r="AL123" s="143" t="s">
        <v>1278</v>
      </c>
      <c r="AM123" s="143" t="s">
        <v>1278</v>
      </c>
      <c r="AN123" s="110" t="s">
        <v>1279</v>
      </c>
      <c r="AO123" s="144" t="s">
        <v>1278</v>
      </c>
      <c r="AP123" s="144" t="s">
        <v>1278</v>
      </c>
      <c r="AQ123" s="144" t="s">
        <v>1278</v>
      </c>
      <c r="AR123" s="144" t="s">
        <v>1278</v>
      </c>
      <c r="AS123" s="144" t="s">
        <v>1278</v>
      </c>
      <c r="AT123" s="111" t="s">
        <v>1280</v>
      </c>
      <c r="AU123" s="112" t="s">
        <v>3081</v>
      </c>
      <c r="AV123" s="113" t="s">
        <v>1279</v>
      </c>
      <c r="AW123" s="131">
        <v>45337</v>
      </c>
      <c r="AX123" s="107" t="s">
        <v>1518</v>
      </c>
      <c r="AY123" s="132">
        <v>45371</v>
      </c>
      <c r="AZ123" s="133" t="s">
        <v>1518</v>
      </c>
      <c r="BA123" s="130">
        <v>45344</v>
      </c>
      <c r="BB123" s="124" t="s">
        <v>1370</v>
      </c>
      <c r="BC123" s="109" t="s">
        <v>1016</v>
      </c>
      <c r="BD123" s="123">
        <v>45513</v>
      </c>
      <c r="BE123" s="109" t="s">
        <v>1370</v>
      </c>
    </row>
    <row r="124" spans="1:57" x14ac:dyDescent="0.3">
      <c r="A124" s="99" t="s">
        <v>517</v>
      </c>
      <c r="B124" s="137" t="s">
        <v>2915</v>
      </c>
      <c r="C124" s="109" t="s">
        <v>2316</v>
      </c>
      <c r="D124" s="98">
        <v>45322</v>
      </c>
      <c r="E124" s="98">
        <v>45328</v>
      </c>
      <c r="F124" s="97" t="s">
        <v>2498</v>
      </c>
      <c r="G124" s="127" t="s">
        <v>1278</v>
      </c>
      <c r="H124" s="127" t="s">
        <v>1278</v>
      </c>
      <c r="I124" s="127" t="s">
        <v>1278</v>
      </c>
      <c r="J124" s="127" t="s">
        <v>1278</v>
      </c>
      <c r="K124" s="127" t="s">
        <v>1278</v>
      </c>
      <c r="L124" s="127" t="s">
        <v>1278</v>
      </c>
      <c r="M124" s="128">
        <v>45335</v>
      </c>
      <c r="N124" s="129" t="s">
        <v>1518</v>
      </c>
      <c r="O124" s="330" t="s">
        <v>1280</v>
      </c>
      <c r="P124" s="334"/>
      <c r="Q124" s="334"/>
      <c r="R124" s="334"/>
      <c r="S124" s="334"/>
      <c r="T124" s="334"/>
      <c r="U124" s="335"/>
      <c r="V124" s="330"/>
      <c r="W124" s="96" t="s">
        <v>1278</v>
      </c>
      <c r="X124" s="96" t="s">
        <v>1278</v>
      </c>
      <c r="Y124" s="96" t="s">
        <v>1278</v>
      </c>
      <c r="Z124" s="98" t="s">
        <v>3081</v>
      </c>
      <c r="AA124" s="97" t="s">
        <v>1279</v>
      </c>
      <c r="AB124" s="106" t="s">
        <v>1280</v>
      </c>
      <c r="AC124" s="107" t="s">
        <v>1280</v>
      </c>
      <c r="AD124" s="106" t="s">
        <v>3085</v>
      </c>
      <c r="AE124" s="108" t="s">
        <v>1280</v>
      </c>
      <c r="AF124" s="109" t="s">
        <v>1280</v>
      </c>
      <c r="AG124" s="109" t="s">
        <v>1280</v>
      </c>
      <c r="AH124" s="109" t="s">
        <v>1280</v>
      </c>
      <c r="AI124" s="143" t="s">
        <v>1278</v>
      </c>
      <c r="AJ124" s="143" t="s">
        <v>1278</v>
      </c>
      <c r="AK124" s="143" t="s">
        <v>1496</v>
      </c>
      <c r="AL124" s="143" t="s">
        <v>1278</v>
      </c>
      <c r="AM124" s="143" t="s">
        <v>1278</v>
      </c>
      <c r="AN124" s="110" t="s">
        <v>1279</v>
      </c>
      <c r="AO124" s="144" t="s">
        <v>1278</v>
      </c>
      <c r="AP124" s="144" t="s">
        <v>1278</v>
      </c>
      <c r="AQ124" s="144" t="s">
        <v>1278</v>
      </c>
      <c r="AR124" s="144" t="s">
        <v>1278</v>
      </c>
      <c r="AS124" s="144" t="s">
        <v>1278</v>
      </c>
      <c r="AT124" s="111" t="s">
        <v>1280</v>
      </c>
      <c r="AU124" s="112" t="s">
        <v>3081</v>
      </c>
      <c r="AV124" s="113" t="s">
        <v>1279</v>
      </c>
      <c r="AW124" s="131">
        <v>45337</v>
      </c>
      <c r="AX124" s="107" t="s">
        <v>1518</v>
      </c>
      <c r="AY124" s="132">
        <v>45371</v>
      </c>
      <c r="AZ124" s="133" t="s">
        <v>1518</v>
      </c>
      <c r="BA124" s="130">
        <v>45344</v>
      </c>
      <c r="BB124" s="124" t="s">
        <v>1370</v>
      </c>
      <c r="BC124" s="109" t="s">
        <v>1017</v>
      </c>
      <c r="BD124" s="123">
        <v>45513</v>
      </c>
      <c r="BE124" s="109" t="s">
        <v>1370</v>
      </c>
    </row>
    <row r="125" spans="1:57" x14ac:dyDescent="0.3">
      <c r="A125" s="99" t="s">
        <v>107</v>
      </c>
      <c r="B125" s="137" t="s">
        <v>2930</v>
      </c>
      <c r="C125" s="109" t="s">
        <v>2316</v>
      </c>
      <c r="D125" s="98">
        <v>45348</v>
      </c>
      <c r="E125" s="98">
        <v>45358</v>
      </c>
      <c r="F125" s="97" t="s">
        <v>2498</v>
      </c>
      <c r="G125" s="127" t="s">
        <v>1278</v>
      </c>
      <c r="H125" s="127" t="s">
        <v>1278</v>
      </c>
      <c r="I125" s="127" t="s">
        <v>1278</v>
      </c>
      <c r="J125" s="127" t="s">
        <v>1278</v>
      </c>
      <c r="K125" s="127" t="s">
        <v>1278</v>
      </c>
      <c r="L125" s="127" t="s">
        <v>1278</v>
      </c>
      <c r="M125" s="128">
        <v>45369</v>
      </c>
      <c r="N125" s="129" t="s">
        <v>1518</v>
      </c>
      <c r="O125" s="330" t="s">
        <v>1280</v>
      </c>
      <c r="P125" s="334"/>
      <c r="Q125" s="334"/>
      <c r="R125" s="334"/>
      <c r="S125" s="334"/>
      <c r="T125" s="334"/>
      <c r="U125" s="335"/>
      <c r="V125" s="330"/>
      <c r="W125" s="96" t="s">
        <v>1278</v>
      </c>
      <c r="X125" s="96" t="s">
        <v>1278</v>
      </c>
      <c r="Y125" s="96" t="s">
        <v>1278</v>
      </c>
      <c r="Z125" s="98">
        <v>45369</v>
      </c>
      <c r="AA125" s="97" t="s">
        <v>1518</v>
      </c>
      <c r="AB125" s="106" t="s">
        <v>1280</v>
      </c>
      <c r="AC125" s="107" t="s">
        <v>1280</v>
      </c>
      <c r="AD125" s="106" t="str">
        <f t="shared" ref="AD125:AD133" si="0">_xlfn.CONCAT(A125,"_",TEXT(D125,"yyyymmdd"),"tip.txt")</f>
        <v>7dBURN2_20240226tip.txt</v>
      </c>
      <c r="AE125" s="108" t="s">
        <v>1280</v>
      </c>
      <c r="AF125" s="109" t="s">
        <v>1280</v>
      </c>
      <c r="AG125" s="109" t="s">
        <v>1280</v>
      </c>
      <c r="AH125" s="109" t="s">
        <v>1280</v>
      </c>
      <c r="AI125" s="143" t="s">
        <v>1278</v>
      </c>
      <c r="AJ125" s="143" t="s">
        <v>1278</v>
      </c>
      <c r="AK125" s="143" t="s">
        <v>1278</v>
      </c>
      <c r="AL125" s="143" t="s">
        <v>1496</v>
      </c>
      <c r="AM125" s="143" t="s">
        <v>1278</v>
      </c>
      <c r="AN125" s="110" t="s">
        <v>1518</v>
      </c>
      <c r="AO125" s="144" t="s">
        <v>1278</v>
      </c>
      <c r="AP125" s="144" t="s">
        <v>1278</v>
      </c>
      <c r="AQ125" s="144" t="s">
        <v>1278</v>
      </c>
      <c r="AR125" s="144" t="s">
        <v>1278</v>
      </c>
      <c r="AS125" s="144" t="s">
        <v>1278</v>
      </c>
      <c r="AT125" s="111" t="s">
        <v>1280</v>
      </c>
      <c r="AU125" s="112">
        <v>45370</v>
      </c>
      <c r="AV125" s="113" t="s">
        <v>1518</v>
      </c>
      <c r="AW125" s="131">
        <v>45376</v>
      </c>
      <c r="AX125" s="107" t="s">
        <v>1518</v>
      </c>
      <c r="AY125" s="132">
        <v>45371</v>
      </c>
      <c r="AZ125" s="133" t="s">
        <v>1518</v>
      </c>
      <c r="BA125" s="130">
        <v>45371</v>
      </c>
      <c r="BB125" s="124" t="s">
        <v>1370</v>
      </c>
      <c r="BC125" s="109" t="s">
        <v>1018</v>
      </c>
      <c r="BD125" s="123">
        <v>45513</v>
      </c>
      <c r="BE125" s="109" t="s">
        <v>1370</v>
      </c>
    </row>
    <row r="126" spans="1:57" x14ac:dyDescent="0.3">
      <c r="A126" s="99" t="s">
        <v>109</v>
      </c>
      <c r="B126" s="137" t="s">
        <v>2799</v>
      </c>
      <c r="C126" s="109" t="s">
        <v>2316</v>
      </c>
      <c r="D126" s="98">
        <v>45348</v>
      </c>
      <c r="E126" s="98">
        <v>45358</v>
      </c>
      <c r="F126" s="97" t="s">
        <v>2498</v>
      </c>
      <c r="G126" s="127" t="s">
        <v>1278</v>
      </c>
      <c r="H126" s="127" t="s">
        <v>1278</v>
      </c>
      <c r="I126" s="127" t="s">
        <v>1278</v>
      </c>
      <c r="J126" s="127" t="s">
        <v>1278</v>
      </c>
      <c r="K126" s="127" t="s">
        <v>1278</v>
      </c>
      <c r="L126" s="127" t="s">
        <v>1278</v>
      </c>
      <c r="M126" s="128">
        <v>45369</v>
      </c>
      <c r="N126" s="129" t="s">
        <v>1518</v>
      </c>
      <c r="O126" s="330" t="s">
        <v>1280</v>
      </c>
      <c r="P126" s="334"/>
      <c r="Q126" s="334"/>
      <c r="R126" s="334"/>
      <c r="S126" s="334"/>
      <c r="T126" s="334"/>
      <c r="U126" s="335"/>
      <c r="V126" s="330"/>
      <c r="W126" s="96" t="s">
        <v>1278</v>
      </c>
      <c r="X126" s="96" t="s">
        <v>1278</v>
      </c>
      <c r="Y126" s="96" t="s">
        <v>1278</v>
      </c>
      <c r="Z126" s="98">
        <v>45369</v>
      </c>
      <c r="AA126" s="97" t="s">
        <v>1518</v>
      </c>
      <c r="AB126" s="106" t="s">
        <v>1280</v>
      </c>
      <c r="AC126" s="107" t="s">
        <v>1280</v>
      </c>
      <c r="AD126" s="106" t="str">
        <f t="shared" si="0"/>
        <v>7dBURN3_20240226tip.txt</v>
      </c>
      <c r="AE126" s="108" t="s">
        <v>1280</v>
      </c>
      <c r="AF126" s="109" t="s">
        <v>1280</v>
      </c>
      <c r="AG126" s="109" t="s">
        <v>1280</v>
      </c>
      <c r="AH126" s="109" t="s">
        <v>1280</v>
      </c>
      <c r="AI126" s="143" t="s">
        <v>1278</v>
      </c>
      <c r="AJ126" s="143" t="s">
        <v>1278</v>
      </c>
      <c r="AK126" s="143" t="s">
        <v>1278</v>
      </c>
      <c r="AL126" s="143" t="s">
        <v>1496</v>
      </c>
      <c r="AM126" s="143" t="s">
        <v>1278</v>
      </c>
      <c r="AN126" s="110" t="s">
        <v>1518</v>
      </c>
      <c r="AO126" s="144" t="s">
        <v>1278</v>
      </c>
      <c r="AP126" s="144" t="s">
        <v>1278</v>
      </c>
      <c r="AQ126" s="144" t="s">
        <v>1278</v>
      </c>
      <c r="AR126" s="144" t="s">
        <v>1278</v>
      </c>
      <c r="AS126" s="144" t="s">
        <v>1278</v>
      </c>
      <c r="AT126" s="111" t="s">
        <v>1280</v>
      </c>
      <c r="AU126" s="112">
        <v>45370</v>
      </c>
      <c r="AV126" s="113" t="s">
        <v>1518</v>
      </c>
      <c r="AW126" s="131">
        <v>45376</v>
      </c>
      <c r="AX126" s="107" t="s">
        <v>1518</v>
      </c>
      <c r="AY126" s="132">
        <v>45371</v>
      </c>
      <c r="AZ126" s="133" t="s">
        <v>1518</v>
      </c>
      <c r="BA126" s="130">
        <v>45371</v>
      </c>
      <c r="BB126" s="124" t="s">
        <v>1370</v>
      </c>
      <c r="BC126" s="109" t="s">
        <v>1019</v>
      </c>
      <c r="BD126" s="123">
        <v>45513</v>
      </c>
      <c r="BE126" s="109" t="s">
        <v>1370</v>
      </c>
    </row>
    <row r="127" spans="1:57" x14ac:dyDescent="0.3">
      <c r="A127" s="99" t="s">
        <v>111</v>
      </c>
      <c r="B127" s="137" t="s">
        <v>3066</v>
      </c>
      <c r="C127" s="109" t="s">
        <v>2316</v>
      </c>
      <c r="D127" s="98">
        <v>45349</v>
      </c>
      <c r="E127" s="98">
        <v>45358</v>
      </c>
      <c r="F127" s="97" t="s">
        <v>2498</v>
      </c>
      <c r="G127" s="127" t="s">
        <v>1278</v>
      </c>
      <c r="H127" s="127" t="s">
        <v>1278</v>
      </c>
      <c r="I127" s="127" t="s">
        <v>1278</v>
      </c>
      <c r="J127" s="127" t="s">
        <v>1278</v>
      </c>
      <c r="K127" s="127" t="s">
        <v>1278</v>
      </c>
      <c r="L127" s="127" t="s">
        <v>1278</v>
      </c>
      <c r="M127" s="128">
        <v>45369</v>
      </c>
      <c r="N127" s="129" t="s">
        <v>1518</v>
      </c>
      <c r="O127" s="330" t="s">
        <v>1280</v>
      </c>
      <c r="P127" s="334"/>
      <c r="Q127" s="334"/>
      <c r="R127" s="334"/>
      <c r="S127" s="334"/>
      <c r="T127" s="334"/>
      <c r="U127" s="335"/>
      <c r="V127" s="330"/>
      <c r="W127" s="96" t="s">
        <v>1278</v>
      </c>
      <c r="X127" s="96" t="s">
        <v>1278</v>
      </c>
      <c r="Y127" s="96" t="s">
        <v>1278</v>
      </c>
      <c r="Z127" s="98">
        <v>45369</v>
      </c>
      <c r="AA127" s="97" t="s">
        <v>1518</v>
      </c>
      <c r="AB127" s="106" t="s">
        <v>1280</v>
      </c>
      <c r="AC127" s="107" t="s">
        <v>1280</v>
      </c>
      <c r="AD127" s="106" t="str">
        <f t="shared" si="0"/>
        <v>7dBURN4A_20240227tip.txt</v>
      </c>
      <c r="AE127" s="108" t="s">
        <v>1280</v>
      </c>
      <c r="AF127" s="109" t="s">
        <v>1280</v>
      </c>
      <c r="AG127" s="109" t="s">
        <v>1280</v>
      </c>
      <c r="AH127" s="109" t="s">
        <v>1280</v>
      </c>
      <c r="AI127" s="143" t="s">
        <v>1278</v>
      </c>
      <c r="AJ127" s="143" t="s">
        <v>1278</v>
      </c>
      <c r="AK127" s="143" t="s">
        <v>1278</v>
      </c>
      <c r="AL127" s="143" t="s">
        <v>1496</v>
      </c>
      <c r="AM127" s="143" t="s">
        <v>1278</v>
      </c>
      <c r="AN127" s="110" t="s">
        <v>1518</v>
      </c>
      <c r="AO127" s="144" t="s">
        <v>1278</v>
      </c>
      <c r="AP127" s="144" t="s">
        <v>1278</v>
      </c>
      <c r="AQ127" s="144" t="s">
        <v>1278</v>
      </c>
      <c r="AR127" s="144" t="s">
        <v>1278</v>
      </c>
      <c r="AS127" s="144" t="s">
        <v>1278</v>
      </c>
      <c r="AT127" s="111" t="s">
        <v>1280</v>
      </c>
      <c r="AU127" s="112">
        <v>45370</v>
      </c>
      <c r="AV127" s="113" t="s">
        <v>1518</v>
      </c>
      <c r="AW127" s="131">
        <v>45376</v>
      </c>
      <c r="AX127" s="107" t="s">
        <v>1518</v>
      </c>
      <c r="AY127" s="132">
        <v>45371</v>
      </c>
      <c r="AZ127" s="133" t="s">
        <v>1518</v>
      </c>
      <c r="BA127" s="130">
        <v>45371</v>
      </c>
      <c r="BB127" s="124" t="s">
        <v>1370</v>
      </c>
      <c r="BC127" s="109" t="s">
        <v>1020</v>
      </c>
      <c r="BD127" s="123">
        <v>45513</v>
      </c>
      <c r="BE127" s="109" t="s">
        <v>1370</v>
      </c>
    </row>
    <row r="128" spans="1:57" x14ac:dyDescent="0.3">
      <c r="A128" s="99" t="s">
        <v>113</v>
      </c>
      <c r="B128" s="137" t="s">
        <v>3068</v>
      </c>
      <c r="C128" s="109" t="s">
        <v>2316</v>
      </c>
      <c r="D128" s="98">
        <v>45349</v>
      </c>
      <c r="E128" s="98">
        <v>45358</v>
      </c>
      <c r="F128" s="97" t="s">
        <v>2498</v>
      </c>
      <c r="G128" s="127" t="s">
        <v>1278</v>
      </c>
      <c r="H128" s="127" t="s">
        <v>1278</v>
      </c>
      <c r="I128" s="127" t="s">
        <v>1278</v>
      </c>
      <c r="J128" s="127" t="s">
        <v>1278</v>
      </c>
      <c r="K128" s="127" t="s">
        <v>1278</v>
      </c>
      <c r="L128" s="127" t="s">
        <v>1278</v>
      </c>
      <c r="M128" s="128">
        <v>45369</v>
      </c>
      <c r="N128" s="129" t="s">
        <v>1518</v>
      </c>
      <c r="O128" s="330" t="s">
        <v>1280</v>
      </c>
      <c r="P128" s="334"/>
      <c r="Q128" s="334"/>
      <c r="R128" s="334"/>
      <c r="S128" s="334"/>
      <c r="T128" s="334"/>
      <c r="U128" s="335"/>
      <c r="V128" s="330"/>
      <c r="W128" s="96" t="s">
        <v>1278</v>
      </c>
      <c r="X128" s="96" t="s">
        <v>1278</v>
      </c>
      <c r="Y128" s="96" t="s">
        <v>1278</v>
      </c>
      <c r="Z128" s="98">
        <v>45369</v>
      </c>
      <c r="AA128" s="97" t="s">
        <v>1518</v>
      </c>
      <c r="AB128" s="106" t="s">
        <v>1280</v>
      </c>
      <c r="AC128" s="107" t="s">
        <v>1280</v>
      </c>
      <c r="AD128" s="106" t="str">
        <f t="shared" si="0"/>
        <v>7dBURN4B_20240227tip.txt</v>
      </c>
      <c r="AE128" s="108" t="s">
        <v>1280</v>
      </c>
      <c r="AF128" s="109" t="s">
        <v>1280</v>
      </c>
      <c r="AG128" s="109" t="s">
        <v>1280</v>
      </c>
      <c r="AH128" s="109" t="s">
        <v>1280</v>
      </c>
      <c r="AI128" s="143" t="s">
        <v>1278</v>
      </c>
      <c r="AJ128" s="143" t="s">
        <v>1278</v>
      </c>
      <c r="AK128" s="143" t="s">
        <v>1278</v>
      </c>
      <c r="AL128" s="143" t="s">
        <v>1278</v>
      </c>
      <c r="AM128" s="143" t="s">
        <v>1278</v>
      </c>
      <c r="AN128" s="110" t="s">
        <v>1518</v>
      </c>
      <c r="AO128" s="144" t="s">
        <v>1278</v>
      </c>
      <c r="AP128" s="144" t="s">
        <v>1278</v>
      </c>
      <c r="AQ128" s="144" t="s">
        <v>1278</v>
      </c>
      <c r="AR128" s="144" t="s">
        <v>1278</v>
      </c>
      <c r="AS128" s="144" t="s">
        <v>1278</v>
      </c>
      <c r="AT128" s="111" t="s">
        <v>1280</v>
      </c>
      <c r="AU128" s="112">
        <v>45370</v>
      </c>
      <c r="AV128" s="113" t="s">
        <v>1518</v>
      </c>
      <c r="AW128" s="131">
        <v>45376</v>
      </c>
      <c r="AX128" s="107" t="s">
        <v>1518</v>
      </c>
      <c r="AY128" s="132">
        <v>45371</v>
      </c>
      <c r="AZ128" s="133" t="s">
        <v>1518</v>
      </c>
      <c r="BA128" s="130">
        <v>45371</v>
      </c>
      <c r="BB128" s="124" t="s">
        <v>1370</v>
      </c>
      <c r="BC128" s="109" t="s">
        <v>1021</v>
      </c>
      <c r="BD128" s="123">
        <v>45513</v>
      </c>
      <c r="BE128" s="109" t="s">
        <v>1370</v>
      </c>
    </row>
    <row r="129" spans="1:57" x14ac:dyDescent="0.3">
      <c r="A129" s="99" t="s">
        <v>343</v>
      </c>
      <c r="B129" s="137" t="s">
        <v>2829</v>
      </c>
      <c r="C129" s="109" t="s">
        <v>2316</v>
      </c>
      <c r="D129" s="98">
        <v>45351</v>
      </c>
      <c r="E129" s="98">
        <v>45358</v>
      </c>
      <c r="F129" s="97" t="s">
        <v>2498</v>
      </c>
      <c r="G129" s="127" t="s">
        <v>1278</v>
      </c>
      <c r="H129" s="127" t="s">
        <v>1278</v>
      </c>
      <c r="I129" s="127" t="s">
        <v>1278</v>
      </c>
      <c r="J129" s="127" t="s">
        <v>1278</v>
      </c>
      <c r="K129" s="127" t="s">
        <v>1278</v>
      </c>
      <c r="L129" s="127" t="s">
        <v>1278</v>
      </c>
      <c r="M129" s="128">
        <v>45369</v>
      </c>
      <c r="N129" s="129" t="s">
        <v>1518</v>
      </c>
      <c r="O129" s="330" t="s">
        <v>1280</v>
      </c>
      <c r="P129" s="334"/>
      <c r="Q129" s="334"/>
      <c r="R129" s="334"/>
      <c r="S129" s="334"/>
      <c r="T129" s="334"/>
      <c r="U129" s="335"/>
      <c r="V129" s="330"/>
      <c r="W129" s="96" t="s">
        <v>1278</v>
      </c>
      <c r="X129" s="96" t="s">
        <v>1278</v>
      </c>
      <c r="Y129" s="96" t="s">
        <v>1278</v>
      </c>
      <c r="Z129" s="98">
        <v>45369</v>
      </c>
      <c r="AA129" s="97" t="s">
        <v>1518</v>
      </c>
      <c r="AB129" s="106" t="s">
        <v>1280</v>
      </c>
      <c r="AC129" s="107" t="s">
        <v>1280</v>
      </c>
      <c r="AD129" s="106" t="str">
        <f t="shared" si="0"/>
        <v>7dPARR2_20240229tip.txt</v>
      </c>
      <c r="AE129" s="108" t="s">
        <v>1280</v>
      </c>
      <c r="AF129" s="109" t="s">
        <v>1280</v>
      </c>
      <c r="AG129" s="109" t="s">
        <v>1280</v>
      </c>
      <c r="AH129" s="109" t="s">
        <v>1280</v>
      </c>
      <c r="AI129" s="143" t="s">
        <v>1278</v>
      </c>
      <c r="AJ129" s="143" t="s">
        <v>1278</v>
      </c>
      <c r="AK129" s="143" t="s">
        <v>1496</v>
      </c>
      <c r="AL129" s="143" t="s">
        <v>1278</v>
      </c>
      <c r="AM129" s="143" t="s">
        <v>1278</v>
      </c>
      <c r="AN129" s="110" t="s">
        <v>1518</v>
      </c>
      <c r="AO129" s="144" t="s">
        <v>1278</v>
      </c>
      <c r="AP129" s="144" t="s">
        <v>1278</v>
      </c>
      <c r="AQ129" s="144" t="s">
        <v>1278</v>
      </c>
      <c r="AR129" s="144" t="s">
        <v>1278</v>
      </c>
      <c r="AS129" s="144" t="s">
        <v>1278</v>
      </c>
      <c r="AT129" s="111" t="s">
        <v>1280</v>
      </c>
      <c r="AU129" s="112">
        <v>45370</v>
      </c>
      <c r="AV129" s="113" t="s">
        <v>1518</v>
      </c>
      <c r="AW129" s="131">
        <v>45376</v>
      </c>
      <c r="AX129" s="107" t="s">
        <v>1518</v>
      </c>
      <c r="AY129" s="132">
        <v>45371</v>
      </c>
      <c r="AZ129" s="133" t="s">
        <v>1518</v>
      </c>
      <c r="BA129" s="130">
        <v>45371</v>
      </c>
      <c r="BB129" s="124" t="s">
        <v>1370</v>
      </c>
      <c r="BC129" s="109" t="s">
        <v>1022</v>
      </c>
      <c r="BD129" s="123">
        <v>45513</v>
      </c>
      <c r="BE129" s="109" t="s">
        <v>1370</v>
      </c>
    </row>
    <row r="130" spans="1:57" x14ac:dyDescent="0.3">
      <c r="A130" s="99" t="s">
        <v>345</v>
      </c>
      <c r="B130" s="137" t="s">
        <v>2831</v>
      </c>
      <c r="C130" s="109" t="s">
        <v>2316</v>
      </c>
      <c r="D130" s="98">
        <v>45351</v>
      </c>
      <c r="E130" s="98">
        <v>45358</v>
      </c>
      <c r="F130" s="97" t="s">
        <v>2498</v>
      </c>
      <c r="G130" s="127" t="s">
        <v>1278</v>
      </c>
      <c r="H130" s="127" t="s">
        <v>1278</v>
      </c>
      <c r="I130" s="127" t="s">
        <v>1278</v>
      </c>
      <c r="J130" s="127" t="s">
        <v>1278</v>
      </c>
      <c r="K130" s="127" t="s">
        <v>1278</v>
      </c>
      <c r="L130" s="127" t="s">
        <v>1278</v>
      </c>
      <c r="M130" s="128">
        <v>45369</v>
      </c>
      <c r="N130" s="129" t="s">
        <v>1518</v>
      </c>
      <c r="O130" s="330" t="s">
        <v>1280</v>
      </c>
      <c r="P130" s="334"/>
      <c r="Q130" s="334"/>
      <c r="R130" s="334"/>
      <c r="S130" s="334"/>
      <c r="T130" s="334"/>
      <c r="U130" s="335"/>
      <c r="V130" s="330"/>
      <c r="W130" s="96" t="s">
        <v>1278</v>
      </c>
      <c r="X130" s="96" t="s">
        <v>1278</v>
      </c>
      <c r="Y130" s="96" t="s">
        <v>1278</v>
      </c>
      <c r="Z130" s="98">
        <v>45369</v>
      </c>
      <c r="AA130" s="97" t="s">
        <v>1518</v>
      </c>
      <c r="AB130" s="106" t="s">
        <v>1280</v>
      </c>
      <c r="AC130" s="107" t="s">
        <v>1280</v>
      </c>
      <c r="AD130" s="106" t="str">
        <f t="shared" si="0"/>
        <v>7dPARR3_20240229tip.txt</v>
      </c>
      <c r="AE130" s="108" t="s">
        <v>1280</v>
      </c>
      <c r="AF130" s="109" t="s">
        <v>1280</v>
      </c>
      <c r="AG130" s="109" t="s">
        <v>1280</v>
      </c>
      <c r="AH130" s="109" t="s">
        <v>1280</v>
      </c>
      <c r="AI130" s="143" t="s">
        <v>1278</v>
      </c>
      <c r="AJ130" s="109" t="s">
        <v>1294</v>
      </c>
      <c r="AK130" s="143" t="s">
        <v>1496</v>
      </c>
      <c r="AL130" s="143" t="s">
        <v>1278</v>
      </c>
      <c r="AM130" s="143" t="s">
        <v>1278</v>
      </c>
      <c r="AN130" s="110" t="s">
        <v>1518</v>
      </c>
      <c r="AO130" s="144" t="s">
        <v>1278</v>
      </c>
      <c r="AP130" s="144" t="s">
        <v>1278</v>
      </c>
      <c r="AQ130" s="144" t="s">
        <v>1278</v>
      </c>
      <c r="AR130" s="144" t="s">
        <v>1278</v>
      </c>
      <c r="AS130" s="144" t="s">
        <v>1278</v>
      </c>
      <c r="AT130" s="111" t="s">
        <v>1280</v>
      </c>
      <c r="AU130" s="112">
        <v>45370</v>
      </c>
      <c r="AV130" s="113" t="s">
        <v>1518</v>
      </c>
      <c r="AW130" s="131">
        <v>45376</v>
      </c>
      <c r="AX130" s="107" t="s">
        <v>1518</v>
      </c>
      <c r="AY130" s="132">
        <v>45371</v>
      </c>
      <c r="AZ130" s="133" t="s">
        <v>1518</v>
      </c>
      <c r="BA130" s="130">
        <v>45371</v>
      </c>
      <c r="BB130" s="124" t="s">
        <v>1370</v>
      </c>
      <c r="BC130" s="109" t="s">
        <v>1023</v>
      </c>
      <c r="BD130" s="123">
        <v>45513</v>
      </c>
      <c r="BE130" s="109" t="s">
        <v>1370</v>
      </c>
    </row>
    <row r="131" spans="1:57" x14ac:dyDescent="0.3">
      <c r="A131" s="99" t="s">
        <v>119</v>
      </c>
      <c r="B131" s="137" t="s">
        <v>3086</v>
      </c>
      <c r="C131" s="109" t="s">
        <v>2316</v>
      </c>
      <c r="D131" s="98">
        <v>45352</v>
      </c>
      <c r="E131" s="98">
        <v>45358</v>
      </c>
      <c r="F131" s="97" t="s">
        <v>2498</v>
      </c>
      <c r="G131" s="127" t="s">
        <v>1278</v>
      </c>
      <c r="H131" s="127" t="s">
        <v>1278</v>
      </c>
      <c r="I131" s="127" t="s">
        <v>1278</v>
      </c>
      <c r="J131" s="127" t="s">
        <v>1278</v>
      </c>
      <c r="K131" s="127" t="s">
        <v>1278</v>
      </c>
      <c r="L131" s="127" t="s">
        <v>1278</v>
      </c>
      <c r="M131" s="128">
        <v>45369</v>
      </c>
      <c r="N131" s="129" t="s">
        <v>1518</v>
      </c>
      <c r="O131" s="330" t="s">
        <v>1280</v>
      </c>
      <c r="P131" s="334"/>
      <c r="Q131" s="334"/>
      <c r="R131" s="334"/>
      <c r="S131" s="334"/>
      <c r="T131" s="334"/>
      <c r="U131" s="335"/>
      <c r="V131" s="330"/>
      <c r="W131" s="96" t="s">
        <v>1278</v>
      </c>
      <c r="X131" s="96" t="s">
        <v>1278</v>
      </c>
      <c r="Y131" s="96" t="s">
        <v>1278</v>
      </c>
      <c r="Z131" s="98">
        <v>45369</v>
      </c>
      <c r="AA131" s="97" t="s">
        <v>1518</v>
      </c>
      <c r="AB131" s="106" t="s">
        <v>1280</v>
      </c>
      <c r="AC131" s="107" t="s">
        <v>1280</v>
      </c>
      <c r="AD131" s="106" t="str">
        <f t="shared" si="0"/>
        <v>7eWSM1_20240301tip.txt</v>
      </c>
      <c r="AE131" s="108" t="s">
        <v>1280</v>
      </c>
      <c r="AF131" s="109" t="s">
        <v>1280</v>
      </c>
      <c r="AG131" s="109" t="s">
        <v>1280</v>
      </c>
      <c r="AH131" s="109" t="s">
        <v>1280</v>
      </c>
      <c r="AI131" s="143" t="s">
        <v>1278</v>
      </c>
      <c r="AJ131" s="143" t="s">
        <v>1278</v>
      </c>
      <c r="AK131" s="143" t="s">
        <v>1278</v>
      </c>
      <c r="AL131" s="143" t="s">
        <v>1278</v>
      </c>
      <c r="AM131" s="143" t="s">
        <v>1278</v>
      </c>
      <c r="AN131" s="110" t="s">
        <v>1518</v>
      </c>
      <c r="AO131" s="144" t="s">
        <v>1278</v>
      </c>
      <c r="AP131" s="144" t="s">
        <v>1278</v>
      </c>
      <c r="AQ131" s="144" t="s">
        <v>1278</v>
      </c>
      <c r="AR131" s="144" t="s">
        <v>1278</v>
      </c>
      <c r="AS131" s="144" t="s">
        <v>1278</v>
      </c>
      <c r="AT131" s="111" t="s">
        <v>1280</v>
      </c>
      <c r="AU131" s="112">
        <v>45370</v>
      </c>
      <c r="AV131" s="113" t="s">
        <v>1518</v>
      </c>
      <c r="AW131" s="131">
        <v>45376</v>
      </c>
      <c r="AX131" s="107" t="s">
        <v>1518</v>
      </c>
      <c r="AY131" s="132">
        <v>45371</v>
      </c>
      <c r="AZ131" s="133" t="s">
        <v>1518</v>
      </c>
      <c r="BA131" s="130">
        <v>45371</v>
      </c>
      <c r="BB131" s="124" t="s">
        <v>1370</v>
      </c>
      <c r="BC131" s="109" t="s">
        <v>1024</v>
      </c>
      <c r="BD131" s="123">
        <v>45513</v>
      </c>
      <c r="BE131" s="109" t="s">
        <v>1370</v>
      </c>
    </row>
    <row r="132" spans="1:57" x14ac:dyDescent="0.3">
      <c r="A132" s="99" t="s">
        <v>121</v>
      </c>
      <c r="B132" s="137" t="s">
        <v>2812</v>
      </c>
      <c r="C132" s="109" t="s">
        <v>2316</v>
      </c>
      <c r="D132" s="98">
        <v>45352</v>
      </c>
      <c r="E132" s="98">
        <v>45358</v>
      </c>
      <c r="F132" s="97" t="s">
        <v>2498</v>
      </c>
      <c r="G132" s="127" t="s">
        <v>1278</v>
      </c>
      <c r="H132" s="127" t="s">
        <v>1278</v>
      </c>
      <c r="I132" s="127" t="s">
        <v>1278</v>
      </c>
      <c r="J132" s="127" t="s">
        <v>1278</v>
      </c>
      <c r="K132" s="127" t="s">
        <v>1278</v>
      </c>
      <c r="L132" s="127" t="s">
        <v>1278</v>
      </c>
      <c r="M132" s="128">
        <v>45369</v>
      </c>
      <c r="N132" s="129" t="s">
        <v>1518</v>
      </c>
      <c r="O132" s="330" t="s">
        <v>1280</v>
      </c>
      <c r="P132" s="334"/>
      <c r="Q132" s="334"/>
      <c r="R132" s="334"/>
      <c r="S132" s="334"/>
      <c r="T132" s="334"/>
      <c r="U132" s="335"/>
      <c r="V132" s="330"/>
      <c r="W132" s="96" t="s">
        <v>1278</v>
      </c>
      <c r="X132" s="96" t="s">
        <v>1278</v>
      </c>
      <c r="Y132" s="96" t="s">
        <v>1278</v>
      </c>
      <c r="Z132" s="98">
        <v>45369</v>
      </c>
      <c r="AA132" s="97" t="s">
        <v>1518</v>
      </c>
      <c r="AB132" s="106" t="s">
        <v>1280</v>
      </c>
      <c r="AC132" s="107" t="s">
        <v>1280</v>
      </c>
      <c r="AD132" s="106" t="str">
        <f t="shared" si="0"/>
        <v>7eWSM2_20240301tip.txt</v>
      </c>
      <c r="AE132" s="108" t="s">
        <v>1280</v>
      </c>
      <c r="AF132" s="109" t="s">
        <v>1280</v>
      </c>
      <c r="AG132" s="109" t="s">
        <v>1280</v>
      </c>
      <c r="AH132" s="109" t="s">
        <v>1280</v>
      </c>
      <c r="AI132" s="143" t="s">
        <v>1278</v>
      </c>
      <c r="AJ132" s="143" t="s">
        <v>1278</v>
      </c>
      <c r="AK132" s="143" t="s">
        <v>1496</v>
      </c>
      <c r="AL132" s="143" t="s">
        <v>1278</v>
      </c>
      <c r="AM132" s="143" t="s">
        <v>1278</v>
      </c>
      <c r="AN132" s="110" t="s">
        <v>1518</v>
      </c>
      <c r="AO132" s="144" t="s">
        <v>1278</v>
      </c>
      <c r="AP132" s="144" t="s">
        <v>1278</v>
      </c>
      <c r="AQ132" s="144" t="s">
        <v>1278</v>
      </c>
      <c r="AR132" s="144" t="s">
        <v>1278</v>
      </c>
      <c r="AS132" s="144" t="s">
        <v>1278</v>
      </c>
      <c r="AT132" s="111" t="s">
        <v>1280</v>
      </c>
      <c r="AU132" s="112">
        <v>45370</v>
      </c>
      <c r="AV132" s="113" t="s">
        <v>1518</v>
      </c>
      <c r="AW132" s="131">
        <v>45376</v>
      </c>
      <c r="AX132" s="107" t="s">
        <v>1518</v>
      </c>
      <c r="AY132" s="132">
        <v>45371</v>
      </c>
      <c r="AZ132" s="133" t="s">
        <v>1518</v>
      </c>
      <c r="BA132" s="130">
        <v>45371</v>
      </c>
      <c r="BB132" s="124" t="s">
        <v>1370</v>
      </c>
      <c r="BC132" s="109" t="s">
        <v>1025</v>
      </c>
      <c r="BD132" s="123">
        <v>45513</v>
      </c>
      <c r="BE132" s="109" t="s">
        <v>1370</v>
      </c>
    </row>
    <row r="133" spans="1:57" x14ac:dyDescent="0.3">
      <c r="A133" s="99" t="s">
        <v>769</v>
      </c>
      <c r="B133" s="137" t="s">
        <v>3045</v>
      </c>
      <c r="C133" s="109" t="s">
        <v>2316</v>
      </c>
      <c r="D133" s="98">
        <v>45357</v>
      </c>
      <c r="E133" s="98">
        <v>45370</v>
      </c>
      <c r="F133" s="97" t="s">
        <v>2498</v>
      </c>
      <c r="G133" s="127" t="s">
        <v>1496</v>
      </c>
      <c r="H133" s="127" t="s">
        <v>1278</v>
      </c>
      <c r="I133" s="127" t="s">
        <v>1278</v>
      </c>
      <c r="J133" s="127" t="s">
        <v>1278</v>
      </c>
      <c r="K133" s="127" t="s">
        <v>1278</v>
      </c>
      <c r="L133" s="127" t="s">
        <v>1278</v>
      </c>
      <c r="M133" s="128">
        <v>45370</v>
      </c>
      <c r="N133" s="129" t="s">
        <v>1518</v>
      </c>
      <c r="O133" s="330" t="s">
        <v>1280</v>
      </c>
      <c r="P133" s="334"/>
      <c r="Q133" s="334"/>
      <c r="R133" s="334"/>
      <c r="S133" s="334"/>
      <c r="T133" s="334"/>
      <c r="U133" s="335"/>
      <c r="V133" s="330"/>
      <c r="W133" s="96" t="s">
        <v>1278</v>
      </c>
      <c r="X133" s="96" t="s">
        <v>1278</v>
      </c>
      <c r="Y133" s="96" t="s">
        <v>1278</v>
      </c>
      <c r="Z133" s="98">
        <v>45370</v>
      </c>
      <c r="AA133" s="97" t="s">
        <v>1518</v>
      </c>
      <c r="AB133" s="106" t="s">
        <v>1280</v>
      </c>
      <c r="AC133" s="107" t="s">
        <v>1280</v>
      </c>
      <c r="AD133" s="106" t="str">
        <f t="shared" si="0"/>
        <v>7eSU15-2_20240306tip.txt</v>
      </c>
      <c r="AE133" s="108" t="s">
        <v>1280</v>
      </c>
      <c r="AF133" s="109" t="s">
        <v>1280</v>
      </c>
      <c r="AG133" s="109" t="s">
        <v>1280</v>
      </c>
      <c r="AH133" s="109" t="s">
        <v>1280</v>
      </c>
      <c r="AI133" s="143" t="s">
        <v>1278</v>
      </c>
      <c r="AJ133" s="109" t="s">
        <v>1294</v>
      </c>
      <c r="AK133" s="109" t="s">
        <v>1294</v>
      </c>
      <c r="AL133" s="143" t="s">
        <v>1278</v>
      </c>
      <c r="AM133" s="143" t="s">
        <v>1278</v>
      </c>
      <c r="AN133" s="110" t="s">
        <v>1518</v>
      </c>
      <c r="AO133" s="144" t="s">
        <v>1278</v>
      </c>
      <c r="AP133" s="144" t="s">
        <v>1278</v>
      </c>
      <c r="AQ133" s="144" t="s">
        <v>1278</v>
      </c>
      <c r="AR133" s="144" t="s">
        <v>1278</v>
      </c>
      <c r="AS133" s="144" t="s">
        <v>1278</v>
      </c>
      <c r="AT133" s="111" t="s">
        <v>1280</v>
      </c>
      <c r="AU133" s="112">
        <v>45371</v>
      </c>
      <c r="AV133" s="113" t="s">
        <v>1518</v>
      </c>
      <c r="AW133" s="131">
        <v>45376</v>
      </c>
      <c r="AX133" s="107" t="s">
        <v>1518</v>
      </c>
      <c r="AY133" s="132">
        <v>45371</v>
      </c>
      <c r="AZ133" s="133" t="s">
        <v>1518</v>
      </c>
      <c r="BA133" s="130">
        <v>45371</v>
      </c>
      <c r="BB133" s="124" t="s">
        <v>1370</v>
      </c>
      <c r="BC133" s="109" t="s">
        <v>1026</v>
      </c>
      <c r="BD133" s="123">
        <v>45513</v>
      </c>
      <c r="BE133" s="109" t="s">
        <v>1370</v>
      </c>
    </row>
    <row r="134" spans="1:57" x14ac:dyDescent="0.3">
      <c r="A134" s="99" t="s">
        <v>717</v>
      </c>
      <c r="B134" s="137" t="s">
        <v>2994</v>
      </c>
      <c r="C134" s="109" t="s">
        <v>2316</v>
      </c>
      <c r="D134" s="98">
        <v>45359</v>
      </c>
      <c r="E134" s="98">
        <v>45378</v>
      </c>
      <c r="F134" s="97" t="s">
        <v>2498</v>
      </c>
      <c r="G134" s="127" t="s">
        <v>1278</v>
      </c>
      <c r="H134" s="127" t="s">
        <v>1278</v>
      </c>
      <c r="I134" s="127" t="s">
        <v>1278</v>
      </c>
      <c r="J134" s="127" t="s">
        <v>1278</v>
      </c>
      <c r="K134" s="127" t="s">
        <v>1278</v>
      </c>
      <c r="L134" s="127" t="s">
        <v>1278</v>
      </c>
      <c r="M134" s="128">
        <v>45387</v>
      </c>
      <c r="N134" s="129" t="s">
        <v>1518</v>
      </c>
      <c r="O134" s="330" t="s">
        <v>1280</v>
      </c>
      <c r="P134" s="334"/>
      <c r="Q134" s="334"/>
      <c r="R134" s="334"/>
      <c r="S134" s="334"/>
      <c r="T134" s="334"/>
      <c r="U134" s="335"/>
      <c r="V134" s="330"/>
      <c r="W134" s="96" t="s">
        <v>1278</v>
      </c>
      <c r="X134" s="96" t="s">
        <v>1278</v>
      </c>
      <c r="Y134" s="96" t="s">
        <v>1278</v>
      </c>
      <c r="Z134" s="98">
        <v>45387</v>
      </c>
      <c r="AA134" s="97" t="s">
        <v>1518</v>
      </c>
      <c r="AB134" s="106" t="s">
        <v>1280</v>
      </c>
      <c r="AC134" s="107" t="s">
        <v>1280</v>
      </c>
      <c r="AD134" s="106" t="str">
        <f t="shared" ref="AD134:AD141" si="1">_xlfn.CONCAT(A134,"_",TEXT(D134,"yyyymmdd"),"tip.txt")</f>
        <v>7cINST2_20240308tip.txt</v>
      </c>
      <c r="AE134" s="108" t="s">
        <v>1280</v>
      </c>
      <c r="AF134" s="109" t="s">
        <v>1280</v>
      </c>
      <c r="AG134" s="109" t="s">
        <v>1280</v>
      </c>
      <c r="AH134" s="109" t="s">
        <v>1280</v>
      </c>
      <c r="AI134" s="143" t="s">
        <v>1278</v>
      </c>
      <c r="AJ134" s="143" t="s">
        <v>1278</v>
      </c>
      <c r="AK134" s="143" t="s">
        <v>1278</v>
      </c>
      <c r="AL134" s="143" t="s">
        <v>1278</v>
      </c>
      <c r="AM134" s="143" t="s">
        <v>1278</v>
      </c>
      <c r="AN134" s="110" t="s">
        <v>1518</v>
      </c>
      <c r="AO134" s="144" t="s">
        <v>1278</v>
      </c>
      <c r="AP134" s="144" t="s">
        <v>1278</v>
      </c>
      <c r="AQ134" s="144" t="s">
        <v>1278</v>
      </c>
      <c r="AR134" s="144" t="s">
        <v>1278</v>
      </c>
      <c r="AS134" s="144" t="s">
        <v>1278</v>
      </c>
      <c r="AT134" s="111" t="s">
        <v>1280</v>
      </c>
      <c r="AU134" s="112">
        <v>45391</v>
      </c>
      <c r="AV134" s="113" t="s">
        <v>1518</v>
      </c>
      <c r="AW134" s="131">
        <v>45392</v>
      </c>
      <c r="AX134" s="107" t="s">
        <v>1518</v>
      </c>
      <c r="AY134" s="132">
        <v>45392</v>
      </c>
      <c r="AZ134" s="133" t="s">
        <v>1518</v>
      </c>
      <c r="BA134" s="130">
        <v>45393</v>
      </c>
      <c r="BB134" s="124" t="s">
        <v>1370</v>
      </c>
      <c r="BC134" s="109" t="s">
        <v>1027</v>
      </c>
      <c r="BD134" s="123">
        <v>45513</v>
      </c>
      <c r="BE134" s="109" t="s">
        <v>1370</v>
      </c>
    </row>
    <row r="135" spans="1:57" x14ac:dyDescent="0.3">
      <c r="A135" s="99" t="s">
        <v>41</v>
      </c>
      <c r="B135" s="137" t="s">
        <v>2791</v>
      </c>
      <c r="C135" s="109" t="s">
        <v>2316</v>
      </c>
      <c r="D135" s="98">
        <v>45361</v>
      </c>
      <c r="E135" s="98">
        <v>45378</v>
      </c>
      <c r="F135" s="97" t="s">
        <v>2498</v>
      </c>
      <c r="G135" s="127" t="s">
        <v>1278</v>
      </c>
      <c r="H135" s="127" t="s">
        <v>1278</v>
      </c>
      <c r="I135" s="127" t="s">
        <v>1278</v>
      </c>
      <c r="J135" s="127" t="s">
        <v>1278</v>
      </c>
      <c r="K135" s="127" t="s">
        <v>1278</v>
      </c>
      <c r="L135" s="127" t="s">
        <v>1278</v>
      </c>
      <c r="M135" s="128">
        <v>45387</v>
      </c>
      <c r="N135" s="129" t="s">
        <v>1518</v>
      </c>
      <c r="O135" s="330" t="s">
        <v>1280</v>
      </c>
      <c r="P135" s="334"/>
      <c r="Q135" s="334"/>
      <c r="R135" s="334"/>
      <c r="S135" s="334"/>
      <c r="T135" s="334"/>
      <c r="U135" s="335"/>
      <c r="V135" s="330"/>
      <c r="W135" s="96" t="s">
        <v>1278</v>
      </c>
      <c r="X135" s="96" t="s">
        <v>1278</v>
      </c>
      <c r="Y135" s="96" t="s">
        <v>1278</v>
      </c>
      <c r="Z135" s="98">
        <v>45387</v>
      </c>
      <c r="AA135" s="97" t="s">
        <v>1518</v>
      </c>
      <c r="AB135" s="106" t="s">
        <v>1280</v>
      </c>
      <c r="AC135" s="107" t="s">
        <v>1280</v>
      </c>
      <c r="AD135" s="106" t="str">
        <f t="shared" si="1"/>
        <v>7cWEST2_20240310tip.txt</v>
      </c>
      <c r="AE135" s="108" t="s">
        <v>1280</v>
      </c>
      <c r="AF135" s="109" t="s">
        <v>1280</v>
      </c>
      <c r="AG135" s="109" t="s">
        <v>1280</v>
      </c>
      <c r="AH135" s="109" t="s">
        <v>1280</v>
      </c>
      <c r="AI135" s="143" t="s">
        <v>1278</v>
      </c>
      <c r="AJ135" s="143" t="s">
        <v>1278</v>
      </c>
      <c r="AK135" s="143" t="s">
        <v>1278</v>
      </c>
      <c r="AL135" s="143" t="s">
        <v>1278</v>
      </c>
      <c r="AM135" s="143" t="s">
        <v>1278</v>
      </c>
      <c r="AN135" s="110" t="s">
        <v>1518</v>
      </c>
      <c r="AO135" s="144" t="s">
        <v>1278</v>
      </c>
      <c r="AP135" s="144" t="s">
        <v>1278</v>
      </c>
      <c r="AQ135" s="144" t="s">
        <v>1278</v>
      </c>
      <c r="AR135" s="144" t="s">
        <v>1278</v>
      </c>
      <c r="AS135" s="144" t="s">
        <v>1278</v>
      </c>
      <c r="AT135" s="111" t="s">
        <v>1280</v>
      </c>
      <c r="AU135" s="112">
        <v>45391</v>
      </c>
      <c r="AV135" s="113" t="s">
        <v>1518</v>
      </c>
      <c r="AW135" s="131">
        <v>45392</v>
      </c>
      <c r="AX135" s="107" t="s">
        <v>1518</v>
      </c>
      <c r="AY135" s="132">
        <v>45392</v>
      </c>
      <c r="AZ135" s="133" t="s">
        <v>1518</v>
      </c>
      <c r="BA135" s="130">
        <v>45393</v>
      </c>
      <c r="BB135" s="124" t="s">
        <v>1370</v>
      </c>
      <c r="BC135" s="109" t="s">
        <v>1028</v>
      </c>
      <c r="BD135" s="123">
        <v>45513</v>
      </c>
      <c r="BE135" s="109" t="s">
        <v>1370</v>
      </c>
    </row>
    <row r="136" spans="1:57" x14ac:dyDescent="0.3">
      <c r="A136" s="99" t="s">
        <v>38</v>
      </c>
      <c r="B136" s="137" t="s">
        <v>2785</v>
      </c>
      <c r="C136" s="109" t="s">
        <v>2316</v>
      </c>
      <c r="D136" s="98">
        <v>45360</v>
      </c>
      <c r="E136" s="98">
        <v>45378</v>
      </c>
      <c r="F136" s="97" t="s">
        <v>2498</v>
      </c>
      <c r="G136" s="127" t="s">
        <v>1278</v>
      </c>
      <c r="H136" s="127" t="s">
        <v>1278</v>
      </c>
      <c r="I136" s="127" t="s">
        <v>1278</v>
      </c>
      <c r="J136" s="127" t="s">
        <v>1278</v>
      </c>
      <c r="K136" s="127" t="s">
        <v>1278</v>
      </c>
      <c r="L136" s="127" t="s">
        <v>1278</v>
      </c>
      <c r="M136" s="128">
        <v>45387</v>
      </c>
      <c r="N136" s="129" t="s">
        <v>1518</v>
      </c>
      <c r="O136" s="330" t="s">
        <v>1280</v>
      </c>
      <c r="P136" s="334"/>
      <c r="Q136" s="334"/>
      <c r="R136" s="334"/>
      <c r="S136" s="334"/>
      <c r="T136" s="334"/>
      <c r="U136" s="335"/>
      <c r="V136" s="330"/>
      <c r="W136" s="96" t="s">
        <v>1278</v>
      </c>
      <c r="X136" s="96" t="s">
        <v>1278</v>
      </c>
      <c r="Y136" s="96" t="s">
        <v>1278</v>
      </c>
      <c r="Z136" s="98">
        <v>45387</v>
      </c>
      <c r="AA136" s="97" t="s">
        <v>1518</v>
      </c>
      <c r="AB136" s="106" t="s">
        <v>1280</v>
      </c>
      <c r="AC136" s="107" t="s">
        <v>1280</v>
      </c>
      <c r="AD136" s="106" t="str">
        <f t="shared" si="1"/>
        <v>7cSAUN1_20240309tip.txt</v>
      </c>
      <c r="AE136" s="108" t="s">
        <v>1280</v>
      </c>
      <c r="AF136" s="109" t="s">
        <v>1280</v>
      </c>
      <c r="AG136" s="109" t="s">
        <v>1280</v>
      </c>
      <c r="AH136" s="109" t="s">
        <v>1280</v>
      </c>
      <c r="AI136" s="143" t="s">
        <v>1278</v>
      </c>
      <c r="AJ136" s="143" t="s">
        <v>1278</v>
      </c>
      <c r="AK136" s="143" t="s">
        <v>1278</v>
      </c>
      <c r="AL136" s="143" t="s">
        <v>1278</v>
      </c>
      <c r="AM136" s="143" t="s">
        <v>1278</v>
      </c>
      <c r="AN136" s="110" t="s">
        <v>1518</v>
      </c>
      <c r="AO136" s="144" t="s">
        <v>1278</v>
      </c>
      <c r="AP136" s="144" t="s">
        <v>1278</v>
      </c>
      <c r="AQ136" s="144" t="s">
        <v>1278</v>
      </c>
      <c r="AR136" s="144" t="s">
        <v>1278</v>
      </c>
      <c r="AS136" s="144" t="s">
        <v>1278</v>
      </c>
      <c r="AT136" s="111" t="s">
        <v>1280</v>
      </c>
      <c r="AU136" s="112">
        <v>45391</v>
      </c>
      <c r="AV136" s="113" t="s">
        <v>1518</v>
      </c>
      <c r="AW136" s="131">
        <v>45392</v>
      </c>
      <c r="AX136" s="107" t="s">
        <v>1518</v>
      </c>
      <c r="AY136" s="132">
        <v>45392</v>
      </c>
      <c r="AZ136" s="133" t="s">
        <v>1518</v>
      </c>
      <c r="BA136" s="130">
        <v>45393</v>
      </c>
      <c r="BB136" s="124" t="s">
        <v>1370</v>
      </c>
      <c r="BC136" s="109" t="s">
        <v>1029</v>
      </c>
      <c r="BD136" s="123">
        <v>45513</v>
      </c>
      <c r="BE136" s="109" t="s">
        <v>1370</v>
      </c>
    </row>
    <row r="137" spans="1:57" x14ac:dyDescent="0.3">
      <c r="A137" s="99" t="s">
        <v>115</v>
      </c>
      <c r="B137" s="137" t="s">
        <v>2862</v>
      </c>
      <c r="C137" s="109" t="s">
        <v>2316</v>
      </c>
      <c r="D137" s="98">
        <v>45362</v>
      </c>
      <c r="E137" s="98">
        <v>45378</v>
      </c>
      <c r="F137" s="97" t="s">
        <v>2498</v>
      </c>
      <c r="G137" s="127" t="s">
        <v>1278</v>
      </c>
      <c r="H137" s="127" t="s">
        <v>1278</v>
      </c>
      <c r="I137" s="127" t="s">
        <v>1278</v>
      </c>
      <c r="J137" s="127" t="s">
        <v>1278</v>
      </c>
      <c r="K137" s="127" t="s">
        <v>1278</v>
      </c>
      <c r="L137" s="127" t="s">
        <v>1278</v>
      </c>
      <c r="M137" s="128">
        <v>45387</v>
      </c>
      <c r="N137" s="129" t="s">
        <v>1518</v>
      </c>
      <c r="O137" s="330" t="s">
        <v>1280</v>
      </c>
      <c r="P137" s="334"/>
      <c r="Q137" s="334"/>
      <c r="R137" s="334"/>
      <c r="S137" s="334"/>
      <c r="T137" s="334"/>
      <c r="U137" s="335"/>
      <c r="V137" s="330"/>
      <c r="W137" s="96" t="s">
        <v>1278</v>
      </c>
      <c r="X137" s="96" t="s">
        <v>1278</v>
      </c>
      <c r="Y137" s="96" t="s">
        <v>1278</v>
      </c>
      <c r="Z137" s="98">
        <v>45387</v>
      </c>
      <c r="AA137" s="97" t="s">
        <v>1518</v>
      </c>
      <c r="AB137" s="106" t="s">
        <v>1280</v>
      </c>
      <c r="AC137" s="107" t="s">
        <v>1280</v>
      </c>
      <c r="AD137" s="106" t="str">
        <f t="shared" si="1"/>
        <v>7dPORL1_20240311tip.txt</v>
      </c>
      <c r="AE137" s="108" t="s">
        <v>1280</v>
      </c>
      <c r="AF137" s="109" t="s">
        <v>1280</v>
      </c>
      <c r="AG137" s="109" t="s">
        <v>1280</v>
      </c>
      <c r="AH137" s="109" t="s">
        <v>1280</v>
      </c>
      <c r="AI137" s="143" t="s">
        <v>1278</v>
      </c>
      <c r="AJ137" s="143" t="s">
        <v>1278</v>
      </c>
      <c r="AK137" s="143" t="s">
        <v>1278</v>
      </c>
      <c r="AL137" s="143" t="s">
        <v>1278</v>
      </c>
      <c r="AM137" s="143" t="s">
        <v>1278</v>
      </c>
      <c r="AN137" s="110" t="s">
        <v>1518</v>
      </c>
      <c r="AO137" s="144" t="s">
        <v>1278</v>
      </c>
      <c r="AP137" s="144" t="s">
        <v>1278</v>
      </c>
      <c r="AQ137" s="144" t="s">
        <v>1278</v>
      </c>
      <c r="AR137" s="144" t="s">
        <v>1278</v>
      </c>
      <c r="AS137" s="144" t="s">
        <v>1278</v>
      </c>
      <c r="AT137" s="111" t="s">
        <v>1280</v>
      </c>
      <c r="AU137" s="112">
        <v>45391</v>
      </c>
      <c r="AV137" s="113" t="s">
        <v>1518</v>
      </c>
      <c r="AW137" s="131">
        <v>45392</v>
      </c>
      <c r="AX137" s="107" t="s">
        <v>1518</v>
      </c>
      <c r="AY137" s="132">
        <v>45392</v>
      </c>
      <c r="AZ137" s="133" t="s">
        <v>1518</v>
      </c>
      <c r="BA137" s="130">
        <v>45393</v>
      </c>
      <c r="BB137" s="124" t="s">
        <v>1370</v>
      </c>
      <c r="BC137" s="109" t="s">
        <v>1030</v>
      </c>
      <c r="BD137" s="123">
        <v>45513</v>
      </c>
      <c r="BE137" s="109" t="s">
        <v>1370</v>
      </c>
    </row>
    <row r="138" spans="1:57" x14ac:dyDescent="0.3">
      <c r="A138" s="99" t="s">
        <v>117</v>
      </c>
      <c r="B138" s="137" t="s">
        <v>2808</v>
      </c>
      <c r="C138" s="109" t="s">
        <v>2316</v>
      </c>
      <c r="D138" s="98">
        <v>45362</v>
      </c>
      <c r="E138" s="98">
        <v>45378</v>
      </c>
      <c r="F138" s="97" t="s">
        <v>2498</v>
      </c>
      <c r="G138" s="127" t="s">
        <v>1278</v>
      </c>
      <c r="H138" s="127" t="s">
        <v>1278</v>
      </c>
      <c r="I138" s="127" t="s">
        <v>1278</v>
      </c>
      <c r="J138" s="127" t="s">
        <v>1278</v>
      </c>
      <c r="K138" s="127" t="s">
        <v>1278</v>
      </c>
      <c r="L138" s="127" t="s">
        <v>1278</v>
      </c>
      <c r="M138" s="128">
        <v>45387</v>
      </c>
      <c r="N138" s="129" t="s">
        <v>1518</v>
      </c>
      <c r="O138" s="330" t="s">
        <v>1280</v>
      </c>
      <c r="P138" s="334"/>
      <c r="Q138" s="334"/>
      <c r="R138" s="334"/>
      <c r="S138" s="334"/>
      <c r="T138" s="334"/>
      <c r="U138" s="335"/>
      <c r="V138" s="330"/>
      <c r="W138" s="96" t="s">
        <v>1278</v>
      </c>
      <c r="X138" s="96" t="s">
        <v>1278</v>
      </c>
      <c r="Y138" s="96" t="s">
        <v>1278</v>
      </c>
      <c r="Z138" s="98">
        <v>45387</v>
      </c>
      <c r="AA138" s="97" t="s">
        <v>1518</v>
      </c>
      <c r="AB138" s="106" t="s">
        <v>1280</v>
      </c>
      <c r="AC138" s="107" t="s">
        <v>1280</v>
      </c>
      <c r="AD138" s="106" t="str">
        <f t="shared" si="1"/>
        <v>7dPORL2_20240311tip.txt</v>
      </c>
      <c r="AE138" s="108" t="s">
        <v>1280</v>
      </c>
      <c r="AF138" s="109" t="s">
        <v>1280</v>
      </c>
      <c r="AG138" s="109" t="s">
        <v>1280</v>
      </c>
      <c r="AH138" s="109" t="s">
        <v>1280</v>
      </c>
      <c r="AI138" s="143" t="s">
        <v>1278</v>
      </c>
      <c r="AJ138" s="143" t="s">
        <v>1278</v>
      </c>
      <c r="AK138" s="143" t="s">
        <v>1278</v>
      </c>
      <c r="AL138" s="143" t="s">
        <v>1278</v>
      </c>
      <c r="AM138" s="143" t="s">
        <v>1278</v>
      </c>
      <c r="AN138" s="110" t="s">
        <v>1518</v>
      </c>
      <c r="AO138" s="144" t="s">
        <v>1278</v>
      </c>
      <c r="AP138" s="144" t="s">
        <v>1278</v>
      </c>
      <c r="AQ138" s="144" t="s">
        <v>1278</v>
      </c>
      <c r="AR138" s="144" t="s">
        <v>1278</v>
      </c>
      <c r="AS138" s="144" t="s">
        <v>1278</v>
      </c>
      <c r="AT138" s="111" t="s">
        <v>1280</v>
      </c>
      <c r="AU138" s="112">
        <v>45391</v>
      </c>
      <c r="AV138" s="113" t="s">
        <v>1518</v>
      </c>
      <c r="AW138" s="131">
        <v>45392</v>
      </c>
      <c r="AX138" s="107" t="s">
        <v>1518</v>
      </c>
      <c r="AY138" s="132">
        <v>45392</v>
      </c>
      <c r="AZ138" s="133" t="s">
        <v>1518</v>
      </c>
      <c r="BA138" s="130">
        <v>45393</v>
      </c>
      <c r="BB138" s="124" t="s">
        <v>1370</v>
      </c>
      <c r="BC138" s="109" t="s">
        <v>1031</v>
      </c>
      <c r="BD138" s="123">
        <v>45513</v>
      </c>
      <c r="BE138" s="109" t="s">
        <v>1370</v>
      </c>
    </row>
    <row r="139" spans="1:57" x14ac:dyDescent="0.3">
      <c r="A139" s="99" t="s">
        <v>123</v>
      </c>
      <c r="B139" s="137" t="s">
        <v>2816</v>
      </c>
      <c r="C139" s="109" t="s">
        <v>2316</v>
      </c>
      <c r="D139" s="98">
        <v>45362</v>
      </c>
      <c r="E139" s="98">
        <v>45378</v>
      </c>
      <c r="F139" s="97" t="s">
        <v>2498</v>
      </c>
      <c r="G139" s="127" t="s">
        <v>1278</v>
      </c>
      <c r="H139" s="127" t="s">
        <v>1278</v>
      </c>
      <c r="I139" s="127" t="s">
        <v>1278</v>
      </c>
      <c r="J139" s="127" t="s">
        <v>1278</v>
      </c>
      <c r="K139" s="127" t="s">
        <v>1278</v>
      </c>
      <c r="L139" s="127" t="s">
        <v>1278</v>
      </c>
      <c r="M139" s="128">
        <v>45387</v>
      </c>
      <c r="N139" s="129" t="s">
        <v>1518</v>
      </c>
      <c r="O139" s="330" t="s">
        <v>1280</v>
      </c>
      <c r="P139" s="334"/>
      <c r="Q139" s="334"/>
      <c r="R139" s="334"/>
      <c r="S139" s="334"/>
      <c r="T139" s="334"/>
      <c r="U139" s="335"/>
      <c r="V139" s="330"/>
      <c r="W139" s="96" t="s">
        <v>1278</v>
      </c>
      <c r="X139" s="96" t="s">
        <v>1278</v>
      </c>
      <c r="Y139" s="96" t="s">
        <v>1278</v>
      </c>
      <c r="Z139" s="98">
        <v>45387</v>
      </c>
      <c r="AA139" s="97" t="s">
        <v>1518</v>
      </c>
      <c r="AB139" s="106" t="s">
        <v>1280</v>
      </c>
      <c r="AC139" s="107" t="s">
        <v>1280</v>
      </c>
      <c r="AD139" s="106" t="str">
        <f t="shared" si="1"/>
        <v>7dMINE1_20240311tip.txt</v>
      </c>
      <c r="AE139" s="108" t="s">
        <v>1280</v>
      </c>
      <c r="AF139" s="109" t="s">
        <v>1280</v>
      </c>
      <c r="AG139" s="109" t="s">
        <v>1280</v>
      </c>
      <c r="AH139" s="109" t="s">
        <v>1280</v>
      </c>
      <c r="AI139" s="143" t="s">
        <v>1278</v>
      </c>
      <c r="AJ139" s="143" t="s">
        <v>1278</v>
      </c>
      <c r="AK139" s="143" t="s">
        <v>1278</v>
      </c>
      <c r="AL139" s="143" t="s">
        <v>1278</v>
      </c>
      <c r="AM139" s="143" t="s">
        <v>1278</v>
      </c>
      <c r="AN139" s="110" t="s">
        <v>1518</v>
      </c>
      <c r="AO139" s="144" t="s">
        <v>1278</v>
      </c>
      <c r="AP139" s="144" t="s">
        <v>1278</v>
      </c>
      <c r="AQ139" s="144" t="s">
        <v>1278</v>
      </c>
      <c r="AR139" s="144" t="s">
        <v>1278</v>
      </c>
      <c r="AS139" s="144" t="s">
        <v>1278</v>
      </c>
      <c r="AT139" s="111" t="s">
        <v>1280</v>
      </c>
      <c r="AU139" s="112">
        <v>45391</v>
      </c>
      <c r="AV139" s="113" t="s">
        <v>1518</v>
      </c>
      <c r="AW139" s="131">
        <v>45392</v>
      </c>
      <c r="AX139" s="107" t="s">
        <v>1518</v>
      </c>
      <c r="AY139" s="132">
        <v>45392</v>
      </c>
      <c r="AZ139" s="133" t="s">
        <v>1518</v>
      </c>
      <c r="BA139" s="130">
        <v>45393</v>
      </c>
      <c r="BB139" s="124" t="s">
        <v>1370</v>
      </c>
      <c r="BC139" s="109" t="s">
        <v>1032</v>
      </c>
      <c r="BD139" s="123">
        <v>45513</v>
      </c>
      <c r="BE139" s="109" t="s">
        <v>1370</v>
      </c>
    </row>
    <row r="140" spans="1:57" x14ac:dyDescent="0.3">
      <c r="A140" s="99" t="s">
        <v>125</v>
      </c>
      <c r="B140" s="137" t="s">
        <v>2816</v>
      </c>
      <c r="C140" s="109" t="s">
        <v>2316</v>
      </c>
      <c r="D140" s="98">
        <v>45362</v>
      </c>
      <c r="E140" s="98">
        <v>45378</v>
      </c>
      <c r="F140" s="97" t="s">
        <v>2498</v>
      </c>
      <c r="G140" s="127" t="s">
        <v>1278</v>
      </c>
      <c r="H140" s="127" t="s">
        <v>1278</v>
      </c>
      <c r="I140" s="127" t="s">
        <v>1278</v>
      </c>
      <c r="J140" s="127" t="s">
        <v>1278</v>
      </c>
      <c r="K140" s="127" t="s">
        <v>1278</v>
      </c>
      <c r="L140" s="127" t="s">
        <v>1278</v>
      </c>
      <c r="M140" s="128">
        <v>45387</v>
      </c>
      <c r="N140" s="129" t="s">
        <v>1518</v>
      </c>
      <c r="O140" s="330" t="s">
        <v>1280</v>
      </c>
      <c r="P140" s="334"/>
      <c r="Q140" s="334"/>
      <c r="R140" s="334"/>
      <c r="S140" s="334"/>
      <c r="T140" s="334"/>
      <c r="U140" s="335"/>
      <c r="V140" s="330"/>
      <c r="W140" s="96" t="s">
        <v>1278</v>
      </c>
      <c r="X140" s="96" t="s">
        <v>1278</v>
      </c>
      <c r="Y140" s="96" t="s">
        <v>1278</v>
      </c>
      <c r="Z140" s="98">
        <v>45387</v>
      </c>
      <c r="AA140" s="97" t="s">
        <v>1518</v>
      </c>
      <c r="AB140" s="106" t="s">
        <v>1280</v>
      </c>
      <c r="AC140" s="107" t="s">
        <v>1280</v>
      </c>
      <c r="AD140" s="106" t="str">
        <f t="shared" si="1"/>
        <v>7dMINE2_20240311tip.txt</v>
      </c>
      <c r="AE140" s="108" t="s">
        <v>1280</v>
      </c>
      <c r="AF140" s="109" t="s">
        <v>1280</v>
      </c>
      <c r="AG140" s="109" t="s">
        <v>1280</v>
      </c>
      <c r="AH140" s="109" t="s">
        <v>1280</v>
      </c>
      <c r="AI140" s="143" t="s">
        <v>1278</v>
      </c>
      <c r="AJ140" s="143" t="s">
        <v>1278</v>
      </c>
      <c r="AK140" s="143" t="s">
        <v>1278</v>
      </c>
      <c r="AL140" s="143" t="s">
        <v>1278</v>
      </c>
      <c r="AM140" s="143" t="s">
        <v>1278</v>
      </c>
      <c r="AN140" s="110" t="s">
        <v>1518</v>
      </c>
      <c r="AO140" s="144" t="s">
        <v>1278</v>
      </c>
      <c r="AP140" s="144" t="s">
        <v>1278</v>
      </c>
      <c r="AQ140" s="144" t="s">
        <v>1278</v>
      </c>
      <c r="AR140" s="144" t="s">
        <v>1278</v>
      </c>
      <c r="AS140" s="144" t="s">
        <v>1278</v>
      </c>
      <c r="AT140" s="111" t="s">
        <v>1280</v>
      </c>
      <c r="AU140" s="112">
        <v>45391</v>
      </c>
      <c r="AV140" s="113" t="s">
        <v>1518</v>
      </c>
      <c r="AW140" s="131">
        <v>45392</v>
      </c>
      <c r="AX140" s="107" t="s">
        <v>1518</v>
      </c>
      <c r="AY140" s="132">
        <v>45392</v>
      </c>
      <c r="AZ140" s="133" t="s">
        <v>1518</v>
      </c>
      <c r="BA140" s="130">
        <v>45393</v>
      </c>
      <c r="BB140" s="124" t="s">
        <v>1370</v>
      </c>
      <c r="BC140" s="109" t="s">
        <v>1033</v>
      </c>
      <c r="BD140" s="123">
        <v>45513</v>
      </c>
      <c r="BE140" s="109" t="s">
        <v>1370</v>
      </c>
    </row>
    <row r="141" spans="1:57" x14ac:dyDescent="0.3">
      <c r="A141" s="99" t="s">
        <v>127</v>
      </c>
      <c r="B141" s="137" t="s">
        <v>2818</v>
      </c>
      <c r="C141" s="109" t="s">
        <v>2316</v>
      </c>
      <c r="D141" s="98">
        <v>45363</v>
      </c>
      <c r="E141" s="98">
        <v>45378</v>
      </c>
      <c r="F141" s="97" t="s">
        <v>2498</v>
      </c>
      <c r="G141" s="127" t="s">
        <v>1278</v>
      </c>
      <c r="H141" s="127" t="s">
        <v>1278</v>
      </c>
      <c r="I141" s="127" t="s">
        <v>1278</v>
      </c>
      <c r="J141" s="127" t="s">
        <v>1278</v>
      </c>
      <c r="K141" s="127" t="s">
        <v>1278</v>
      </c>
      <c r="L141" s="127" t="s">
        <v>1278</v>
      </c>
      <c r="M141" s="128">
        <v>45387</v>
      </c>
      <c r="N141" s="129" t="s">
        <v>1518</v>
      </c>
      <c r="O141" s="330" t="s">
        <v>1280</v>
      </c>
      <c r="P141" s="334"/>
      <c r="Q141" s="334"/>
      <c r="R141" s="334"/>
      <c r="S141" s="334"/>
      <c r="T141" s="334"/>
      <c r="U141" s="335"/>
      <c r="V141" s="330"/>
      <c r="W141" s="96" t="s">
        <v>1278</v>
      </c>
      <c r="X141" s="96" t="s">
        <v>1278</v>
      </c>
      <c r="Y141" s="96" t="s">
        <v>1278</v>
      </c>
      <c r="Z141" s="98">
        <v>45387</v>
      </c>
      <c r="AA141" s="97" t="s">
        <v>1518</v>
      </c>
      <c r="AB141" s="106" t="s">
        <v>1280</v>
      </c>
      <c r="AC141" s="107" t="s">
        <v>1280</v>
      </c>
      <c r="AD141" s="106" t="str">
        <f t="shared" si="1"/>
        <v>7dMINE3_20240312tip.txt</v>
      </c>
      <c r="AE141" s="108" t="s">
        <v>1280</v>
      </c>
      <c r="AF141" s="109" t="s">
        <v>1280</v>
      </c>
      <c r="AG141" s="109" t="s">
        <v>1280</v>
      </c>
      <c r="AH141" s="109" t="s">
        <v>1280</v>
      </c>
      <c r="AI141" s="143" t="s">
        <v>1278</v>
      </c>
      <c r="AJ141" s="143" t="s">
        <v>1278</v>
      </c>
      <c r="AK141" s="143" t="s">
        <v>1278</v>
      </c>
      <c r="AL141" s="143" t="s">
        <v>1278</v>
      </c>
      <c r="AM141" s="143" t="s">
        <v>1278</v>
      </c>
      <c r="AN141" s="110" t="s">
        <v>1518</v>
      </c>
      <c r="AO141" s="144" t="s">
        <v>1278</v>
      </c>
      <c r="AP141" s="144" t="s">
        <v>1278</v>
      </c>
      <c r="AQ141" s="144" t="s">
        <v>1278</v>
      </c>
      <c r="AR141" s="144" t="s">
        <v>1278</v>
      </c>
      <c r="AS141" s="144" t="s">
        <v>1278</v>
      </c>
      <c r="AT141" s="111" t="s">
        <v>1280</v>
      </c>
      <c r="AU141" s="112">
        <v>45391</v>
      </c>
      <c r="AV141" s="113" t="s">
        <v>1518</v>
      </c>
      <c r="AW141" s="131">
        <v>45392</v>
      </c>
      <c r="AX141" s="107" t="s">
        <v>1518</v>
      </c>
      <c r="AY141" s="132">
        <v>45392</v>
      </c>
      <c r="AZ141" s="133" t="s">
        <v>1518</v>
      </c>
      <c r="BA141" s="130">
        <v>45393</v>
      </c>
      <c r="BB141" s="124" t="s">
        <v>1370</v>
      </c>
      <c r="BC141" s="109" t="s">
        <v>1034</v>
      </c>
      <c r="BD141" s="123">
        <v>45513</v>
      </c>
      <c r="BE141" s="109" t="s">
        <v>1370</v>
      </c>
    </row>
    <row r="142" spans="1:57" x14ac:dyDescent="0.3">
      <c r="A142" s="99" t="s">
        <v>129</v>
      </c>
      <c r="B142" s="137" t="s">
        <v>2820</v>
      </c>
      <c r="C142" s="109" t="s">
        <v>2316</v>
      </c>
      <c r="D142" s="98">
        <v>45363</v>
      </c>
      <c r="E142" s="98">
        <v>45378</v>
      </c>
      <c r="F142" s="97" t="s">
        <v>2498</v>
      </c>
      <c r="G142" s="127" t="s">
        <v>1278</v>
      </c>
      <c r="H142" s="127" t="s">
        <v>1278</v>
      </c>
      <c r="I142" s="127" t="s">
        <v>1278</v>
      </c>
      <c r="J142" s="127" t="s">
        <v>1278</v>
      </c>
      <c r="K142" s="127" t="s">
        <v>1278</v>
      </c>
      <c r="L142" s="127" t="s">
        <v>1278</v>
      </c>
      <c r="M142" s="128">
        <v>45387</v>
      </c>
      <c r="N142" s="129" t="s">
        <v>1518</v>
      </c>
      <c r="O142" s="330" t="s">
        <v>1280</v>
      </c>
      <c r="P142" s="334"/>
      <c r="Q142" s="334"/>
      <c r="R142" s="334"/>
      <c r="S142" s="334"/>
      <c r="T142" s="334"/>
      <c r="U142" s="335"/>
      <c r="V142" s="330"/>
      <c r="W142" s="96" t="s">
        <v>1278</v>
      </c>
      <c r="X142" s="96" t="s">
        <v>1278</v>
      </c>
      <c r="Y142" s="96" t="s">
        <v>1278</v>
      </c>
      <c r="Z142" s="98">
        <v>45387</v>
      </c>
      <c r="AA142" s="97" t="s">
        <v>1518</v>
      </c>
      <c r="AB142" s="106" t="s">
        <v>1280</v>
      </c>
      <c r="AC142" s="107" t="s">
        <v>1280</v>
      </c>
      <c r="AD142" s="106" t="str">
        <f>_xlfn.CONCAT(A142,"_",TEXT(D142,"yyyymmdd"),IF($C141="Post-Storm","tpsp.txt",IF(OR($C141="Spring Interim", $C141="Autumn Interim"),"tip.txt",IF(OR($C141="Baseline", $C141="Repeat Baseline"),"tp.txt",))))</f>
        <v>7dMINE4_20240312tip.txt</v>
      </c>
      <c r="AE142" s="108" t="s">
        <v>1280</v>
      </c>
      <c r="AF142" s="109" t="s">
        <v>1280</v>
      </c>
      <c r="AG142" s="109" t="s">
        <v>1280</v>
      </c>
      <c r="AH142" s="109" t="s">
        <v>1280</v>
      </c>
      <c r="AI142" s="143" t="s">
        <v>1278</v>
      </c>
      <c r="AJ142" s="143" t="s">
        <v>1278</v>
      </c>
      <c r="AK142" s="143" t="s">
        <v>1278</v>
      </c>
      <c r="AL142" s="143" t="s">
        <v>1278</v>
      </c>
      <c r="AM142" s="143" t="s">
        <v>1278</v>
      </c>
      <c r="AN142" s="110" t="s">
        <v>1518</v>
      </c>
      <c r="AO142" s="144" t="s">
        <v>1278</v>
      </c>
      <c r="AP142" s="144" t="s">
        <v>1278</v>
      </c>
      <c r="AQ142" s="144" t="s">
        <v>1278</v>
      </c>
      <c r="AR142" s="144" t="s">
        <v>1278</v>
      </c>
      <c r="AS142" s="144" t="s">
        <v>1278</v>
      </c>
      <c r="AT142" s="111" t="s">
        <v>1280</v>
      </c>
      <c r="AU142" s="112">
        <v>45391</v>
      </c>
      <c r="AV142" s="113" t="s">
        <v>1518</v>
      </c>
      <c r="AW142" s="131">
        <v>45392</v>
      </c>
      <c r="AX142" s="107" t="s">
        <v>1518</v>
      </c>
      <c r="AY142" s="132">
        <v>45392</v>
      </c>
      <c r="AZ142" s="133" t="s">
        <v>1518</v>
      </c>
      <c r="BA142" s="130">
        <v>45393</v>
      </c>
      <c r="BB142" s="124" t="s">
        <v>1370</v>
      </c>
      <c r="BC142" s="109" t="s">
        <v>1035</v>
      </c>
      <c r="BD142" s="123">
        <v>45513</v>
      </c>
      <c r="BE142" s="109" t="s">
        <v>1370</v>
      </c>
    </row>
    <row r="143" spans="1:57" x14ac:dyDescent="0.3">
      <c r="A143" s="99" t="s">
        <v>131</v>
      </c>
      <c r="B143" s="137" t="s">
        <v>2822</v>
      </c>
      <c r="C143" s="109" t="s">
        <v>2316</v>
      </c>
      <c r="D143" s="98">
        <v>45363</v>
      </c>
      <c r="E143" s="98">
        <v>45378</v>
      </c>
      <c r="F143" s="97" t="s">
        <v>2498</v>
      </c>
      <c r="G143" s="127" t="s">
        <v>1278</v>
      </c>
      <c r="H143" s="127" t="s">
        <v>1278</v>
      </c>
      <c r="I143" s="127" t="s">
        <v>1278</v>
      </c>
      <c r="J143" s="127" t="s">
        <v>1278</v>
      </c>
      <c r="K143" s="127" t="s">
        <v>1278</v>
      </c>
      <c r="L143" s="127" t="s">
        <v>1278</v>
      </c>
      <c r="M143" s="128">
        <v>45387</v>
      </c>
      <c r="N143" s="129" t="s">
        <v>1518</v>
      </c>
      <c r="O143" s="330" t="s">
        <v>1280</v>
      </c>
      <c r="P143" s="334"/>
      <c r="Q143" s="334"/>
      <c r="R143" s="334"/>
      <c r="S143" s="334"/>
      <c r="T143" s="334"/>
      <c r="U143" s="335"/>
      <c r="V143" s="330"/>
      <c r="W143" s="96" t="s">
        <v>1278</v>
      </c>
      <c r="X143" s="96" t="s">
        <v>1278</v>
      </c>
      <c r="Y143" s="96" t="s">
        <v>1278</v>
      </c>
      <c r="Z143" s="98">
        <v>45387</v>
      </c>
      <c r="AA143" s="97" t="s">
        <v>1518</v>
      </c>
      <c r="AB143" s="106" t="s">
        <v>1280</v>
      </c>
      <c r="AC143" s="107" t="s">
        <v>1280</v>
      </c>
      <c r="AD143" s="106" t="str">
        <f>_xlfn.CONCAT($A143,"_",TEXT($D143,"yyyymmdd"),IF($C143="Post-Storm","tpsp.txt",IF(OR($C143="Spring Interim", $C143="Autumn Interim"),"tip.txt",IF(OR($C143="Baseline", $C143="Repeat Baseline"),"tp.txt",))))</f>
        <v>7dMINE5_20240312tip.txt</v>
      </c>
      <c r="AE143" s="108" t="s">
        <v>1280</v>
      </c>
      <c r="AF143" s="109" t="s">
        <v>1280</v>
      </c>
      <c r="AG143" s="109" t="s">
        <v>1280</v>
      </c>
      <c r="AH143" s="109" t="s">
        <v>1280</v>
      </c>
      <c r="AI143" s="143" t="s">
        <v>1278</v>
      </c>
      <c r="AJ143" s="143" t="s">
        <v>1278</v>
      </c>
      <c r="AK143" s="143" t="s">
        <v>1278</v>
      </c>
      <c r="AL143" s="143" t="s">
        <v>1278</v>
      </c>
      <c r="AM143" s="143" t="s">
        <v>1278</v>
      </c>
      <c r="AN143" s="110" t="s">
        <v>1518</v>
      </c>
      <c r="AO143" s="144" t="s">
        <v>1278</v>
      </c>
      <c r="AP143" s="144" t="s">
        <v>1278</v>
      </c>
      <c r="AQ143" s="144" t="s">
        <v>1278</v>
      </c>
      <c r="AR143" s="144" t="s">
        <v>1278</v>
      </c>
      <c r="AS143" s="144" t="s">
        <v>1278</v>
      </c>
      <c r="AT143" s="111" t="s">
        <v>1280</v>
      </c>
      <c r="AU143" s="112">
        <v>45391</v>
      </c>
      <c r="AV143" s="113" t="s">
        <v>1518</v>
      </c>
      <c r="AW143" s="131">
        <v>45392</v>
      </c>
      <c r="AX143" s="107" t="s">
        <v>1518</v>
      </c>
      <c r="AY143" s="132">
        <v>45392</v>
      </c>
      <c r="AZ143" s="133" t="s">
        <v>1518</v>
      </c>
      <c r="BA143" s="130">
        <v>45393</v>
      </c>
      <c r="BB143" s="124" t="s">
        <v>1370</v>
      </c>
      <c r="BC143" s="109" t="s">
        <v>1036</v>
      </c>
      <c r="BD143" s="123">
        <v>45513</v>
      </c>
      <c r="BE143" s="109" t="s">
        <v>1370</v>
      </c>
    </row>
    <row r="144" spans="1:57" x14ac:dyDescent="0.3">
      <c r="A144" s="99" t="s">
        <v>133</v>
      </c>
      <c r="B144" s="137" t="s">
        <v>2824</v>
      </c>
      <c r="C144" s="109" t="s">
        <v>2316</v>
      </c>
      <c r="D144" s="98">
        <v>45363</v>
      </c>
      <c r="E144" s="98">
        <v>45378</v>
      </c>
      <c r="F144" s="97" t="s">
        <v>2498</v>
      </c>
      <c r="G144" s="127" t="s">
        <v>1278</v>
      </c>
      <c r="H144" s="127" t="s">
        <v>1278</v>
      </c>
      <c r="I144" s="127" t="s">
        <v>1278</v>
      </c>
      <c r="J144" s="127" t="s">
        <v>1278</v>
      </c>
      <c r="K144" s="127" t="s">
        <v>1278</v>
      </c>
      <c r="L144" s="127" t="s">
        <v>1278</v>
      </c>
      <c r="M144" s="128">
        <v>45387</v>
      </c>
      <c r="N144" s="129" t="s">
        <v>1518</v>
      </c>
      <c r="O144" s="330" t="s">
        <v>1280</v>
      </c>
      <c r="P144" s="334"/>
      <c r="Q144" s="334"/>
      <c r="R144" s="334"/>
      <c r="S144" s="334"/>
      <c r="T144" s="334"/>
      <c r="U144" s="335"/>
      <c r="V144" s="330"/>
      <c r="W144" s="96" t="s">
        <v>1278</v>
      </c>
      <c r="X144" s="96" t="s">
        <v>1278</v>
      </c>
      <c r="Y144" s="96" t="s">
        <v>1278</v>
      </c>
      <c r="Z144" s="98">
        <v>45387</v>
      </c>
      <c r="AA144" s="97" t="s">
        <v>1518</v>
      </c>
      <c r="AB144" s="106" t="s">
        <v>1280</v>
      </c>
      <c r="AC144" s="107" t="s">
        <v>1280</v>
      </c>
      <c r="AD144" s="106" t="str">
        <f t="shared" ref="AD144:AD147" si="2">_xlfn.CONCAT($A144,"_",TEXT($D144,"yyyymmdd"),IF($C144="Post-Storm","tpsp.txt",IF(OR($C144="Spring Interim", $C144="Autumn Interim"),"tip.txt",IF(OR($C144="Baseline", $C144="Repeat Baseline"),"tp.txt",))))</f>
        <v>7dMINE6_20240312tip.txt</v>
      </c>
      <c r="AE144" s="108" t="s">
        <v>1280</v>
      </c>
      <c r="AF144" s="109" t="s">
        <v>1280</v>
      </c>
      <c r="AG144" s="109" t="s">
        <v>1280</v>
      </c>
      <c r="AH144" s="109" t="s">
        <v>1280</v>
      </c>
      <c r="AI144" s="143" t="s">
        <v>1278</v>
      </c>
      <c r="AJ144" s="143" t="s">
        <v>1278</v>
      </c>
      <c r="AK144" s="143" t="s">
        <v>1278</v>
      </c>
      <c r="AL144" s="143" t="s">
        <v>1278</v>
      </c>
      <c r="AM144" s="143" t="s">
        <v>1278</v>
      </c>
      <c r="AN144" s="110" t="s">
        <v>1518</v>
      </c>
      <c r="AO144" s="144" t="s">
        <v>1278</v>
      </c>
      <c r="AP144" s="144" t="s">
        <v>1278</v>
      </c>
      <c r="AQ144" s="144" t="s">
        <v>1278</v>
      </c>
      <c r="AR144" s="144" t="s">
        <v>1278</v>
      </c>
      <c r="AS144" s="144" t="s">
        <v>1278</v>
      </c>
      <c r="AT144" s="111" t="s">
        <v>1280</v>
      </c>
      <c r="AU144" s="112">
        <v>45391</v>
      </c>
      <c r="AV144" s="113" t="s">
        <v>1518</v>
      </c>
      <c r="AW144" s="131">
        <v>45392</v>
      </c>
      <c r="AX144" s="107" t="s">
        <v>1518</v>
      </c>
      <c r="AY144" s="132">
        <v>45392</v>
      </c>
      <c r="AZ144" s="133" t="s">
        <v>1518</v>
      </c>
      <c r="BA144" s="130">
        <v>45393</v>
      </c>
      <c r="BB144" s="124" t="s">
        <v>1370</v>
      </c>
      <c r="BC144" s="109" t="s">
        <v>1037</v>
      </c>
      <c r="BD144" s="123">
        <v>45513</v>
      </c>
      <c r="BE144" s="109" t="s">
        <v>1370</v>
      </c>
    </row>
    <row r="145" spans="1:57" x14ac:dyDescent="0.3">
      <c r="A145" s="99" t="s">
        <v>504</v>
      </c>
      <c r="B145" s="137" t="s">
        <v>2873</v>
      </c>
      <c r="C145" s="109" t="s">
        <v>2316</v>
      </c>
      <c r="D145" s="98">
        <v>45359</v>
      </c>
      <c r="E145" s="98">
        <v>45378</v>
      </c>
      <c r="F145" s="97" t="s">
        <v>2498</v>
      </c>
      <c r="G145" s="127" t="s">
        <v>1278</v>
      </c>
      <c r="H145" s="127" t="s">
        <v>1278</v>
      </c>
      <c r="I145" s="127" t="s">
        <v>1278</v>
      </c>
      <c r="J145" s="127" t="s">
        <v>1278</v>
      </c>
      <c r="K145" s="127" t="s">
        <v>1278</v>
      </c>
      <c r="L145" s="127" t="s">
        <v>1278</v>
      </c>
      <c r="M145" s="128">
        <v>45387</v>
      </c>
      <c r="N145" s="129" t="s">
        <v>1518</v>
      </c>
      <c r="O145" s="330" t="s">
        <v>1280</v>
      </c>
      <c r="P145" s="334"/>
      <c r="Q145" s="334"/>
      <c r="R145" s="334"/>
      <c r="S145" s="334"/>
      <c r="T145" s="334"/>
      <c r="U145" s="335"/>
      <c r="V145" s="330"/>
      <c r="W145" s="96" t="s">
        <v>1278</v>
      </c>
      <c r="X145" s="96" t="s">
        <v>1278</v>
      </c>
      <c r="Y145" s="96" t="s">
        <v>1278</v>
      </c>
      <c r="Z145" s="98">
        <v>45387</v>
      </c>
      <c r="AA145" s="97" t="s">
        <v>1518</v>
      </c>
      <c r="AB145" s="106" t="s">
        <v>1280</v>
      </c>
      <c r="AC145" s="107" t="s">
        <v>1280</v>
      </c>
      <c r="AD145" s="106" t="str">
        <f t="shared" si="2"/>
        <v>7dLILS2_20240308tip.txt</v>
      </c>
      <c r="AE145" s="108" t="str">
        <f>IF($C145="Post-Storm",_xlfn.CONCAT($A145,"_",TEXT($D145,"yyyymmdd"),"str.txt"),"n/a")</f>
        <v>n/a</v>
      </c>
      <c r="AF145" s="109" t="s">
        <v>1280</v>
      </c>
      <c r="AG145" s="109" t="s">
        <v>1280</v>
      </c>
      <c r="AH145" s="109" t="s">
        <v>1280</v>
      </c>
      <c r="AI145" s="143" t="s">
        <v>1278</v>
      </c>
      <c r="AJ145" s="143" t="s">
        <v>1278</v>
      </c>
      <c r="AK145" s="143" t="s">
        <v>1278</v>
      </c>
      <c r="AL145" s="143" t="s">
        <v>1278</v>
      </c>
      <c r="AM145" s="143" t="s">
        <v>1278</v>
      </c>
      <c r="AN145" s="110" t="s">
        <v>1518</v>
      </c>
      <c r="AO145" s="144" t="s">
        <v>1278</v>
      </c>
      <c r="AP145" s="144" t="s">
        <v>1278</v>
      </c>
      <c r="AQ145" s="144" t="s">
        <v>1278</v>
      </c>
      <c r="AR145" s="144" t="s">
        <v>1278</v>
      </c>
      <c r="AS145" s="144" t="s">
        <v>1278</v>
      </c>
      <c r="AT145" s="111" t="s">
        <v>1280</v>
      </c>
      <c r="AU145" s="112">
        <v>45391</v>
      </c>
      <c r="AV145" s="113" t="s">
        <v>1518</v>
      </c>
      <c r="AW145" s="131">
        <v>45392</v>
      </c>
      <c r="AX145" s="107" t="s">
        <v>1518</v>
      </c>
      <c r="AY145" s="132">
        <v>45392</v>
      </c>
      <c r="AZ145" s="133" t="s">
        <v>1518</v>
      </c>
      <c r="BA145" s="130">
        <v>45393</v>
      </c>
      <c r="BB145" s="124" t="s">
        <v>1370</v>
      </c>
      <c r="BC145" s="109" t="s">
        <v>1038</v>
      </c>
      <c r="BD145" s="123">
        <v>45513</v>
      </c>
      <c r="BE145" s="109" t="s">
        <v>1370</v>
      </c>
    </row>
    <row r="146" spans="1:57" x14ac:dyDescent="0.3">
      <c r="A146" s="99" t="s">
        <v>41</v>
      </c>
      <c r="B146" s="137" t="s">
        <v>2791</v>
      </c>
      <c r="C146" s="109" t="s">
        <v>1876</v>
      </c>
      <c r="D146" s="98">
        <v>45394</v>
      </c>
      <c r="E146" s="98">
        <v>45408</v>
      </c>
      <c r="F146" s="97" t="s">
        <v>2498</v>
      </c>
      <c r="G146" s="127" t="s">
        <v>1496</v>
      </c>
      <c r="H146" s="127" t="s">
        <v>1278</v>
      </c>
      <c r="I146" s="127" t="s">
        <v>1278</v>
      </c>
      <c r="J146" s="127" t="s">
        <v>1278</v>
      </c>
      <c r="K146" s="127" t="s">
        <v>1278</v>
      </c>
      <c r="L146" s="127" t="s">
        <v>1278</v>
      </c>
      <c r="M146" s="128">
        <v>45415</v>
      </c>
      <c r="N146" s="129" t="s">
        <v>1518</v>
      </c>
      <c r="O146" s="330" t="s">
        <v>1280</v>
      </c>
      <c r="P146" s="334"/>
      <c r="Q146" s="334"/>
      <c r="R146" s="334"/>
      <c r="S146" s="334"/>
      <c r="T146" s="334"/>
      <c r="U146" s="335"/>
      <c r="V146" s="330"/>
      <c r="W146" s="96" t="s">
        <v>1278</v>
      </c>
      <c r="X146" s="96" t="s">
        <v>1278</v>
      </c>
      <c r="Y146" s="96" t="s">
        <v>1278</v>
      </c>
      <c r="Z146" s="98">
        <v>45415</v>
      </c>
      <c r="AA146" s="97" t="s">
        <v>1518</v>
      </c>
      <c r="AB146" s="106" t="str">
        <f>IF(OR(C146="Post-Storm",C146="Spring Interim",C146="Autumn Interim"),"n/a",)</f>
        <v>n/a</v>
      </c>
      <c r="AC146" s="107" t="s">
        <v>1280</v>
      </c>
      <c r="AD146" s="106" t="str">
        <f t="shared" si="2"/>
        <v>7cWEST2_20240412tpsp.txt</v>
      </c>
      <c r="AE146" s="108" t="str">
        <f>IF($C146="Post-Storm",_xlfn.CONCAT($A146,"_",TEXT($D146,"yyyymmdd"),"tstrps.txt"),"n/a")</f>
        <v>7cWEST2_20240412tstrps.txt</v>
      </c>
      <c r="AF146" s="109" t="s">
        <v>1280</v>
      </c>
      <c r="AG146" s="109" t="s">
        <v>1280</v>
      </c>
      <c r="AH146" s="109" t="s">
        <v>1280</v>
      </c>
      <c r="AI146" s="143" t="s">
        <v>1278</v>
      </c>
      <c r="AJ146" s="143" t="s">
        <v>1278</v>
      </c>
      <c r="AK146" s="143" t="s">
        <v>1278</v>
      </c>
      <c r="AL146" s="143" t="s">
        <v>1278</v>
      </c>
      <c r="AM146" s="143" t="s">
        <v>1278</v>
      </c>
      <c r="AN146" s="110" t="s">
        <v>1518</v>
      </c>
      <c r="AO146" s="144" t="s">
        <v>1278</v>
      </c>
      <c r="AP146" s="144" t="s">
        <v>1278</v>
      </c>
      <c r="AQ146" s="144" t="s">
        <v>1278</v>
      </c>
      <c r="AR146" s="144" t="s">
        <v>1278</v>
      </c>
      <c r="AS146" s="144" t="s">
        <v>1278</v>
      </c>
      <c r="AT146" s="111" t="s">
        <v>1280</v>
      </c>
      <c r="AU146" s="112">
        <v>45419</v>
      </c>
      <c r="AV146" s="113" t="s">
        <v>1518</v>
      </c>
      <c r="BA146" s="130">
        <v>45426</v>
      </c>
      <c r="BB146" s="124" t="s">
        <v>1370</v>
      </c>
      <c r="BC146" s="109" t="s">
        <v>1039</v>
      </c>
      <c r="BD146" s="123">
        <v>45513</v>
      </c>
      <c r="BE146" s="109" t="s">
        <v>1370</v>
      </c>
    </row>
    <row r="147" spans="1:57" x14ac:dyDescent="0.3">
      <c r="A147" s="99" t="s">
        <v>107</v>
      </c>
      <c r="B147" s="137" t="s">
        <v>2930</v>
      </c>
      <c r="C147" s="109" t="s">
        <v>1876</v>
      </c>
      <c r="D147" s="98">
        <v>45401</v>
      </c>
      <c r="E147" s="98">
        <v>45410</v>
      </c>
      <c r="F147" s="97" t="s">
        <v>2498</v>
      </c>
      <c r="G147" s="127" t="s">
        <v>1496</v>
      </c>
      <c r="H147" s="127" t="s">
        <v>1278</v>
      </c>
      <c r="I147" s="127" t="s">
        <v>1278</v>
      </c>
      <c r="J147" s="127" t="s">
        <v>1278</v>
      </c>
      <c r="K147" s="127" t="s">
        <v>1278</v>
      </c>
      <c r="L147" s="127" t="s">
        <v>1278</v>
      </c>
      <c r="M147" s="128">
        <v>45415</v>
      </c>
      <c r="N147" s="129" t="s">
        <v>1518</v>
      </c>
      <c r="O147" s="330" t="s">
        <v>1280</v>
      </c>
      <c r="P147" s="334"/>
      <c r="Q147" s="334"/>
      <c r="R147" s="334"/>
      <c r="S147" s="334"/>
      <c r="T147" s="334"/>
      <c r="U147" s="335"/>
      <c r="V147" s="330"/>
      <c r="AA147" s="97" t="s">
        <v>1518</v>
      </c>
      <c r="AB147" s="106" t="str">
        <f t="shared" ref="AB147" si="3">IF(OR(C147="Post-Storm",C147="Spring Interim",C147="Autumn Interim"),"n/a",)</f>
        <v>n/a</v>
      </c>
      <c r="AC147" s="107" t="s">
        <v>1280</v>
      </c>
      <c r="AD147" s="106" t="str">
        <f t="shared" si="2"/>
        <v>7dBURN2_20240419tpsp.txt</v>
      </c>
      <c r="AE147" s="108" t="str">
        <f t="shared" ref="AE147:AE148" si="4">IF($C147="Post-Storm",_xlfn.CONCAT($A147,"_",TEXT($D147,"yyyymmdd"),"tstrps.txt"),"n/a")</f>
        <v>7dBURN2_20240419tstrps.txt</v>
      </c>
      <c r="AF147" s="109" t="s">
        <v>1280</v>
      </c>
      <c r="AG147" s="109" t="s">
        <v>1280</v>
      </c>
      <c r="AH147" s="109" t="s">
        <v>1280</v>
      </c>
      <c r="AI147" s="143" t="s">
        <v>1278</v>
      </c>
      <c r="AJ147" s="143" t="s">
        <v>1278</v>
      </c>
      <c r="AK147" s="143" t="s">
        <v>1278</v>
      </c>
      <c r="AL147" s="143" t="s">
        <v>1278</v>
      </c>
      <c r="AM147" s="143" t="s">
        <v>1278</v>
      </c>
      <c r="AN147" s="110" t="s">
        <v>1518</v>
      </c>
      <c r="AO147" s="144" t="s">
        <v>1278</v>
      </c>
      <c r="AP147" s="144" t="s">
        <v>1278</v>
      </c>
      <c r="AQ147" s="144" t="s">
        <v>1278</v>
      </c>
      <c r="AR147" s="144" t="s">
        <v>1278</v>
      </c>
      <c r="AS147" s="144" t="s">
        <v>1278</v>
      </c>
      <c r="AT147" s="111" t="s">
        <v>1280</v>
      </c>
      <c r="AU147" s="112">
        <v>45419</v>
      </c>
      <c r="AV147" s="113" t="s">
        <v>1518</v>
      </c>
      <c r="BA147" s="130">
        <v>45426</v>
      </c>
      <c r="BB147" s="124" t="s">
        <v>1370</v>
      </c>
      <c r="BC147" s="109" t="s">
        <v>1040</v>
      </c>
      <c r="BD147" s="123">
        <v>45513</v>
      </c>
      <c r="BE147" s="109" t="s">
        <v>1370</v>
      </c>
    </row>
    <row r="148" spans="1:57" x14ac:dyDescent="0.3">
      <c r="A148" s="99" t="s">
        <v>109</v>
      </c>
      <c r="B148" s="137" t="s">
        <v>2799</v>
      </c>
      <c r="C148" s="109" t="s">
        <v>1876</v>
      </c>
      <c r="D148" s="98">
        <v>45401</v>
      </c>
      <c r="E148" s="98">
        <v>45410</v>
      </c>
      <c r="F148" s="97" t="s">
        <v>2498</v>
      </c>
      <c r="G148" s="127" t="s">
        <v>1496</v>
      </c>
      <c r="H148" s="127" t="s">
        <v>1278</v>
      </c>
      <c r="I148" s="127" t="s">
        <v>1278</v>
      </c>
      <c r="J148" s="127" t="s">
        <v>1278</v>
      </c>
      <c r="K148" s="127" t="s">
        <v>1278</v>
      </c>
      <c r="L148" s="127" t="s">
        <v>1278</v>
      </c>
      <c r="M148" s="128">
        <v>45415</v>
      </c>
      <c r="N148" s="129" t="s">
        <v>1518</v>
      </c>
      <c r="O148" s="330" t="s">
        <v>1280</v>
      </c>
      <c r="P148" s="334"/>
      <c r="Q148" s="334"/>
      <c r="R148" s="334"/>
      <c r="S148" s="334"/>
      <c r="T148" s="334"/>
      <c r="U148" s="335"/>
      <c r="V148" s="330"/>
      <c r="AA148" s="97" t="s">
        <v>1518</v>
      </c>
      <c r="AB148" s="106" t="str">
        <f>IF($C148="","",IF(OR(C148="Post-Storm",C148="Spring Interim",C148="Autumn Interim"),"n/a",_xlfn.CONCAT($A148,"_",TEXT($D148,"yyyymmdd"),"tb.txt")))</f>
        <v>n/a</v>
      </c>
      <c r="AC148" s="107" t="str">
        <f>IF($C148="","",IF(OR($C148="Baseline",$C148="Repeat Baseline"),_xlfn.CONCAT($A148,"_",TEXT($D148,"yyyymmdd"),".asc"),"n/a"))</f>
        <v>n/a</v>
      </c>
      <c r="AD148" s="106" t="str">
        <f>IF($C148="","",_xlfn.CONCAT($A148,"_",TEXT($D148,"yyyymmdd"),IF($C148="Post-Storm","tpsp.txt",IF(OR($C148="Spring Interim", $C148="Autumn Interim"),"tip.txt",IF(OR($C148="Baseline", $C148="Repeat Baseline"),"tp.txt",)))))</f>
        <v>7dBURN3_20240419tpsp.txt</v>
      </c>
      <c r="AE148" s="108" t="str">
        <f t="shared" si="4"/>
        <v>7dBURN3_20240419tstrps.txt</v>
      </c>
      <c r="AF148" s="109" t="s">
        <v>1280</v>
      </c>
      <c r="AG148" s="109" t="s">
        <v>1280</v>
      </c>
      <c r="AH148" s="109" t="s">
        <v>1280</v>
      </c>
      <c r="AI148" s="143" t="s">
        <v>1278</v>
      </c>
      <c r="AJ148" s="143" t="s">
        <v>1278</v>
      </c>
      <c r="AK148" s="143" t="s">
        <v>1278</v>
      </c>
      <c r="AL148" s="143" t="s">
        <v>1278</v>
      </c>
      <c r="AM148" s="143" t="s">
        <v>1278</v>
      </c>
      <c r="AN148" s="110" t="s">
        <v>1518</v>
      </c>
      <c r="AO148" s="144" t="s">
        <v>1278</v>
      </c>
      <c r="AP148" s="144" t="s">
        <v>1278</v>
      </c>
      <c r="AQ148" s="144" t="s">
        <v>1278</v>
      </c>
      <c r="AR148" s="144" t="s">
        <v>1278</v>
      </c>
      <c r="AS148" s="144" t="s">
        <v>1278</v>
      </c>
      <c r="AT148" s="111" t="s">
        <v>1280</v>
      </c>
      <c r="AU148" s="112">
        <v>45419</v>
      </c>
      <c r="AV148" s="113" t="s">
        <v>1518</v>
      </c>
      <c r="BA148" s="130">
        <v>45426</v>
      </c>
      <c r="BB148" s="124" t="s">
        <v>1370</v>
      </c>
      <c r="BC148" s="109" t="s">
        <v>1041</v>
      </c>
      <c r="BD148" s="123">
        <v>45513</v>
      </c>
      <c r="BE148" s="109" t="s">
        <v>1370</v>
      </c>
    </row>
    <row r="149" spans="1:57" x14ac:dyDescent="0.3">
      <c r="A149" s="99" t="s">
        <v>38</v>
      </c>
      <c r="B149" s="137" t="s">
        <v>2785</v>
      </c>
      <c r="C149" s="99" t="s">
        <v>1277</v>
      </c>
      <c r="D149" s="94">
        <v>45450</v>
      </c>
      <c r="E149" s="94" t="s">
        <v>3087</v>
      </c>
      <c r="F149" s="97" t="s">
        <v>2746</v>
      </c>
      <c r="G149" s="101" t="s">
        <v>1278</v>
      </c>
      <c r="H149" s="101" t="s">
        <v>1278</v>
      </c>
      <c r="I149" s="101" t="s">
        <v>1278</v>
      </c>
      <c r="J149" s="101" t="s">
        <v>1278</v>
      </c>
      <c r="K149" s="101" t="s">
        <v>1278</v>
      </c>
      <c r="L149" s="101" t="s">
        <v>1278</v>
      </c>
      <c r="M149" s="102">
        <v>45542</v>
      </c>
      <c r="N149" s="103" t="s">
        <v>1279</v>
      </c>
      <c r="O149" s="104" t="s">
        <v>1278</v>
      </c>
      <c r="P149" s="104" t="s">
        <v>1278</v>
      </c>
      <c r="Q149" s="104" t="s">
        <v>1278</v>
      </c>
      <c r="R149" s="104" t="s">
        <v>1278</v>
      </c>
      <c r="S149" s="104" t="s">
        <v>1278</v>
      </c>
      <c r="T149" s="124" t="s">
        <v>3088</v>
      </c>
      <c r="U149" s="105">
        <v>45542</v>
      </c>
      <c r="V149" s="92" t="s">
        <v>1279</v>
      </c>
      <c r="W149" s="283" t="s">
        <v>1280</v>
      </c>
      <c r="X149" s="284"/>
      <c r="Y149" s="284"/>
      <c r="Z149" s="98">
        <v>45542</v>
      </c>
      <c r="AA149" s="97" t="s">
        <v>1279</v>
      </c>
      <c r="AB149" s="106" t="str">
        <f t="shared" ref="AB149:AB153" si="5">IF($C149="","",IF(OR(C149="Post-Storm",C149="Spring Interim",C149="Autumn Interim"),"n/a",_xlfn.CONCAT($A149,"_",TEXT($D149,"yyyymmdd"),"tb.txt")))</f>
        <v>7cSAUN1_20240607tb.txt</v>
      </c>
      <c r="AC149" s="107" t="str">
        <f t="shared" ref="AC149:AC171" si="6">IF($C149="","",IF(OR($C149="Baseline",$C149="Repeat Baseline"),_xlfn.CONCAT($A149,"_",TEXT($D149,"yyyymmdd"),".asc"),"n/a"))</f>
        <v>7cSAUN1_20240607.asc</v>
      </c>
      <c r="AD149" s="106" t="str">
        <f t="shared" ref="AD149:AD170" si="7">IF($C149="","",_xlfn.CONCAT($A149,"_",TEXT($D149,"yyyymmdd"),IF($C149="Post-Storm","tpsp.txt",IF(OR($C149="Spring Interim", $C149="Autumn Interim"),"tip.txt",IF(OR($C149="Baseline", $C149="Repeat Baseline"),"tp.txt",)))))</f>
        <v>7cSAUN1_20240607tp.txt</v>
      </c>
      <c r="AE149" s="108" t="str">
        <f t="shared" ref="AE149:AE174" si="8">IF($C149="","",IF($C149="Post-Storm",_xlfn.CONCAT($A149,"_",TEXT($D149,"yyyymmdd"),"str.txt"),"n/a"))</f>
        <v>n/a</v>
      </c>
      <c r="AF149" s="143" t="s">
        <v>1278</v>
      </c>
      <c r="AG149" s="143" t="s">
        <v>1278</v>
      </c>
      <c r="AH149" s="143" t="s">
        <v>1278</v>
      </c>
      <c r="AI149" s="143" t="s">
        <v>1278</v>
      </c>
      <c r="AJ149" s="143" t="s">
        <v>1278</v>
      </c>
      <c r="AK149" s="143" t="s">
        <v>1278</v>
      </c>
      <c r="AL149" s="143" t="s">
        <v>1278</v>
      </c>
      <c r="AM149" s="143" t="s">
        <v>1278</v>
      </c>
      <c r="AN149" s="110" t="s">
        <v>1279</v>
      </c>
      <c r="AO149" s="144" t="s">
        <v>1278</v>
      </c>
      <c r="AP149" s="144" t="s">
        <v>1278</v>
      </c>
      <c r="AQ149" s="144" t="s">
        <v>1278</v>
      </c>
      <c r="AR149" s="144" t="s">
        <v>1278</v>
      </c>
      <c r="AS149" s="144" t="s">
        <v>1278</v>
      </c>
      <c r="AT149" s="111" t="s">
        <v>1280</v>
      </c>
      <c r="AU149" s="112">
        <v>45542</v>
      </c>
      <c r="AV149" s="113" t="s">
        <v>1279</v>
      </c>
      <c r="AW149" s="131">
        <v>45542</v>
      </c>
      <c r="AX149" s="107" t="s">
        <v>1279</v>
      </c>
      <c r="AY149" s="132">
        <v>45542</v>
      </c>
      <c r="AZ149" s="133" t="s">
        <v>1279</v>
      </c>
      <c r="BA149" s="130">
        <v>45490</v>
      </c>
      <c r="BB149" s="124" t="s">
        <v>1370</v>
      </c>
      <c r="BC149" s="109" t="s">
        <v>1042</v>
      </c>
      <c r="BD149" s="123">
        <v>45513</v>
      </c>
      <c r="BE149" s="109" t="s">
        <v>1370</v>
      </c>
    </row>
    <row r="150" spans="1:57" x14ac:dyDescent="0.3">
      <c r="A150" s="99" t="s">
        <v>41</v>
      </c>
      <c r="B150" s="137" t="s">
        <v>2791</v>
      </c>
      <c r="C150" s="99" t="s">
        <v>1277</v>
      </c>
      <c r="D150" s="98">
        <v>45448</v>
      </c>
      <c r="E150" s="98">
        <v>45476</v>
      </c>
      <c r="F150" s="97" t="s">
        <v>3089</v>
      </c>
      <c r="G150" s="101" t="s">
        <v>1278</v>
      </c>
      <c r="H150" s="101" t="s">
        <v>1278</v>
      </c>
      <c r="I150" s="127" t="s">
        <v>1496</v>
      </c>
      <c r="J150" s="127" t="s">
        <v>1278</v>
      </c>
      <c r="K150" s="101" t="s">
        <v>1278</v>
      </c>
      <c r="L150" s="101" t="s">
        <v>1278</v>
      </c>
      <c r="M150" s="128">
        <v>45551</v>
      </c>
      <c r="N150" s="129" t="s">
        <v>1518</v>
      </c>
      <c r="O150" s="104" t="s">
        <v>1278</v>
      </c>
      <c r="P150" s="104" t="s">
        <v>1278</v>
      </c>
      <c r="Q150" s="104" t="s">
        <v>1278</v>
      </c>
      <c r="R150" s="104" t="s">
        <v>1278</v>
      </c>
      <c r="S150" s="104" t="s">
        <v>1278</v>
      </c>
      <c r="T150" s="124" t="s">
        <v>3090</v>
      </c>
      <c r="V150" s="121" t="s">
        <v>1518</v>
      </c>
      <c r="W150" s="96" t="s">
        <v>1278</v>
      </c>
      <c r="X150" s="96" t="s">
        <v>1278</v>
      </c>
      <c r="Y150" s="96" t="s">
        <v>1278</v>
      </c>
      <c r="Z150" s="98">
        <v>45499</v>
      </c>
      <c r="AA150" s="97" t="s">
        <v>1518</v>
      </c>
      <c r="AB150" s="106" t="str">
        <f t="shared" si="5"/>
        <v>7cWEST2_20240605tb.txt</v>
      </c>
      <c r="AC150" s="107" t="str">
        <f t="shared" si="6"/>
        <v>7cWEST2_20240605.asc</v>
      </c>
      <c r="AD150" s="106" t="str">
        <f t="shared" si="7"/>
        <v>7cWEST2_20240605tp.txt</v>
      </c>
      <c r="AE150" s="108" t="str">
        <f t="shared" si="8"/>
        <v>n/a</v>
      </c>
      <c r="AF150" s="143" t="s">
        <v>1278</v>
      </c>
      <c r="AG150" s="143" t="s">
        <v>1278</v>
      </c>
      <c r="AI150" s="143" t="s">
        <v>1496</v>
      </c>
      <c r="AJ150" s="143" t="s">
        <v>1278</v>
      </c>
      <c r="AK150" s="143" t="s">
        <v>1278</v>
      </c>
      <c r="AL150" s="143" t="s">
        <v>1278</v>
      </c>
      <c r="AM150" s="143" t="s">
        <v>1278</v>
      </c>
      <c r="AN150" s="110" t="s">
        <v>1518</v>
      </c>
      <c r="AO150" s="144" t="s">
        <v>1278</v>
      </c>
      <c r="AP150" s="144" t="s">
        <v>1278</v>
      </c>
      <c r="AQ150" s="144" t="s">
        <v>1278</v>
      </c>
      <c r="AR150" s="144"/>
      <c r="AT150" s="111" t="s">
        <v>1280</v>
      </c>
      <c r="BA150" s="130">
        <v>45518</v>
      </c>
      <c r="BB150" s="124" t="s">
        <v>1370</v>
      </c>
    </row>
    <row r="151" spans="1:57" x14ac:dyDescent="0.3">
      <c r="A151" s="99" t="s">
        <v>41</v>
      </c>
      <c r="B151" s="137" t="s">
        <v>2791</v>
      </c>
      <c r="C151" s="109" t="s">
        <v>1870</v>
      </c>
      <c r="D151" s="98">
        <v>45553</v>
      </c>
      <c r="E151" s="98">
        <v>45564</v>
      </c>
      <c r="F151" s="97" t="s">
        <v>2498</v>
      </c>
      <c r="G151" s="101" t="s">
        <v>1278</v>
      </c>
      <c r="H151" s="101" t="s">
        <v>1278</v>
      </c>
      <c r="I151" s="101" t="s">
        <v>1278</v>
      </c>
      <c r="J151" s="127" t="s">
        <v>1278</v>
      </c>
      <c r="K151" s="101" t="s">
        <v>1278</v>
      </c>
      <c r="L151" s="101" t="s">
        <v>1278</v>
      </c>
      <c r="M151" s="128">
        <v>45566</v>
      </c>
      <c r="N151" s="129" t="s">
        <v>1869</v>
      </c>
      <c r="O151" s="330" t="s">
        <v>1280</v>
      </c>
      <c r="P151" s="334"/>
      <c r="Q151" s="334"/>
      <c r="R151" s="334"/>
      <c r="S151" s="334"/>
      <c r="T151" s="334"/>
      <c r="U151" s="335"/>
      <c r="V151" s="330"/>
      <c r="W151" s="96" t="s">
        <v>1278</v>
      </c>
      <c r="X151" s="96" t="s">
        <v>1278</v>
      </c>
      <c r="Y151" s="96" t="s">
        <v>1278</v>
      </c>
      <c r="Z151" s="98" t="s">
        <v>3091</v>
      </c>
      <c r="AA151" s="97" t="s">
        <v>1869</v>
      </c>
      <c r="AB151" s="106" t="str">
        <f t="shared" si="5"/>
        <v>n/a</v>
      </c>
      <c r="AC151" s="107" t="str">
        <f t="shared" si="6"/>
        <v>n/a</v>
      </c>
      <c r="AD151" s="106" t="str">
        <f t="shared" si="7"/>
        <v>7cWEST2_20240918tip.txt</v>
      </c>
      <c r="AE151" s="108" t="str">
        <f t="shared" si="8"/>
        <v>n/a</v>
      </c>
      <c r="AF151" s="109" t="s">
        <v>1280</v>
      </c>
      <c r="AG151" s="109" t="s">
        <v>1280</v>
      </c>
      <c r="AH151" s="109" t="s">
        <v>1280</v>
      </c>
      <c r="AI151" s="143" t="s">
        <v>1278</v>
      </c>
      <c r="AJ151" s="143" t="s">
        <v>1278</v>
      </c>
      <c r="AK151" s="143" t="s">
        <v>1278</v>
      </c>
      <c r="AL151" s="143" t="s">
        <v>1278</v>
      </c>
      <c r="AM151" s="143" t="s">
        <v>1278</v>
      </c>
      <c r="AN151" s="110" t="s">
        <v>1869</v>
      </c>
      <c r="AO151" s="144" t="s">
        <v>1278</v>
      </c>
      <c r="AP151" s="144" t="s">
        <v>1278</v>
      </c>
      <c r="AQ151" s="144" t="s">
        <v>1278</v>
      </c>
      <c r="AR151" s="144" t="s">
        <v>1278</v>
      </c>
      <c r="AS151" s="144" t="s">
        <v>1278</v>
      </c>
      <c r="AT151" s="111" t="s">
        <v>1280</v>
      </c>
      <c r="AU151" s="112">
        <v>45566</v>
      </c>
      <c r="AV151" s="113" t="s">
        <v>1869</v>
      </c>
      <c r="AW151" s="131">
        <v>45567</v>
      </c>
      <c r="AX151" s="107" t="s">
        <v>1869</v>
      </c>
      <c r="AY151" s="132">
        <v>45567</v>
      </c>
      <c r="AZ151" s="133" t="s">
        <v>1869</v>
      </c>
      <c r="BA151" s="130">
        <v>45567</v>
      </c>
      <c r="BB151" s="124" t="s">
        <v>1370</v>
      </c>
      <c r="BC151" s="109" t="s">
        <v>1139</v>
      </c>
      <c r="BD151" s="123">
        <v>45568</v>
      </c>
      <c r="BE151" s="109" t="s">
        <v>1869</v>
      </c>
    </row>
    <row r="152" spans="1:57" x14ac:dyDescent="0.3">
      <c r="A152" s="99" t="s">
        <v>38</v>
      </c>
      <c r="B152" s="137" t="s">
        <v>2785</v>
      </c>
      <c r="C152" s="109" t="s">
        <v>1870</v>
      </c>
      <c r="D152" s="98">
        <v>45552</v>
      </c>
      <c r="E152" s="98">
        <v>45564</v>
      </c>
      <c r="F152" s="97" t="s">
        <v>2498</v>
      </c>
      <c r="G152" s="101" t="s">
        <v>1278</v>
      </c>
      <c r="H152" s="101" t="s">
        <v>1278</v>
      </c>
      <c r="I152" s="101" t="s">
        <v>1278</v>
      </c>
      <c r="J152" s="127" t="s">
        <v>1278</v>
      </c>
      <c r="K152" s="101" t="s">
        <v>1278</v>
      </c>
      <c r="L152" s="101" t="s">
        <v>1278</v>
      </c>
      <c r="M152" s="128">
        <v>45566</v>
      </c>
      <c r="N152" s="129" t="s">
        <v>1869</v>
      </c>
      <c r="O152" s="330" t="s">
        <v>1280</v>
      </c>
      <c r="P152" s="334"/>
      <c r="Q152" s="334"/>
      <c r="R152" s="334"/>
      <c r="S152" s="334"/>
      <c r="T152" s="334"/>
      <c r="U152" s="335"/>
      <c r="V152" s="330"/>
      <c r="W152" s="96" t="s">
        <v>1278</v>
      </c>
      <c r="X152" s="96" t="s">
        <v>1278</v>
      </c>
      <c r="Y152" s="96" t="s">
        <v>1278</v>
      </c>
      <c r="Z152" s="98" t="s">
        <v>3091</v>
      </c>
      <c r="AA152" s="97" t="s">
        <v>1869</v>
      </c>
      <c r="AB152" s="106" t="str">
        <f t="shared" si="5"/>
        <v>n/a</v>
      </c>
      <c r="AC152" s="107" t="str">
        <f t="shared" si="6"/>
        <v>n/a</v>
      </c>
      <c r="AD152" s="106" t="str">
        <f t="shared" si="7"/>
        <v>7cSAUN1_20240917tip.txt</v>
      </c>
      <c r="AE152" s="108" t="str">
        <f t="shared" si="8"/>
        <v>n/a</v>
      </c>
      <c r="AF152" s="109" t="s">
        <v>1280</v>
      </c>
      <c r="AG152" s="109" t="s">
        <v>1280</v>
      </c>
      <c r="AH152" s="109" t="s">
        <v>1280</v>
      </c>
      <c r="AI152" s="143" t="s">
        <v>1278</v>
      </c>
      <c r="AJ152" s="143" t="s">
        <v>1278</v>
      </c>
      <c r="AK152" s="143" t="s">
        <v>1278</v>
      </c>
      <c r="AL152" s="143" t="s">
        <v>1278</v>
      </c>
      <c r="AM152" s="143" t="s">
        <v>1278</v>
      </c>
      <c r="AN152" s="110" t="s">
        <v>1869</v>
      </c>
      <c r="AO152" s="144" t="s">
        <v>1278</v>
      </c>
      <c r="AP152" s="144" t="s">
        <v>1278</v>
      </c>
      <c r="AQ152" s="144" t="s">
        <v>1278</v>
      </c>
      <c r="AR152" s="144" t="s">
        <v>1278</v>
      </c>
      <c r="AS152" s="144" t="s">
        <v>1278</v>
      </c>
      <c r="AT152" s="111" t="s">
        <v>1280</v>
      </c>
      <c r="AU152" s="112">
        <v>45566</v>
      </c>
      <c r="AV152" s="113" t="s">
        <v>1869</v>
      </c>
      <c r="AW152" s="131">
        <v>45567</v>
      </c>
      <c r="AX152" s="107" t="s">
        <v>1869</v>
      </c>
      <c r="AY152" s="132">
        <v>45567</v>
      </c>
      <c r="AZ152" s="133" t="s">
        <v>1869</v>
      </c>
      <c r="BA152" s="130">
        <v>45567</v>
      </c>
      <c r="BB152" s="124" t="s">
        <v>1370</v>
      </c>
      <c r="BC152" s="109" t="s">
        <v>1140</v>
      </c>
      <c r="BD152" s="123">
        <v>45568</v>
      </c>
      <c r="BE152" s="109" t="s">
        <v>1869</v>
      </c>
    </row>
    <row r="153" spans="1:57" x14ac:dyDescent="0.3">
      <c r="A153" s="99" t="s">
        <v>717</v>
      </c>
      <c r="B153" s="137" t="s">
        <v>2994</v>
      </c>
      <c r="C153" s="109" t="s">
        <v>1870</v>
      </c>
      <c r="D153" s="98">
        <v>45553</v>
      </c>
      <c r="E153" s="98">
        <v>45564</v>
      </c>
      <c r="F153" s="97" t="s">
        <v>2498</v>
      </c>
      <c r="G153" s="101" t="s">
        <v>1278</v>
      </c>
      <c r="H153" s="101" t="s">
        <v>1278</v>
      </c>
      <c r="I153" s="101" t="s">
        <v>1278</v>
      </c>
      <c r="J153" s="101" t="s">
        <v>1278</v>
      </c>
      <c r="K153" s="101" t="s">
        <v>1278</v>
      </c>
      <c r="L153" s="101" t="s">
        <v>1278</v>
      </c>
      <c r="M153" s="128">
        <v>45566</v>
      </c>
      <c r="N153" s="129" t="s">
        <v>1869</v>
      </c>
      <c r="O153" s="330" t="s">
        <v>1280</v>
      </c>
      <c r="P153" s="334"/>
      <c r="Q153" s="334"/>
      <c r="R153" s="334"/>
      <c r="S153" s="334"/>
      <c r="T153" s="334"/>
      <c r="U153" s="335"/>
      <c r="V153" s="330"/>
      <c r="W153" s="96" t="s">
        <v>1278</v>
      </c>
      <c r="X153" s="96" t="s">
        <v>1278</v>
      </c>
      <c r="Y153" s="96" t="s">
        <v>1278</v>
      </c>
      <c r="Z153" s="98" t="s">
        <v>3091</v>
      </c>
      <c r="AA153" s="97" t="s">
        <v>1869</v>
      </c>
      <c r="AB153" s="106" t="str">
        <f t="shared" si="5"/>
        <v>n/a</v>
      </c>
      <c r="AC153" s="107" t="str">
        <f t="shared" si="6"/>
        <v>n/a</v>
      </c>
      <c r="AD153" s="106" t="str">
        <f t="shared" si="7"/>
        <v>7cINST2_20240918tip.txt</v>
      </c>
      <c r="AE153" s="108" t="str">
        <f t="shared" si="8"/>
        <v>n/a</v>
      </c>
      <c r="AF153" s="109" t="s">
        <v>1280</v>
      </c>
      <c r="AG153" s="109" t="s">
        <v>1280</v>
      </c>
      <c r="AH153" s="109" t="s">
        <v>1280</v>
      </c>
      <c r="AI153" s="143" t="s">
        <v>1278</v>
      </c>
      <c r="AJ153" s="143" t="s">
        <v>1278</v>
      </c>
      <c r="AK153" s="143" t="s">
        <v>1278</v>
      </c>
      <c r="AL153" s="143" t="s">
        <v>1278</v>
      </c>
      <c r="AM153" s="143" t="s">
        <v>1278</v>
      </c>
      <c r="AN153" s="110" t="s">
        <v>1869</v>
      </c>
      <c r="AO153" s="144" t="s">
        <v>1278</v>
      </c>
      <c r="AP153" s="144" t="s">
        <v>1278</v>
      </c>
      <c r="AQ153" s="144" t="s">
        <v>1278</v>
      </c>
      <c r="AR153" s="144" t="s">
        <v>1278</v>
      </c>
      <c r="AS153" s="144" t="s">
        <v>1278</v>
      </c>
      <c r="AT153" s="111" t="s">
        <v>1280</v>
      </c>
      <c r="AU153" s="112">
        <v>45566</v>
      </c>
      <c r="AV153" s="113" t="s">
        <v>1869</v>
      </c>
      <c r="AW153" s="131">
        <v>45567</v>
      </c>
      <c r="AX153" s="107" t="s">
        <v>1869</v>
      </c>
      <c r="AY153" s="132">
        <v>45567</v>
      </c>
      <c r="AZ153" s="133" t="s">
        <v>1869</v>
      </c>
      <c r="BA153" s="130">
        <v>45567</v>
      </c>
      <c r="BB153" s="124" t="s">
        <v>1370</v>
      </c>
      <c r="BC153" s="109" t="s">
        <v>1141</v>
      </c>
      <c r="BD153" s="123">
        <v>45568</v>
      </c>
      <c r="BE153" s="109" t="s">
        <v>1869</v>
      </c>
    </row>
    <row r="154" spans="1:57" x14ac:dyDescent="0.3">
      <c r="A154" s="99" t="s">
        <v>107</v>
      </c>
      <c r="B154" s="137" t="s">
        <v>3092</v>
      </c>
      <c r="C154" s="109" t="s">
        <v>1870</v>
      </c>
      <c r="D154" s="98">
        <v>45567</v>
      </c>
      <c r="E154" s="98">
        <v>45579</v>
      </c>
      <c r="G154" s="101" t="s">
        <v>1278</v>
      </c>
      <c r="H154" s="101" t="s">
        <v>1278</v>
      </c>
      <c r="I154" s="101" t="s">
        <v>1278</v>
      </c>
      <c r="J154" s="101" t="s">
        <v>1278</v>
      </c>
      <c r="K154" s="101" t="s">
        <v>1278</v>
      </c>
      <c r="L154" s="101" t="s">
        <v>1278</v>
      </c>
      <c r="M154" s="128">
        <v>45580</v>
      </c>
      <c r="N154" s="129" t="s">
        <v>1869</v>
      </c>
      <c r="O154" s="330" t="s">
        <v>1280</v>
      </c>
      <c r="P154" s="334"/>
      <c r="Q154" s="334"/>
      <c r="R154" s="334"/>
      <c r="S154" s="334"/>
      <c r="T154" s="334"/>
      <c r="U154" s="335"/>
      <c r="V154" s="330"/>
      <c r="W154" s="96" t="s">
        <v>1278</v>
      </c>
      <c r="X154" s="96" t="s">
        <v>1278</v>
      </c>
      <c r="Y154" s="96" t="s">
        <v>1278</v>
      </c>
      <c r="Z154" s="98">
        <v>45580</v>
      </c>
      <c r="AA154" s="97" t="s">
        <v>1869</v>
      </c>
      <c r="AB154" s="106" t="str">
        <f t="shared" ref="AB154" si="9">IF($C154="","",IF(OR(C154="Post-Storm",C154="Spring Interim",C154="Autumn Interim"),"n/a",_xlfn.CONCAT($A154,"_",TEXT($D154,"yyyymmdd"),"tb.txt")))</f>
        <v>n/a</v>
      </c>
      <c r="AC154" s="107" t="str">
        <f t="shared" si="6"/>
        <v>n/a</v>
      </c>
      <c r="AD154" s="106" t="str">
        <f t="shared" si="7"/>
        <v>7dBURN2_20241002tip.txt</v>
      </c>
      <c r="AE154" s="108" t="str">
        <f t="shared" si="8"/>
        <v>n/a</v>
      </c>
      <c r="AF154" s="109" t="s">
        <v>1280</v>
      </c>
      <c r="AG154" s="109" t="s">
        <v>1280</v>
      </c>
      <c r="AH154" s="109" t="s">
        <v>1280</v>
      </c>
      <c r="AI154" s="143" t="s">
        <v>1278</v>
      </c>
      <c r="AJ154" s="143" t="s">
        <v>1278</v>
      </c>
      <c r="AK154" s="143" t="s">
        <v>1278</v>
      </c>
      <c r="AL154" s="143" t="s">
        <v>1278</v>
      </c>
      <c r="AM154" s="143" t="s">
        <v>1278</v>
      </c>
      <c r="AN154" s="110" t="s">
        <v>1869</v>
      </c>
      <c r="AO154" s="144" t="s">
        <v>1278</v>
      </c>
      <c r="AP154" s="144" t="s">
        <v>1278</v>
      </c>
      <c r="AQ154" s="144" t="s">
        <v>1278</v>
      </c>
      <c r="AR154" s="144" t="s">
        <v>1278</v>
      </c>
      <c r="AS154" s="144" t="s">
        <v>1278</v>
      </c>
      <c r="AT154" s="111" t="s">
        <v>1871</v>
      </c>
      <c r="AU154" s="112">
        <v>45580</v>
      </c>
      <c r="AV154" s="113" t="s">
        <v>1869</v>
      </c>
      <c r="AW154" s="131">
        <v>45587</v>
      </c>
      <c r="AX154" s="107" t="s">
        <v>1869</v>
      </c>
      <c r="AY154" s="132">
        <v>45587</v>
      </c>
      <c r="AZ154" s="133" t="s">
        <v>1869</v>
      </c>
      <c r="BA154" s="130">
        <v>45588</v>
      </c>
      <c r="BB154" s="124" t="s">
        <v>1370</v>
      </c>
      <c r="BC154" s="109" t="s">
        <v>1157</v>
      </c>
      <c r="BD154" s="123">
        <v>45589</v>
      </c>
      <c r="BE154" s="109" t="s">
        <v>1869</v>
      </c>
    </row>
    <row r="155" spans="1:57" x14ac:dyDescent="0.3">
      <c r="A155" s="99" t="s">
        <v>109</v>
      </c>
      <c r="B155" s="137" t="s">
        <v>2799</v>
      </c>
      <c r="C155" s="109" t="s">
        <v>1870</v>
      </c>
      <c r="D155" s="98">
        <v>45567</v>
      </c>
      <c r="E155" s="98">
        <v>45579</v>
      </c>
      <c r="G155" s="101" t="s">
        <v>1278</v>
      </c>
      <c r="H155" s="101" t="s">
        <v>1278</v>
      </c>
      <c r="I155" s="101" t="s">
        <v>1278</v>
      </c>
      <c r="J155" s="101" t="s">
        <v>1278</v>
      </c>
      <c r="K155" s="101" t="s">
        <v>1278</v>
      </c>
      <c r="L155" s="101" t="s">
        <v>1278</v>
      </c>
      <c r="M155" s="128">
        <v>45580</v>
      </c>
      <c r="N155" s="129" t="s">
        <v>1869</v>
      </c>
      <c r="O155" s="330" t="s">
        <v>1280</v>
      </c>
      <c r="P155" s="334"/>
      <c r="Q155" s="334"/>
      <c r="R155" s="334"/>
      <c r="S155" s="334"/>
      <c r="T155" s="334"/>
      <c r="U155" s="335"/>
      <c r="V155" s="330"/>
      <c r="W155" s="96" t="s">
        <v>1278</v>
      </c>
      <c r="X155" s="96" t="s">
        <v>1278</v>
      </c>
      <c r="Y155" s="96" t="s">
        <v>1278</v>
      </c>
      <c r="Z155" s="98">
        <v>45580</v>
      </c>
      <c r="AA155" s="97" t="s">
        <v>1869</v>
      </c>
      <c r="AB155" s="106" t="str">
        <f t="shared" ref="AB155:AB156" si="10">IF($C155="","",IF(OR(C155="Post-Storm",C155="Spring Interim",C155="Autumn Interim"),"n/a",_xlfn.CONCAT($A155,"_",TEXT($D155,"yyyymmdd"),"tb.txt")))</f>
        <v>n/a</v>
      </c>
      <c r="AC155" s="107" t="str">
        <f t="shared" si="6"/>
        <v>n/a</v>
      </c>
      <c r="AD155" s="106" t="str">
        <f t="shared" si="7"/>
        <v>7dBURN3_20241002tip.txt</v>
      </c>
      <c r="AE155" s="108" t="str">
        <f t="shared" si="8"/>
        <v>n/a</v>
      </c>
      <c r="AF155" s="109" t="s">
        <v>1280</v>
      </c>
      <c r="AG155" s="109" t="s">
        <v>1280</v>
      </c>
      <c r="AH155" s="109" t="s">
        <v>1280</v>
      </c>
      <c r="AI155" s="143" t="s">
        <v>1278</v>
      </c>
      <c r="AJ155" s="143" t="s">
        <v>1278</v>
      </c>
      <c r="AK155" s="143" t="s">
        <v>1278</v>
      </c>
      <c r="AL155" s="143" t="s">
        <v>1278</v>
      </c>
      <c r="AM155" s="143" t="s">
        <v>1278</v>
      </c>
      <c r="AN155" s="110" t="s">
        <v>1869</v>
      </c>
      <c r="AO155" s="144" t="s">
        <v>1278</v>
      </c>
      <c r="AP155" s="144" t="s">
        <v>1278</v>
      </c>
      <c r="AQ155" s="144" t="s">
        <v>1278</v>
      </c>
      <c r="AR155" s="144" t="s">
        <v>1278</v>
      </c>
      <c r="AS155" s="144" t="s">
        <v>1278</v>
      </c>
      <c r="AT155" s="111" t="s">
        <v>1871</v>
      </c>
      <c r="AU155" s="112">
        <v>45580</v>
      </c>
      <c r="AV155" s="113" t="s">
        <v>1869</v>
      </c>
      <c r="AW155" s="131">
        <v>45587</v>
      </c>
      <c r="AX155" s="107" t="s">
        <v>1869</v>
      </c>
      <c r="AY155" s="132">
        <v>45587</v>
      </c>
      <c r="AZ155" s="133" t="s">
        <v>1869</v>
      </c>
      <c r="BA155" s="130">
        <v>45588</v>
      </c>
      <c r="BB155" s="124" t="s">
        <v>1370</v>
      </c>
      <c r="BC155" s="109" t="s">
        <v>1158</v>
      </c>
      <c r="BD155" s="123">
        <v>45589</v>
      </c>
      <c r="BE155" s="109" t="s">
        <v>1869</v>
      </c>
    </row>
    <row r="156" spans="1:57" x14ac:dyDescent="0.3">
      <c r="A156" s="99" t="s">
        <v>608</v>
      </c>
      <c r="B156" s="137" t="s">
        <v>2939</v>
      </c>
      <c r="C156" s="109" t="s">
        <v>1870</v>
      </c>
      <c r="D156" s="98">
        <v>45566</v>
      </c>
      <c r="E156" s="98">
        <v>45579</v>
      </c>
      <c r="G156" s="101" t="s">
        <v>1278</v>
      </c>
      <c r="H156" s="101" t="s">
        <v>1278</v>
      </c>
      <c r="I156" s="101" t="s">
        <v>1278</v>
      </c>
      <c r="J156" s="101" t="s">
        <v>1278</v>
      </c>
      <c r="K156" s="101" t="s">
        <v>1278</v>
      </c>
      <c r="L156" s="101" t="s">
        <v>1278</v>
      </c>
      <c r="M156" s="128">
        <v>45580</v>
      </c>
      <c r="N156" s="129" t="s">
        <v>1869</v>
      </c>
      <c r="O156" s="330" t="s">
        <v>1280</v>
      </c>
      <c r="P156" s="334"/>
      <c r="Q156" s="334"/>
      <c r="R156" s="334"/>
      <c r="S156" s="334"/>
      <c r="T156" s="334"/>
      <c r="U156" s="335"/>
      <c r="V156" s="330"/>
      <c r="W156" s="96" t="s">
        <v>1278</v>
      </c>
      <c r="X156" s="96" t="s">
        <v>1278</v>
      </c>
      <c r="Y156" s="96" t="s">
        <v>1278</v>
      </c>
      <c r="Z156" s="98">
        <v>45580</v>
      </c>
      <c r="AA156" s="97" t="s">
        <v>1869</v>
      </c>
      <c r="AB156" s="106" t="str">
        <f t="shared" si="10"/>
        <v>n/a</v>
      </c>
      <c r="AC156" s="107" t="str">
        <f t="shared" si="6"/>
        <v>n/a</v>
      </c>
      <c r="AD156" s="106" t="str">
        <f t="shared" si="7"/>
        <v>7dBURN4-A_20241001tip.txt</v>
      </c>
      <c r="AE156" s="108" t="str">
        <f t="shared" si="8"/>
        <v>n/a</v>
      </c>
      <c r="AF156" s="109" t="s">
        <v>1280</v>
      </c>
      <c r="AG156" s="109" t="s">
        <v>1280</v>
      </c>
      <c r="AH156" s="109" t="s">
        <v>1280</v>
      </c>
      <c r="AI156" s="143" t="s">
        <v>1278</v>
      </c>
      <c r="AJ156" s="143" t="s">
        <v>1278</v>
      </c>
      <c r="AK156" s="143" t="s">
        <v>1278</v>
      </c>
      <c r="AL156" s="143" t="s">
        <v>1278</v>
      </c>
      <c r="AM156" s="143" t="s">
        <v>1278</v>
      </c>
      <c r="AN156" s="110" t="s">
        <v>1869</v>
      </c>
      <c r="AO156" s="144" t="s">
        <v>1278</v>
      </c>
      <c r="AP156" s="144" t="s">
        <v>1278</v>
      </c>
      <c r="AQ156" s="144" t="s">
        <v>1278</v>
      </c>
      <c r="AR156" s="144" t="s">
        <v>1278</v>
      </c>
      <c r="AS156" s="144" t="s">
        <v>1278</v>
      </c>
      <c r="AT156" s="111" t="s">
        <v>1280</v>
      </c>
      <c r="AU156" s="112">
        <v>45580</v>
      </c>
      <c r="AV156" s="113" t="s">
        <v>1869</v>
      </c>
      <c r="AW156" s="131">
        <v>45587</v>
      </c>
      <c r="AX156" s="107" t="s">
        <v>1869</v>
      </c>
      <c r="AY156" s="132">
        <v>45587</v>
      </c>
      <c r="AZ156" s="133" t="s">
        <v>1869</v>
      </c>
      <c r="BA156" s="130">
        <v>45588</v>
      </c>
      <c r="BB156" s="124" t="s">
        <v>1370</v>
      </c>
      <c r="BC156" s="109" t="s">
        <v>1159</v>
      </c>
      <c r="BD156" s="123">
        <v>45589</v>
      </c>
      <c r="BE156" s="109" t="s">
        <v>1869</v>
      </c>
    </row>
    <row r="157" spans="1:57" x14ac:dyDescent="0.3">
      <c r="A157" s="99" t="s">
        <v>610</v>
      </c>
      <c r="B157" s="137" t="s">
        <v>2939</v>
      </c>
      <c r="C157" s="109" t="s">
        <v>1870</v>
      </c>
      <c r="D157" s="98">
        <v>45566</v>
      </c>
      <c r="E157" s="98">
        <v>45579</v>
      </c>
      <c r="G157" s="101" t="s">
        <v>1278</v>
      </c>
      <c r="H157" s="101" t="s">
        <v>1278</v>
      </c>
      <c r="I157" s="101" t="s">
        <v>1278</v>
      </c>
      <c r="J157" s="101" t="s">
        <v>1278</v>
      </c>
      <c r="K157" s="101" t="s">
        <v>1278</v>
      </c>
      <c r="L157" s="101" t="s">
        <v>1278</v>
      </c>
      <c r="M157" s="128">
        <v>45580</v>
      </c>
      <c r="N157" s="129" t="s">
        <v>1869</v>
      </c>
      <c r="O157" s="330" t="s">
        <v>1280</v>
      </c>
      <c r="P157" s="334"/>
      <c r="Q157" s="334"/>
      <c r="R157" s="334"/>
      <c r="S157" s="334"/>
      <c r="T157" s="334"/>
      <c r="U157" s="335"/>
      <c r="V157" s="330"/>
      <c r="W157" s="96" t="s">
        <v>1278</v>
      </c>
      <c r="X157" s="96" t="s">
        <v>1278</v>
      </c>
      <c r="Y157" s="96" t="s">
        <v>1278</v>
      </c>
      <c r="Z157" s="98">
        <v>45580</v>
      </c>
      <c r="AA157" s="97" t="s">
        <v>1869</v>
      </c>
      <c r="AB157" s="106" t="str">
        <f t="shared" ref="AB157" si="11">IF($C157="","",IF(OR(C157="Post-Storm",C157="Spring Interim",C157="Autumn Interim"),"n/a",_xlfn.CONCAT($A157,"_",TEXT($D157,"yyyymmdd"),"tb.txt")))</f>
        <v>n/a</v>
      </c>
      <c r="AC157" s="107" t="str">
        <f t="shared" si="6"/>
        <v>n/a</v>
      </c>
      <c r="AD157" s="106" t="str">
        <f t="shared" si="7"/>
        <v>7dBURN4-B_20241001tip.txt</v>
      </c>
      <c r="AE157" s="108" t="str">
        <f t="shared" si="8"/>
        <v>n/a</v>
      </c>
      <c r="AF157" s="109" t="s">
        <v>1280</v>
      </c>
      <c r="AG157" s="109" t="s">
        <v>1280</v>
      </c>
      <c r="AH157" s="109" t="s">
        <v>1280</v>
      </c>
      <c r="AI157" s="143" t="s">
        <v>1278</v>
      </c>
      <c r="AJ157" s="143" t="s">
        <v>1278</v>
      </c>
      <c r="AK157" s="143" t="s">
        <v>1278</v>
      </c>
      <c r="AL157" s="143" t="s">
        <v>1278</v>
      </c>
      <c r="AM157" s="143" t="s">
        <v>1278</v>
      </c>
      <c r="AN157" s="110" t="s">
        <v>1869</v>
      </c>
      <c r="AO157" s="144" t="s">
        <v>1278</v>
      </c>
      <c r="AP157" s="144" t="s">
        <v>1278</v>
      </c>
      <c r="AQ157" s="144" t="s">
        <v>1278</v>
      </c>
      <c r="AR157" s="144" t="s">
        <v>1278</v>
      </c>
      <c r="AS157" s="144" t="s">
        <v>1278</v>
      </c>
      <c r="AT157" s="111" t="s">
        <v>1280</v>
      </c>
      <c r="AU157" s="112">
        <v>45580</v>
      </c>
      <c r="AV157" s="113" t="s">
        <v>1869</v>
      </c>
      <c r="AW157" s="131">
        <v>45587</v>
      </c>
      <c r="AX157" s="107" t="s">
        <v>1869</v>
      </c>
      <c r="AY157" s="132">
        <v>45587</v>
      </c>
      <c r="AZ157" s="133" t="s">
        <v>1869</v>
      </c>
      <c r="BA157" s="130">
        <v>45588</v>
      </c>
      <c r="BB157" s="124" t="s">
        <v>1370</v>
      </c>
      <c r="BC157" s="109" t="s">
        <v>1160</v>
      </c>
      <c r="BD157" s="123">
        <v>45589</v>
      </c>
      <c r="BE157" s="109" t="s">
        <v>1869</v>
      </c>
    </row>
    <row r="158" spans="1:57" x14ac:dyDescent="0.3">
      <c r="A158" s="99" t="s">
        <v>119</v>
      </c>
      <c r="B158" s="137" t="s">
        <v>2843</v>
      </c>
      <c r="C158" s="109" t="s">
        <v>1870</v>
      </c>
      <c r="D158" s="98">
        <v>45568</v>
      </c>
      <c r="E158" s="98">
        <v>45579</v>
      </c>
      <c r="G158" s="101" t="s">
        <v>1278</v>
      </c>
      <c r="H158" s="101" t="s">
        <v>1278</v>
      </c>
      <c r="I158" s="101" t="s">
        <v>1278</v>
      </c>
      <c r="J158" s="101" t="s">
        <v>1278</v>
      </c>
      <c r="K158" s="101" t="s">
        <v>1278</v>
      </c>
      <c r="L158" s="101" t="s">
        <v>1278</v>
      </c>
      <c r="M158" s="128">
        <v>45580</v>
      </c>
      <c r="N158" s="129" t="s">
        <v>1869</v>
      </c>
      <c r="O158" s="330" t="s">
        <v>1280</v>
      </c>
      <c r="P158" s="334"/>
      <c r="Q158" s="334"/>
      <c r="R158" s="334"/>
      <c r="S158" s="334"/>
      <c r="T158" s="334"/>
      <c r="U158" s="335"/>
      <c r="V158" s="330"/>
      <c r="W158" s="96" t="s">
        <v>1278</v>
      </c>
      <c r="X158" s="96" t="s">
        <v>1278</v>
      </c>
      <c r="Y158" s="96" t="s">
        <v>1278</v>
      </c>
      <c r="Z158" s="98">
        <v>45580</v>
      </c>
      <c r="AA158" s="97" t="s">
        <v>1869</v>
      </c>
      <c r="AB158" s="106" t="str">
        <f t="shared" ref="AB158" si="12">IF($C158="","",IF(OR(C158="Post-Storm",C158="Spring Interim",C158="Autumn Interim"),"n/a",_xlfn.CONCAT($A158,"_",TEXT($D158,"yyyymmdd"),"tb.txt")))</f>
        <v>n/a</v>
      </c>
      <c r="AC158" s="107" t="str">
        <f t="shared" si="6"/>
        <v>n/a</v>
      </c>
      <c r="AD158" s="106" t="str">
        <f t="shared" si="7"/>
        <v>7eWSM1_20241003tip.txt</v>
      </c>
      <c r="AE158" s="108" t="str">
        <f t="shared" si="8"/>
        <v>n/a</v>
      </c>
      <c r="AF158" s="109" t="s">
        <v>1280</v>
      </c>
      <c r="AG158" s="109" t="s">
        <v>1280</v>
      </c>
      <c r="AH158" s="109" t="s">
        <v>1280</v>
      </c>
      <c r="AI158" s="143" t="s">
        <v>1278</v>
      </c>
      <c r="AJ158" s="143" t="s">
        <v>1278</v>
      </c>
      <c r="AK158" s="143" t="s">
        <v>1278</v>
      </c>
      <c r="AL158" s="143" t="s">
        <v>1278</v>
      </c>
      <c r="AM158" s="143" t="s">
        <v>1278</v>
      </c>
      <c r="AN158" s="110" t="s">
        <v>1869</v>
      </c>
      <c r="AO158" s="144" t="s">
        <v>1278</v>
      </c>
      <c r="AP158" s="144" t="s">
        <v>1278</v>
      </c>
      <c r="AQ158" s="144" t="s">
        <v>1278</v>
      </c>
      <c r="AR158" s="144" t="s">
        <v>1278</v>
      </c>
      <c r="AS158" s="144" t="s">
        <v>1278</v>
      </c>
      <c r="AT158" s="111" t="s">
        <v>1280</v>
      </c>
      <c r="AU158" s="112">
        <v>45580</v>
      </c>
      <c r="AV158" s="113" t="s">
        <v>1869</v>
      </c>
      <c r="AW158" s="131">
        <v>45587</v>
      </c>
      <c r="AX158" s="107" t="s">
        <v>1869</v>
      </c>
      <c r="AY158" s="132">
        <v>45587</v>
      </c>
      <c r="AZ158" s="133" t="s">
        <v>1869</v>
      </c>
      <c r="BA158" s="130">
        <v>45588</v>
      </c>
      <c r="BB158" s="124" t="s">
        <v>1370</v>
      </c>
      <c r="BC158" s="109" t="s">
        <v>1161</v>
      </c>
      <c r="BD158" s="123">
        <v>45589</v>
      </c>
      <c r="BE158" s="109" t="s">
        <v>1869</v>
      </c>
    </row>
    <row r="159" spans="1:57" x14ac:dyDescent="0.3">
      <c r="A159" s="99" t="s">
        <v>121</v>
      </c>
      <c r="B159" s="137" t="s">
        <v>3093</v>
      </c>
      <c r="C159" s="109" t="s">
        <v>1870</v>
      </c>
      <c r="D159" s="98">
        <v>45569</v>
      </c>
      <c r="E159" s="98">
        <v>45579</v>
      </c>
      <c r="G159" s="101" t="s">
        <v>1278</v>
      </c>
      <c r="H159" s="101" t="s">
        <v>1278</v>
      </c>
      <c r="I159" s="101" t="s">
        <v>1278</v>
      </c>
      <c r="J159" s="101" t="s">
        <v>1278</v>
      </c>
      <c r="K159" s="101" t="s">
        <v>1278</v>
      </c>
      <c r="L159" s="101" t="s">
        <v>1278</v>
      </c>
      <c r="M159" s="128">
        <v>45580</v>
      </c>
      <c r="N159" s="129" t="s">
        <v>1869</v>
      </c>
      <c r="O159" s="330" t="s">
        <v>1280</v>
      </c>
      <c r="P159" s="334"/>
      <c r="Q159" s="334"/>
      <c r="R159" s="334"/>
      <c r="S159" s="334"/>
      <c r="T159" s="334"/>
      <c r="U159" s="335"/>
      <c r="V159" s="330"/>
      <c r="W159" s="96" t="s">
        <v>1278</v>
      </c>
      <c r="X159" s="96" t="s">
        <v>1278</v>
      </c>
      <c r="Y159" s="96" t="s">
        <v>1278</v>
      </c>
      <c r="Z159" s="98">
        <v>45580</v>
      </c>
      <c r="AA159" s="97" t="s">
        <v>1869</v>
      </c>
      <c r="AB159" s="106" t="str">
        <f t="shared" ref="AB159:AB160" si="13">IF($C159="","",IF(OR(C159="Post-Storm",C159="Spring Interim",C159="Autumn Interim"),"n/a",_xlfn.CONCAT($A159,"_",TEXT($D159,"yyyymmdd"),"tb.txt")))</f>
        <v>n/a</v>
      </c>
      <c r="AC159" s="107" t="str">
        <f t="shared" si="6"/>
        <v>n/a</v>
      </c>
      <c r="AD159" s="106" t="str">
        <f t="shared" si="7"/>
        <v>7eWSM2_20241004tip.txt</v>
      </c>
      <c r="AE159" s="108" t="str">
        <f t="shared" si="8"/>
        <v>n/a</v>
      </c>
      <c r="AF159" s="109" t="s">
        <v>1280</v>
      </c>
      <c r="AG159" s="109" t="s">
        <v>1280</v>
      </c>
      <c r="AH159" s="109" t="s">
        <v>1280</v>
      </c>
      <c r="AI159" s="143" t="s">
        <v>1278</v>
      </c>
      <c r="AJ159" s="143" t="s">
        <v>1278</v>
      </c>
      <c r="AK159" s="143" t="s">
        <v>1278</v>
      </c>
      <c r="AL159" s="143" t="s">
        <v>1278</v>
      </c>
      <c r="AM159" s="143" t="s">
        <v>1278</v>
      </c>
      <c r="AN159" s="110" t="s">
        <v>1869</v>
      </c>
      <c r="AO159" s="144" t="s">
        <v>1278</v>
      </c>
      <c r="AP159" s="144" t="s">
        <v>1278</v>
      </c>
      <c r="AQ159" s="144" t="s">
        <v>1278</v>
      </c>
      <c r="AR159" s="144" t="s">
        <v>1278</v>
      </c>
      <c r="AS159" s="144" t="s">
        <v>1278</v>
      </c>
      <c r="AT159" s="111" t="s">
        <v>1280</v>
      </c>
      <c r="AU159" s="112">
        <v>45580</v>
      </c>
      <c r="AV159" s="113" t="s">
        <v>1869</v>
      </c>
      <c r="AW159" s="131">
        <v>45587</v>
      </c>
      <c r="AX159" s="107" t="s">
        <v>1869</v>
      </c>
      <c r="AY159" s="132">
        <v>45587</v>
      </c>
      <c r="AZ159" s="133" t="s">
        <v>1869</v>
      </c>
      <c r="BA159" s="130">
        <v>45588</v>
      </c>
      <c r="BB159" s="124" t="s">
        <v>1370</v>
      </c>
      <c r="BC159" s="109" t="s">
        <v>1162</v>
      </c>
      <c r="BD159" s="123">
        <v>45589</v>
      </c>
      <c r="BE159" s="109" t="s">
        <v>1869</v>
      </c>
    </row>
    <row r="160" spans="1:57" x14ac:dyDescent="0.3">
      <c r="A160" s="99" t="s">
        <v>123</v>
      </c>
      <c r="B160" s="137" t="s">
        <v>2816</v>
      </c>
      <c r="C160" s="109" t="s">
        <v>1870</v>
      </c>
      <c r="D160" s="98">
        <v>45582</v>
      </c>
      <c r="E160" s="98">
        <v>45593</v>
      </c>
      <c r="F160" s="97">
        <v>3325</v>
      </c>
      <c r="G160" s="101" t="s">
        <v>1278</v>
      </c>
      <c r="H160" s="101" t="s">
        <v>1278</v>
      </c>
      <c r="I160" s="101" t="s">
        <v>1278</v>
      </c>
      <c r="J160" s="101" t="s">
        <v>1278</v>
      </c>
      <c r="K160" s="101" t="s">
        <v>1278</v>
      </c>
      <c r="L160" s="101" t="s">
        <v>1278</v>
      </c>
      <c r="M160" s="128">
        <v>45595</v>
      </c>
      <c r="N160" s="129" t="s">
        <v>1869</v>
      </c>
      <c r="O160" s="330" t="s">
        <v>1280</v>
      </c>
      <c r="P160" s="334"/>
      <c r="Q160" s="334"/>
      <c r="R160" s="334"/>
      <c r="S160" s="334"/>
      <c r="T160" s="334"/>
      <c r="U160" s="335"/>
      <c r="V160" s="330"/>
      <c r="W160" s="96" t="s">
        <v>1278</v>
      </c>
      <c r="X160" s="96" t="s">
        <v>1278</v>
      </c>
      <c r="Y160" s="96" t="s">
        <v>1278</v>
      </c>
      <c r="Z160" s="98">
        <v>45595</v>
      </c>
      <c r="AA160" s="97" t="s">
        <v>1869</v>
      </c>
      <c r="AB160" s="106" t="str">
        <f t="shared" si="13"/>
        <v>n/a</v>
      </c>
      <c r="AC160" s="107" t="str">
        <f t="shared" si="6"/>
        <v>n/a</v>
      </c>
      <c r="AD160" s="106" t="str">
        <f t="shared" si="7"/>
        <v>7dMINE1_20241017tip.txt</v>
      </c>
      <c r="AE160" s="108" t="str">
        <f t="shared" si="8"/>
        <v>n/a</v>
      </c>
      <c r="AF160" s="109" t="s">
        <v>1280</v>
      </c>
      <c r="AG160" s="109" t="s">
        <v>1280</v>
      </c>
      <c r="AH160" s="109" t="s">
        <v>1280</v>
      </c>
      <c r="AI160" s="143" t="s">
        <v>1278</v>
      </c>
      <c r="AJ160" s="143" t="s">
        <v>1278</v>
      </c>
      <c r="AK160" s="143" t="s">
        <v>1278</v>
      </c>
      <c r="AL160" s="143" t="s">
        <v>1278</v>
      </c>
      <c r="AM160" s="143" t="s">
        <v>1278</v>
      </c>
      <c r="AN160" s="110" t="s">
        <v>1869</v>
      </c>
      <c r="AO160" s="144" t="s">
        <v>1278</v>
      </c>
      <c r="AP160" s="144" t="s">
        <v>1278</v>
      </c>
      <c r="AQ160" s="144" t="s">
        <v>1278</v>
      </c>
      <c r="AR160" s="144" t="s">
        <v>1278</v>
      </c>
      <c r="AS160" s="144" t="s">
        <v>1278</v>
      </c>
      <c r="AT160" s="111" t="s">
        <v>1280</v>
      </c>
      <c r="AU160" s="112">
        <v>45595</v>
      </c>
      <c r="AV160" s="113" t="s">
        <v>1869</v>
      </c>
      <c r="AW160" s="131">
        <v>45597</v>
      </c>
      <c r="AX160" s="107" t="s">
        <v>1869</v>
      </c>
      <c r="AY160" s="132">
        <v>45597</v>
      </c>
      <c r="AZ160" s="133" t="s">
        <v>1869</v>
      </c>
      <c r="BA160" s="130">
        <v>45611</v>
      </c>
      <c r="BB160" s="124" t="s">
        <v>1370</v>
      </c>
      <c r="BC160" s="109" t="s">
        <v>1165</v>
      </c>
      <c r="BD160" s="123">
        <v>45615</v>
      </c>
      <c r="BE160" s="109" t="s">
        <v>1869</v>
      </c>
    </row>
    <row r="161" spans="1:58" x14ac:dyDescent="0.3">
      <c r="A161" s="99" t="s">
        <v>125</v>
      </c>
      <c r="B161" s="137" t="s">
        <v>2816</v>
      </c>
      <c r="C161" s="109" t="s">
        <v>1870</v>
      </c>
      <c r="D161" s="98">
        <v>45582</v>
      </c>
      <c r="E161" s="98">
        <v>45593</v>
      </c>
      <c r="F161" s="97">
        <v>3325</v>
      </c>
      <c r="G161" s="101" t="s">
        <v>1278</v>
      </c>
      <c r="H161" s="101" t="s">
        <v>1278</v>
      </c>
      <c r="I161" s="101" t="s">
        <v>1278</v>
      </c>
      <c r="J161" s="101" t="s">
        <v>1278</v>
      </c>
      <c r="K161" s="101" t="s">
        <v>1278</v>
      </c>
      <c r="L161" s="101" t="s">
        <v>1278</v>
      </c>
      <c r="M161" s="128">
        <v>45595</v>
      </c>
      <c r="N161" s="129" t="s">
        <v>1869</v>
      </c>
      <c r="O161" s="330" t="s">
        <v>1280</v>
      </c>
      <c r="P161" s="334"/>
      <c r="Q161" s="334"/>
      <c r="R161" s="334"/>
      <c r="S161" s="334"/>
      <c r="T161" s="334"/>
      <c r="U161" s="335"/>
      <c r="V161" s="330"/>
      <c r="W161" s="96" t="s">
        <v>1278</v>
      </c>
      <c r="X161" s="96" t="s">
        <v>1278</v>
      </c>
      <c r="Y161" s="96" t="s">
        <v>1278</v>
      </c>
      <c r="Z161" s="98">
        <v>45595</v>
      </c>
      <c r="AA161" s="97" t="s">
        <v>1869</v>
      </c>
      <c r="AB161" s="106" t="str">
        <f t="shared" ref="AB161:AB162" si="14">IF($C161="","",IF(OR(C161="Post-Storm",C161="Spring Interim",C161="Autumn Interim"),"n/a",_xlfn.CONCAT($A161,"_",TEXT($D161,"yyyymmdd"),"tb.txt")))</f>
        <v>n/a</v>
      </c>
      <c r="AC161" s="107" t="str">
        <f t="shared" si="6"/>
        <v>n/a</v>
      </c>
      <c r="AD161" s="106" t="str">
        <f t="shared" si="7"/>
        <v>7dMINE2_20241017tip.txt</v>
      </c>
      <c r="AE161" s="108" t="str">
        <f t="shared" si="8"/>
        <v>n/a</v>
      </c>
      <c r="AF161" s="109" t="s">
        <v>1280</v>
      </c>
      <c r="AG161" s="109" t="s">
        <v>1280</v>
      </c>
      <c r="AH161" s="109" t="s">
        <v>1280</v>
      </c>
      <c r="AI161" s="143" t="s">
        <v>1278</v>
      </c>
      <c r="AJ161" s="143" t="s">
        <v>1278</v>
      </c>
      <c r="AK161" s="143" t="s">
        <v>1278</v>
      </c>
      <c r="AL161" s="143" t="s">
        <v>1278</v>
      </c>
      <c r="AM161" s="143" t="s">
        <v>1278</v>
      </c>
      <c r="AN161" s="110" t="s">
        <v>1869</v>
      </c>
      <c r="AO161" s="144" t="s">
        <v>1278</v>
      </c>
      <c r="AP161" s="144" t="s">
        <v>1278</v>
      </c>
      <c r="AQ161" s="144" t="s">
        <v>1278</v>
      </c>
      <c r="AR161" s="144" t="s">
        <v>1278</v>
      </c>
      <c r="AS161" s="144" t="s">
        <v>1278</v>
      </c>
      <c r="AT161" s="111" t="s">
        <v>1280</v>
      </c>
      <c r="AU161" s="112">
        <v>45595</v>
      </c>
      <c r="AV161" s="113" t="s">
        <v>1869</v>
      </c>
      <c r="AW161" s="131">
        <v>45597</v>
      </c>
      <c r="AX161" s="107" t="s">
        <v>1869</v>
      </c>
      <c r="AY161" s="132">
        <v>45597</v>
      </c>
      <c r="AZ161" s="133" t="s">
        <v>1869</v>
      </c>
      <c r="BA161" s="130">
        <v>45611</v>
      </c>
      <c r="BB161" s="124" t="s">
        <v>1370</v>
      </c>
      <c r="BC161" s="109" t="s">
        <v>1166</v>
      </c>
      <c r="BD161" s="123">
        <v>45615</v>
      </c>
      <c r="BE161" s="109" t="s">
        <v>1869</v>
      </c>
    </row>
    <row r="162" spans="1:58" x14ac:dyDescent="0.3">
      <c r="A162" s="99" t="s">
        <v>127</v>
      </c>
      <c r="B162" s="137" t="s">
        <v>2818</v>
      </c>
      <c r="C162" s="109" t="s">
        <v>1870</v>
      </c>
      <c r="D162" s="98">
        <v>45582</v>
      </c>
      <c r="E162" s="98">
        <v>45593</v>
      </c>
      <c r="F162" s="97">
        <v>3325</v>
      </c>
      <c r="G162" s="101" t="s">
        <v>1278</v>
      </c>
      <c r="H162" s="101" t="s">
        <v>1278</v>
      </c>
      <c r="I162" s="101" t="s">
        <v>1278</v>
      </c>
      <c r="J162" s="101" t="s">
        <v>1278</v>
      </c>
      <c r="K162" s="101" t="s">
        <v>1278</v>
      </c>
      <c r="L162" s="101" t="s">
        <v>1278</v>
      </c>
      <c r="M162" s="128">
        <v>45595</v>
      </c>
      <c r="N162" s="129" t="s">
        <v>1869</v>
      </c>
      <c r="O162" s="330" t="s">
        <v>1280</v>
      </c>
      <c r="P162" s="334"/>
      <c r="Q162" s="334"/>
      <c r="R162" s="334"/>
      <c r="S162" s="334"/>
      <c r="T162" s="334"/>
      <c r="U162" s="335"/>
      <c r="V162" s="330"/>
      <c r="W162" s="96" t="s">
        <v>1278</v>
      </c>
      <c r="X162" s="96" t="s">
        <v>1278</v>
      </c>
      <c r="Y162" s="96" t="s">
        <v>1278</v>
      </c>
      <c r="Z162" s="98">
        <v>45595</v>
      </c>
      <c r="AA162" s="97" t="s">
        <v>1869</v>
      </c>
      <c r="AB162" s="106" t="str">
        <f t="shared" si="14"/>
        <v>n/a</v>
      </c>
      <c r="AC162" s="107" t="str">
        <f t="shared" si="6"/>
        <v>n/a</v>
      </c>
      <c r="AD162" s="106" t="str">
        <f t="shared" si="7"/>
        <v>7dMINE3_20241017tip.txt</v>
      </c>
      <c r="AE162" s="108" t="str">
        <f t="shared" si="8"/>
        <v>n/a</v>
      </c>
      <c r="AF162" s="109" t="s">
        <v>1280</v>
      </c>
      <c r="AG162" s="109" t="s">
        <v>1280</v>
      </c>
      <c r="AH162" s="109" t="s">
        <v>1280</v>
      </c>
      <c r="AI162" s="143" t="s">
        <v>1278</v>
      </c>
      <c r="AJ162" s="143" t="s">
        <v>1278</v>
      </c>
      <c r="AK162" s="143" t="s">
        <v>1278</v>
      </c>
      <c r="AL162" s="143" t="s">
        <v>1278</v>
      </c>
      <c r="AM162" s="143" t="s">
        <v>1278</v>
      </c>
      <c r="AN162" s="110" t="s">
        <v>1869</v>
      </c>
      <c r="AO162" s="144" t="s">
        <v>1278</v>
      </c>
      <c r="AP162" s="144" t="s">
        <v>1278</v>
      </c>
      <c r="AQ162" s="144" t="s">
        <v>1278</v>
      </c>
      <c r="AR162" s="144" t="s">
        <v>1278</v>
      </c>
      <c r="AS162" s="144" t="s">
        <v>1278</v>
      </c>
      <c r="AT162" s="111" t="s">
        <v>1280</v>
      </c>
      <c r="AU162" s="112">
        <v>45595</v>
      </c>
      <c r="AV162" s="113" t="s">
        <v>1869</v>
      </c>
      <c r="AW162" s="131">
        <v>45597</v>
      </c>
      <c r="AX162" s="107" t="s">
        <v>1869</v>
      </c>
      <c r="AY162" s="132">
        <v>45597</v>
      </c>
      <c r="AZ162" s="133" t="s">
        <v>1869</v>
      </c>
      <c r="BA162" s="130">
        <v>45611</v>
      </c>
      <c r="BB162" s="124" t="s">
        <v>1370</v>
      </c>
      <c r="BC162" s="109" t="s">
        <v>1167</v>
      </c>
      <c r="BD162" s="123">
        <v>45615</v>
      </c>
      <c r="BE162" s="109" t="s">
        <v>1869</v>
      </c>
    </row>
    <row r="163" spans="1:58" x14ac:dyDescent="0.3">
      <c r="A163" s="99" t="s">
        <v>129</v>
      </c>
      <c r="B163" s="137" t="s">
        <v>2820</v>
      </c>
      <c r="C163" s="109" t="s">
        <v>1870</v>
      </c>
      <c r="D163" s="98">
        <v>45581</v>
      </c>
      <c r="E163" s="98">
        <v>45593</v>
      </c>
      <c r="F163" s="97">
        <v>3325</v>
      </c>
      <c r="G163" s="101" t="s">
        <v>1278</v>
      </c>
      <c r="H163" s="101" t="s">
        <v>1278</v>
      </c>
      <c r="I163" s="101" t="s">
        <v>1278</v>
      </c>
      <c r="J163" s="101" t="s">
        <v>1278</v>
      </c>
      <c r="K163" s="101" t="s">
        <v>1278</v>
      </c>
      <c r="L163" s="101" t="s">
        <v>1278</v>
      </c>
      <c r="M163" s="128">
        <v>45595</v>
      </c>
      <c r="N163" s="129" t="s">
        <v>1869</v>
      </c>
      <c r="O163" s="330" t="s">
        <v>1280</v>
      </c>
      <c r="P163" s="334"/>
      <c r="Q163" s="334"/>
      <c r="R163" s="334"/>
      <c r="S163" s="334"/>
      <c r="T163" s="334"/>
      <c r="U163" s="335"/>
      <c r="V163" s="330"/>
      <c r="W163" s="96" t="s">
        <v>1278</v>
      </c>
      <c r="X163" s="96" t="s">
        <v>1278</v>
      </c>
      <c r="Y163" s="96" t="s">
        <v>1278</v>
      </c>
      <c r="Z163" s="98">
        <v>45595</v>
      </c>
      <c r="AA163" s="97" t="s">
        <v>1869</v>
      </c>
      <c r="AB163" s="106" t="str">
        <f t="shared" ref="AB163:AB164" si="15">IF($C163="","",IF(OR(C163="Post-Storm",C163="Spring Interim",C163="Autumn Interim"),"n/a",_xlfn.CONCAT($A163,"_",TEXT($D163,"yyyymmdd"),"tb.txt")))</f>
        <v>n/a</v>
      </c>
      <c r="AC163" s="107" t="str">
        <f t="shared" si="6"/>
        <v>n/a</v>
      </c>
      <c r="AD163" s="106" t="str">
        <f t="shared" si="7"/>
        <v>7dMINE4_20241016tip.txt</v>
      </c>
      <c r="AE163" s="108" t="str">
        <f t="shared" si="8"/>
        <v>n/a</v>
      </c>
      <c r="AF163" s="109" t="s">
        <v>1280</v>
      </c>
      <c r="AG163" s="109" t="s">
        <v>1280</v>
      </c>
      <c r="AH163" s="109" t="s">
        <v>1280</v>
      </c>
      <c r="AI163" s="143" t="s">
        <v>1278</v>
      </c>
      <c r="AJ163" s="143" t="s">
        <v>1278</v>
      </c>
      <c r="AK163" s="143" t="s">
        <v>1278</v>
      </c>
      <c r="AL163" s="143" t="s">
        <v>1278</v>
      </c>
      <c r="AM163" s="143" t="s">
        <v>1278</v>
      </c>
      <c r="AN163" s="110" t="s">
        <v>1869</v>
      </c>
      <c r="AO163" s="144" t="s">
        <v>1278</v>
      </c>
      <c r="AP163" s="144" t="s">
        <v>1278</v>
      </c>
      <c r="AQ163" s="144" t="s">
        <v>1278</v>
      </c>
      <c r="AR163" s="144" t="s">
        <v>1278</v>
      </c>
      <c r="AS163" s="144" t="s">
        <v>1278</v>
      </c>
      <c r="AT163" s="111" t="s">
        <v>1280</v>
      </c>
      <c r="AU163" s="112">
        <v>45595</v>
      </c>
      <c r="AV163" s="113" t="s">
        <v>1869</v>
      </c>
      <c r="AW163" s="131">
        <v>45597</v>
      </c>
      <c r="AX163" s="107" t="s">
        <v>1869</v>
      </c>
      <c r="AY163" s="132">
        <v>45597</v>
      </c>
      <c r="AZ163" s="133" t="s">
        <v>1869</v>
      </c>
      <c r="BA163" s="130">
        <v>45611</v>
      </c>
      <c r="BB163" s="124" t="s">
        <v>1370</v>
      </c>
      <c r="BC163" s="109" t="s">
        <v>1168</v>
      </c>
      <c r="BD163" s="123">
        <v>45615</v>
      </c>
      <c r="BE163" s="109" t="s">
        <v>1869</v>
      </c>
    </row>
    <row r="164" spans="1:58" x14ac:dyDescent="0.3">
      <c r="A164" s="99" t="s">
        <v>131</v>
      </c>
      <c r="B164" s="137" t="s">
        <v>2822</v>
      </c>
      <c r="C164" s="109" t="s">
        <v>1870</v>
      </c>
      <c r="D164" s="98">
        <v>45581</v>
      </c>
      <c r="E164" s="98">
        <v>45593</v>
      </c>
      <c r="F164" s="97">
        <v>3325</v>
      </c>
      <c r="G164" s="101" t="s">
        <v>1278</v>
      </c>
      <c r="H164" s="101" t="s">
        <v>1278</v>
      </c>
      <c r="I164" s="101" t="s">
        <v>1278</v>
      </c>
      <c r="J164" s="101" t="s">
        <v>1278</v>
      </c>
      <c r="K164" s="101" t="s">
        <v>1278</v>
      </c>
      <c r="L164" s="101" t="s">
        <v>1278</v>
      </c>
      <c r="M164" s="128">
        <v>45595</v>
      </c>
      <c r="N164" s="129" t="s">
        <v>1869</v>
      </c>
      <c r="O164" s="330" t="s">
        <v>1280</v>
      </c>
      <c r="P164" s="334"/>
      <c r="Q164" s="334"/>
      <c r="R164" s="334"/>
      <c r="S164" s="334"/>
      <c r="T164" s="334"/>
      <c r="U164" s="335"/>
      <c r="V164" s="330"/>
      <c r="W164" s="96" t="s">
        <v>1278</v>
      </c>
      <c r="X164" s="96" t="s">
        <v>1278</v>
      </c>
      <c r="Y164" s="96" t="s">
        <v>1278</v>
      </c>
      <c r="Z164" s="98">
        <v>45595</v>
      </c>
      <c r="AA164" s="97" t="s">
        <v>1869</v>
      </c>
      <c r="AB164" s="106" t="str">
        <f t="shared" si="15"/>
        <v>n/a</v>
      </c>
      <c r="AC164" s="107" t="str">
        <f t="shared" si="6"/>
        <v>n/a</v>
      </c>
      <c r="AD164" s="106" t="str">
        <f t="shared" si="7"/>
        <v>7dMINE5_20241016tip.txt</v>
      </c>
      <c r="AE164" s="108" t="str">
        <f t="shared" si="8"/>
        <v>n/a</v>
      </c>
      <c r="AF164" s="109" t="s">
        <v>1280</v>
      </c>
      <c r="AG164" s="109" t="s">
        <v>1280</v>
      </c>
      <c r="AH164" s="109" t="s">
        <v>1280</v>
      </c>
      <c r="AI164" s="143" t="s">
        <v>1278</v>
      </c>
      <c r="AJ164" s="143" t="s">
        <v>1278</v>
      </c>
      <c r="AK164" s="143" t="s">
        <v>1278</v>
      </c>
      <c r="AL164" s="143" t="s">
        <v>1278</v>
      </c>
      <c r="AM164" s="143" t="s">
        <v>1278</v>
      </c>
      <c r="AN164" s="110" t="s">
        <v>1869</v>
      </c>
      <c r="AO164" s="144" t="s">
        <v>1278</v>
      </c>
      <c r="AP164" s="144" t="s">
        <v>1278</v>
      </c>
      <c r="AQ164" s="144" t="s">
        <v>1278</v>
      </c>
      <c r="AR164" s="144" t="s">
        <v>1278</v>
      </c>
      <c r="AS164" s="144" t="s">
        <v>1278</v>
      </c>
      <c r="AT164" s="111" t="s">
        <v>1280</v>
      </c>
      <c r="AU164" s="112">
        <v>45595</v>
      </c>
      <c r="AV164" s="113" t="s">
        <v>1869</v>
      </c>
      <c r="AW164" s="131">
        <v>45597</v>
      </c>
      <c r="AX164" s="107" t="s">
        <v>1869</v>
      </c>
      <c r="AY164" s="132">
        <v>45597</v>
      </c>
      <c r="AZ164" s="133" t="s">
        <v>1869</v>
      </c>
      <c r="BA164" s="130">
        <v>45611</v>
      </c>
      <c r="BB164" s="124" t="s">
        <v>1370</v>
      </c>
      <c r="BC164" s="109" t="s">
        <v>1169</v>
      </c>
      <c r="BD164" s="123">
        <v>45615</v>
      </c>
      <c r="BE164" s="109" t="s">
        <v>1869</v>
      </c>
    </row>
    <row r="165" spans="1:58" x14ac:dyDescent="0.3">
      <c r="A165" s="99" t="s">
        <v>133</v>
      </c>
      <c r="B165" s="137" t="s">
        <v>2824</v>
      </c>
      <c r="C165" s="109" t="s">
        <v>1870</v>
      </c>
      <c r="D165" s="98">
        <v>45581</v>
      </c>
      <c r="E165" s="98">
        <v>45593</v>
      </c>
      <c r="F165" s="97">
        <v>3325</v>
      </c>
      <c r="G165" s="101" t="s">
        <v>1278</v>
      </c>
      <c r="H165" s="101" t="s">
        <v>1278</v>
      </c>
      <c r="I165" s="101" t="s">
        <v>1278</v>
      </c>
      <c r="J165" s="101" t="s">
        <v>1278</v>
      </c>
      <c r="K165" s="101" t="s">
        <v>1278</v>
      </c>
      <c r="L165" s="101" t="s">
        <v>1278</v>
      </c>
      <c r="M165" s="128">
        <v>45595</v>
      </c>
      <c r="N165" s="129" t="s">
        <v>1869</v>
      </c>
      <c r="O165" s="330" t="s">
        <v>1280</v>
      </c>
      <c r="P165" s="334"/>
      <c r="Q165" s="334"/>
      <c r="R165" s="334"/>
      <c r="S165" s="334"/>
      <c r="T165" s="334"/>
      <c r="U165" s="335"/>
      <c r="V165" s="330"/>
      <c r="W165" s="96" t="s">
        <v>1278</v>
      </c>
      <c r="X165" s="96" t="s">
        <v>1278</v>
      </c>
      <c r="Y165" s="96" t="s">
        <v>1278</v>
      </c>
      <c r="Z165" s="98">
        <v>45595</v>
      </c>
      <c r="AA165" s="97" t="s">
        <v>1869</v>
      </c>
      <c r="AB165" s="106" t="str">
        <f t="shared" ref="AB165:AB168" si="16">IF($C165="","",IF(OR(C165="Post-Storm",C165="Spring Interim",C165="Autumn Interim"),"n/a",_xlfn.CONCAT($A165,"_",TEXT($D165,"yyyymmdd"),"tb.txt")))</f>
        <v>n/a</v>
      </c>
      <c r="AC165" s="107" t="str">
        <f t="shared" si="6"/>
        <v>n/a</v>
      </c>
      <c r="AD165" s="106" t="str">
        <f t="shared" si="7"/>
        <v>7dMINE6_20241016tip.txt</v>
      </c>
      <c r="AE165" s="108" t="str">
        <f t="shared" si="8"/>
        <v>n/a</v>
      </c>
      <c r="AF165" s="109" t="s">
        <v>1280</v>
      </c>
      <c r="AG165" s="109" t="s">
        <v>1280</v>
      </c>
      <c r="AH165" s="109" t="s">
        <v>1280</v>
      </c>
      <c r="AI165" s="143" t="s">
        <v>1278</v>
      </c>
      <c r="AJ165" s="143" t="s">
        <v>1278</v>
      </c>
      <c r="AK165" s="143" t="s">
        <v>1278</v>
      </c>
      <c r="AL165" s="143" t="s">
        <v>1278</v>
      </c>
      <c r="AM165" s="143" t="s">
        <v>1278</v>
      </c>
      <c r="AN165" s="110" t="s">
        <v>1869</v>
      </c>
      <c r="AO165" s="144" t="s">
        <v>1278</v>
      </c>
      <c r="AP165" s="144" t="s">
        <v>1278</v>
      </c>
      <c r="AQ165" s="144" t="s">
        <v>1278</v>
      </c>
      <c r="AR165" s="144" t="s">
        <v>1278</v>
      </c>
      <c r="AS165" s="144" t="s">
        <v>1278</v>
      </c>
      <c r="AT165" s="111" t="s">
        <v>1280</v>
      </c>
      <c r="AU165" s="112">
        <v>45595</v>
      </c>
      <c r="AV165" s="113" t="s">
        <v>1869</v>
      </c>
      <c r="AW165" s="131">
        <v>45597</v>
      </c>
      <c r="AX165" s="107" t="s">
        <v>1869</v>
      </c>
      <c r="AY165" s="132">
        <v>45597</v>
      </c>
      <c r="AZ165" s="133" t="s">
        <v>1869</v>
      </c>
      <c r="BA165" s="130">
        <v>45611</v>
      </c>
      <c r="BB165" s="124" t="s">
        <v>1370</v>
      </c>
      <c r="BC165" s="109" t="s">
        <v>1170</v>
      </c>
      <c r="BD165" s="123">
        <v>45615</v>
      </c>
      <c r="BE165" s="109" t="s">
        <v>1869</v>
      </c>
    </row>
    <row r="166" spans="1:58" x14ac:dyDescent="0.3">
      <c r="A166" s="99" t="s">
        <v>115</v>
      </c>
      <c r="B166" s="137" t="s">
        <v>2862</v>
      </c>
      <c r="C166" s="109" t="s">
        <v>1870</v>
      </c>
      <c r="D166" s="98">
        <v>45582</v>
      </c>
      <c r="E166" s="98">
        <v>45593</v>
      </c>
      <c r="F166" s="97">
        <v>3325</v>
      </c>
      <c r="G166" s="101" t="s">
        <v>1278</v>
      </c>
      <c r="H166" s="101" t="s">
        <v>1278</v>
      </c>
      <c r="I166" s="101" t="s">
        <v>1278</v>
      </c>
      <c r="J166" s="101" t="s">
        <v>1278</v>
      </c>
      <c r="K166" s="101" t="s">
        <v>1278</v>
      </c>
      <c r="L166" s="101" t="s">
        <v>1278</v>
      </c>
      <c r="M166" s="128">
        <v>45595</v>
      </c>
      <c r="N166" s="129" t="s">
        <v>1869</v>
      </c>
      <c r="O166" s="330" t="s">
        <v>1280</v>
      </c>
      <c r="P166" s="334"/>
      <c r="Q166" s="334"/>
      <c r="R166" s="334"/>
      <c r="S166" s="334"/>
      <c r="T166" s="334"/>
      <c r="U166" s="335"/>
      <c r="V166" s="330"/>
      <c r="W166" s="96" t="s">
        <v>1278</v>
      </c>
      <c r="X166" s="96" t="s">
        <v>1278</v>
      </c>
      <c r="Y166" s="96" t="s">
        <v>1278</v>
      </c>
      <c r="Z166" s="98">
        <v>45595</v>
      </c>
      <c r="AA166" s="97" t="s">
        <v>1869</v>
      </c>
      <c r="AB166" s="106" t="str">
        <f>IF($C166="","",IF(OR(C166="Post-Storm",C166="Spring Interim",C166="Autumn Interim"),"n/a",_xlfn.CONCAT($A166,"_",TEXT($D167,"yyyymmdd"),"tb.txt")))</f>
        <v>n/a</v>
      </c>
      <c r="AC166" s="107" t="str">
        <f>IF($C166="","",IF(OR($C166="Baseline",$C166="Repeat Baseline"),_xlfn.CONCAT($A166,"_",TEXT($D167,"yyyymmdd"),".asc"),"n/a"))</f>
        <v>n/a</v>
      </c>
      <c r="AD166" s="106" t="str">
        <f>IF($C166="","",_xlfn.CONCAT($A166,"_",TEXT($D167,"yyyymmdd"),IF($C166="Post-Storm","tpsp.txt",IF(OR($C166="Spring Interim", $C166="Autumn Interim"),"tip.txt",IF(OR($C166="Baseline", $C166="Repeat Baseline"),"tp.txt",)))))</f>
        <v>7dPORL1_20241017tip.txt</v>
      </c>
      <c r="AE166" s="108" t="str">
        <f>IF($C166="","",IF($C166="Post-Storm",_xlfn.CONCAT($A166,"_",TEXT($D167,"yyyymmdd"),"str.txt"),"n/a"))</f>
        <v>n/a</v>
      </c>
      <c r="AF166" s="109" t="s">
        <v>1280</v>
      </c>
      <c r="AG166" s="109" t="s">
        <v>1280</v>
      </c>
      <c r="AH166" s="109" t="s">
        <v>1280</v>
      </c>
      <c r="AI166" s="143" t="s">
        <v>1278</v>
      </c>
      <c r="AJ166" s="143" t="s">
        <v>1278</v>
      </c>
      <c r="AK166" s="143" t="s">
        <v>1278</v>
      </c>
      <c r="AL166" s="143" t="s">
        <v>1278</v>
      </c>
      <c r="AM166" s="143" t="s">
        <v>1278</v>
      </c>
      <c r="AN166" s="110" t="s">
        <v>1869</v>
      </c>
      <c r="AO166" s="144" t="s">
        <v>1278</v>
      </c>
      <c r="AP166" s="144" t="s">
        <v>1278</v>
      </c>
      <c r="AQ166" s="144" t="s">
        <v>1278</v>
      </c>
      <c r="AR166" s="144" t="s">
        <v>1278</v>
      </c>
      <c r="AS166" s="144" t="s">
        <v>1278</v>
      </c>
      <c r="AT166" s="111" t="s">
        <v>1280</v>
      </c>
      <c r="AU166" s="112">
        <v>45595</v>
      </c>
      <c r="AV166" s="113" t="s">
        <v>1869</v>
      </c>
      <c r="AW166" s="131">
        <v>45597</v>
      </c>
      <c r="AX166" s="107" t="s">
        <v>1869</v>
      </c>
      <c r="AY166" s="132">
        <v>45597</v>
      </c>
      <c r="AZ166" s="133" t="s">
        <v>1869</v>
      </c>
      <c r="BA166" s="130">
        <v>45611</v>
      </c>
      <c r="BB166" s="124" t="s">
        <v>1370</v>
      </c>
      <c r="BC166" s="109" t="s">
        <v>1171</v>
      </c>
      <c r="BD166" s="123">
        <v>45615</v>
      </c>
      <c r="BE166" s="109" t="s">
        <v>1869</v>
      </c>
    </row>
    <row r="167" spans="1:58" x14ac:dyDescent="0.3">
      <c r="A167" s="99" t="s">
        <v>117</v>
      </c>
      <c r="B167" s="137" t="s">
        <v>2808</v>
      </c>
      <c r="C167" s="109" t="s">
        <v>1870</v>
      </c>
      <c r="D167" s="98">
        <v>45582</v>
      </c>
      <c r="E167" s="98">
        <v>45593</v>
      </c>
      <c r="F167" s="97">
        <v>3325</v>
      </c>
      <c r="G167" s="101" t="s">
        <v>1278</v>
      </c>
      <c r="H167" s="101" t="s">
        <v>1278</v>
      </c>
      <c r="I167" s="101" t="s">
        <v>1278</v>
      </c>
      <c r="J167" s="101" t="s">
        <v>1278</v>
      </c>
      <c r="K167" s="101" t="s">
        <v>1278</v>
      </c>
      <c r="L167" s="101" t="s">
        <v>1278</v>
      </c>
      <c r="M167" s="128">
        <v>45595</v>
      </c>
      <c r="N167" s="129" t="s">
        <v>1869</v>
      </c>
      <c r="O167" s="330" t="s">
        <v>1280</v>
      </c>
      <c r="P167" s="334"/>
      <c r="Q167" s="334"/>
      <c r="R167" s="334"/>
      <c r="S167" s="334"/>
      <c r="T167" s="334"/>
      <c r="U167" s="335"/>
      <c r="V167" s="330"/>
      <c r="W167" s="96" t="s">
        <v>1278</v>
      </c>
      <c r="X167" s="96" t="s">
        <v>1278</v>
      </c>
      <c r="Y167" s="96" t="s">
        <v>1278</v>
      </c>
      <c r="Z167" s="98">
        <v>45595</v>
      </c>
      <c r="AA167" s="97" t="s">
        <v>1869</v>
      </c>
      <c r="AB167" s="106" t="str">
        <f>IF($C167="","",IF(OR(C167="Post-Storm",C167="Spring Interim",C167="Autumn Interim"),"n/a",_xlfn.CONCAT($A167,"_",TEXT(#REF!,"yyyymmdd"),"tb.txt")))</f>
        <v>n/a</v>
      </c>
      <c r="AC167" s="107" t="str">
        <f>IF($C167="","",IF(OR($C167="Baseline",$C167="Repeat Baseline"),_xlfn.CONCAT($A167,"_",TEXT(#REF!,"yyyymmdd"),".asc"),"n/a"))</f>
        <v>n/a</v>
      </c>
      <c r="AD167" s="106" t="str">
        <f>IF($C167="","",_xlfn.CONCAT($A167,"_",TEXT($D168,"yyyymmdd"),IF($C167="Post-Storm","tpsp.txt",IF(OR($C167="Spring Interim", $C167="Autumn Interim"),"tip.txt",IF(OR($C167="Baseline", $C167="Repeat Baseline"),"tp.txt",)))))</f>
        <v>7dPORL2_20241101tip.txt</v>
      </c>
      <c r="AE167" s="108" t="str">
        <f>IF($C167="","",IF($C167="Post-Storm",_xlfn.CONCAT($A167,"_",TEXT(#REF!,"yyyymmdd"),"str.txt"),"n/a"))</f>
        <v>n/a</v>
      </c>
      <c r="AF167" s="109" t="s">
        <v>1280</v>
      </c>
      <c r="AG167" s="109" t="s">
        <v>1280</v>
      </c>
      <c r="AH167" s="109" t="s">
        <v>1280</v>
      </c>
      <c r="AI167" s="143" t="s">
        <v>1278</v>
      </c>
      <c r="AJ167" s="143" t="s">
        <v>1278</v>
      </c>
      <c r="AK167" s="143" t="s">
        <v>1278</v>
      </c>
      <c r="AL167" s="143" t="s">
        <v>1278</v>
      </c>
      <c r="AM167" s="143" t="s">
        <v>1278</v>
      </c>
      <c r="AN167" s="110" t="s">
        <v>1869</v>
      </c>
      <c r="AO167" s="144" t="s">
        <v>1278</v>
      </c>
      <c r="AP167" s="144" t="s">
        <v>1278</v>
      </c>
      <c r="AQ167" s="144" t="s">
        <v>1278</v>
      </c>
      <c r="AR167" s="144" t="s">
        <v>1278</v>
      </c>
      <c r="AS167" s="144" t="s">
        <v>1278</v>
      </c>
      <c r="AT167" s="111" t="s">
        <v>1280</v>
      </c>
      <c r="AU167" s="112">
        <v>45595</v>
      </c>
      <c r="AV167" s="113" t="s">
        <v>1869</v>
      </c>
      <c r="AW167" s="131">
        <v>45597</v>
      </c>
      <c r="AX167" s="107" t="s">
        <v>1869</v>
      </c>
      <c r="AY167" s="132">
        <v>45597</v>
      </c>
      <c r="AZ167" s="133" t="s">
        <v>1869</v>
      </c>
      <c r="BA167" s="130">
        <v>45611</v>
      </c>
      <c r="BB167" s="124" t="s">
        <v>1370</v>
      </c>
      <c r="BC167" s="109" t="s">
        <v>1172</v>
      </c>
      <c r="BD167" s="123">
        <v>45615</v>
      </c>
      <c r="BE167" s="109" t="s">
        <v>1869</v>
      </c>
    </row>
    <row r="168" spans="1:58" x14ac:dyDescent="0.3">
      <c r="A168" s="99" t="s">
        <v>343</v>
      </c>
      <c r="B168" s="137" t="s">
        <v>2829</v>
      </c>
      <c r="C168" s="109" t="s">
        <v>1870</v>
      </c>
      <c r="D168" s="98">
        <v>45597</v>
      </c>
      <c r="E168" s="98">
        <v>45609</v>
      </c>
      <c r="F168" s="97">
        <v>3325</v>
      </c>
      <c r="G168" s="101" t="s">
        <v>1278</v>
      </c>
      <c r="H168" s="101" t="s">
        <v>1278</v>
      </c>
      <c r="I168" s="101" t="s">
        <v>1278</v>
      </c>
      <c r="J168" s="101" t="s">
        <v>1278</v>
      </c>
      <c r="K168" s="101" t="s">
        <v>1278</v>
      </c>
      <c r="L168" s="101" t="s">
        <v>1278</v>
      </c>
      <c r="M168" s="128">
        <v>45610</v>
      </c>
      <c r="N168" s="129" t="s">
        <v>1869</v>
      </c>
      <c r="O168" s="330" t="s">
        <v>1280</v>
      </c>
      <c r="P168" s="334"/>
      <c r="Q168" s="334"/>
      <c r="R168" s="334"/>
      <c r="S168" s="334"/>
      <c r="T168" s="334"/>
      <c r="U168" s="335"/>
      <c r="V168" s="330"/>
      <c r="W168" s="96" t="s">
        <v>1278</v>
      </c>
      <c r="X168" s="96" t="s">
        <v>1278</v>
      </c>
      <c r="Y168" s="96" t="s">
        <v>1278</v>
      </c>
      <c r="Z168" s="98">
        <v>45610</v>
      </c>
      <c r="AA168" s="97" t="s">
        <v>1869</v>
      </c>
      <c r="AB168" s="106" t="str">
        <f t="shared" si="16"/>
        <v>n/a</v>
      </c>
      <c r="AC168" s="107" t="str">
        <f t="shared" si="6"/>
        <v>n/a</v>
      </c>
      <c r="AD168" s="106" t="str">
        <f t="shared" si="7"/>
        <v>7dPARR2_20241101tip.txt</v>
      </c>
      <c r="AE168" s="108" t="str">
        <f t="shared" si="8"/>
        <v>n/a</v>
      </c>
      <c r="AF168" s="109" t="s">
        <v>1280</v>
      </c>
      <c r="AG168" s="109" t="s">
        <v>1280</v>
      </c>
      <c r="AH168" s="109" t="s">
        <v>1280</v>
      </c>
      <c r="AI168" s="143" t="s">
        <v>1278</v>
      </c>
      <c r="AJ168" s="143" t="s">
        <v>1278</v>
      </c>
      <c r="AK168" s="143" t="s">
        <v>1278</v>
      </c>
      <c r="AL168" s="143" t="s">
        <v>1278</v>
      </c>
      <c r="AM168" s="143" t="s">
        <v>1278</v>
      </c>
      <c r="AN168" s="110" t="s">
        <v>1869</v>
      </c>
      <c r="AO168" s="144" t="s">
        <v>1278</v>
      </c>
      <c r="AP168" s="144" t="s">
        <v>1278</v>
      </c>
      <c r="AQ168" s="144" t="s">
        <v>1278</v>
      </c>
      <c r="AR168" s="144" t="s">
        <v>1278</v>
      </c>
      <c r="AS168" s="144" t="s">
        <v>1278</v>
      </c>
      <c r="AT168" s="111" t="s">
        <v>1280</v>
      </c>
      <c r="AU168" s="112">
        <v>45610</v>
      </c>
      <c r="AV168" s="113" t="s">
        <v>1869</v>
      </c>
      <c r="AW168" s="131">
        <v>45611</v>
      </c>
      <c r="AX168" s="107" t="s">
        <v>1869</v>
      </c>
      <c r="AY168" s="132">
        <v>45611</v>
      </c>
      <c r="AZ168" s="133" t="s">
        <v>1869</v>
      </c>
      <c r="BA168" s="130">
        <v>45611</v>
      </c>
      <c r="BB168" s="124" t="s">
        <v>1370</v>
      </c>
      <c r="BC168" s="109" t="s">
        <v>1173</v>
      </c>
      <c r="BD168" s="123">
        <v>45615</v>
      </c>
      <c r="BE168" s="109" t="s">
        <v>1869</v>
      </c>
    </row>
    <row r="169" spans="1:58" ht="72" x14ac:dyDescent="0.3">
      <c r="A169" s="99" t="s">
        <v>345</v>
      </c>
      <c r="B169" s="137" t="s">
        <v>2831</v>
      </c>
      <c r="C169" s="109" t="s">
        <v>1870</v>
      </c>
      <c r="D169" s="98">
        <v>45597</v>
      </c>
      <c r="E169" s="98">
        <v>45609</v>
      </c>
      <c r="F169" s="97">
        <v>3325</v>
      </c>
      <c r="G169" s="101" t="s">
        <v>1278</v>
      </c>
      <c r="H169" s="101" t="s">
        <v>1278</v>
      </c>
      <c r="I169" s="101" t="s">
        <v>1278</v>
      </c>
      <c r="J169" s="101" t="s">
        <v>1278</v>
      </c>
      <c r="K169" s="101" t="s">
        <v>1278</v>
      </c>
      <c r="L169" s="101" t="s">
        <v>1278</v>
      </c>
      <c r="M169" s="128">
        <v>45610</v>
      </c>
      <c r="N169" s="129" t="s">
        <v>1869</v>
      </c>
      <c r="O169" s="330" t="s">
        <v>1280</v>
      </c>
      <c r="P169" s="334"/>
      <c r="Q169" s="334"/>
      <c r="R169" s="334"/>
      <c r="S169" s="334"/>
      <c r="T169" s="334"/>
      <c r="U169" s="335"/>
      <c r="V169" s="330"/>
      <c r="W169" s="96" t="s">
        <v>1278</v>
      </c>
      <c r="X169" s="96" t="s">
        <v>1278</v>
      </c>
      <c r="Y169" s="96" t="s">
        <v>1278</v>
      </c>
      <c r="Z169" s="98">
        <v>45610</v>
      </c>
      <c r="AA169" s="97" t="s">
        <v>1869</v>
      </c>
      <c r="AB169" s="106" t="str">
        <f t="shared" ref="AB169:AB174" si="17">IF($C169="","",IF(OR(C169="Post-Storm",C169="Spring Interim",C169="Autumn Interim"),"n/a",_xlfn.CONCAT($A169,"_",TEXT($D169,"yyyymmdd"),"tb.txt")))</f>
        <v>n/a</v>
      </c>
      <c r="AC169" s="107" t="str">
        <f t="shared" si="6"/>
        <v>n/a</v>
      </c>
      <c r="AD169" s="106" t="str">
        <f t="shared" si="7"/>
        <v>7dPARR3_20241101tip.txt</v>
      </c>
      <c r="AE169" s="108" t="str">
        <f t="shared" si="8"/>
        <v>n/a</v>
      </c>
      <c r="AF169" s="109" t="s">
        <v>1280</v>
      </c>
      <c r="AG169" s="109" t="s">
        <v>1280</v>
      </c>
      <c r="AH169" s="109" t="s">
        <v>1280</v>
      </c>
      <c r="AI169" s="143" t="s">
        <v>1278</v>
      </c>
      <c r="AJ169" s="143" t="s">
        <v>1278</v>
      </c>
      <c r="AK169" s="143" t="s">
        <v>1278</v>
      </c>
      <c r="AL169" s="143" t="s">
        <v>1278</v>
      </c>
      <c r="AM169" s="143" t="s">
        <v>1278</v>
      </c>
      <c r="AN169" s="110" t="s">
        <v>1869</v>
      </c>
      <c r="AO169" s="144" t="s">
        <v>1278</v>
      </c>
      <c r="AP169" s="144" t="s">
        <v>1278</v>
      </c>
      <c r="AQ169" s="144" t="s">
        <v>1278</v>
      </c>
      <c r="AR169" s="144" t="s">
        <v>1278</v>
      </c>
      <c r="AS169" s="144" t="s">
        <v>1278</v>
      </c>
      <c r="AT169" s="111" t="s">
        <v>1280</v>
      </c>
      <c r="AU169" s="112">
        <v>45610</v>
      </c>
      <c r="AV169" s="113" t="s">
        <v>1869</v>
      </c>
      <c r="AW169" s="131">
        <v>45611</v>
      </c>
      <c r="AX169" s="107" t="s">
        <v>1869</v>
      </c>
      <c r="AY169" s="132">
        <v>45611</v>
      </c>
      <c r="AZ169" s="133" t="s">
        <v>1869</v>
      </c>
      <c r="BA169" s="130">
        <v>45611</v>
      </c>
      <c r="BB169" s="124" t="s">
        <v>1370</v>
      </c>
      <c r="BC169" s="109" t="s">
        <v>1174</v>
      </c>
      <c r="BD169" s="123">
        <v>45615</v>
      </c>
      <c r="BE169" s="109" t="s">
        <v>1869</v>
      </c>
      <c r="BF169" s="274" t="s">
        <v>3094</v>
      </c>
    </row>
    <row r="170" spans="1:58" x14ac:dyDescent="0.3">
      <c r="A170" s="99" t="s">
        <v>347</v>
      </c>
      <c r="B170" s="137" t="s">
        <v>2833</v>
      </c>
      <c r="C170" s="109" t="s">
        <v>1870</v>
      </c>
      <c r="D170" s="98">
        <v>45600</v>
      </c>
      <c r="E170" s="98">
        <v>45609</v>
      </c>
      <c r="F170" s="97">
        <v>3325</v>
      </c>
      <c r="G170" s="101" t="s">
        <v>1278</v>
      </c>
      <c r="H170" s="101" t="s">
        <v>1278</v>
      </c>
      <c r="I170" s="101" t="s">
        <v>1278</v>
      </c>
      <c r="J170" s="101" t="s">
        <v>1278</v>
      </c>
      <c r="K170" s="101" t="s">
        <v>1278</v>
      </c>
      <c r="L170" s="101" t="s">
        <v>1278</v>
      </c>
      <c r="M170" s="128">
        <v>45610</v>
      </c>
      <c r="N170" s="129" t="s">
        <v>1869</v>
      </c>
      <c r="O170" s="330" t="s">
        <v>1280</v>
      </c>
      <c r="P170" s="334"/>
      <c r="Q170" s="334"/>
      <c r="R170" s="334"/>
      <c r="S170" s="334"/>
      <c r="T170" s="334"/>
      <c r="U170" s="335"/>
      <c r="V170" s="330"/>
      <c r="W170" s="96" t="s">
        <v>1278</v>
      </c>
      <c r="X170" s="96" t="s">
        <v>1278</v>
      </c>
      <c r="Y170" s="96" t="s">
        <v>1278</v>
      </c>
      <c r="Z170" s="98">
        <v>45610</v>
      </c>
      <c r="AA170" s="97" t="s">
        <v>1869</v>
      </c>
      <c r="AB170" s="106" t="str">
        <f t="shared" si="17"/>
        <v>n/a</v>
      </c>
      <c r="AC170" s="107" t="str">
        <f t="shared" si="6"/>
        <v>n/a</v>
      </c>
      <c r="AD170" s="106" t="str">
        <f t="shared" si="7"/>
        <v>7eSANB1_20241104tip.txt</v>
      </c>
      <c r="AE170" s="108" t="str">
        <f t="shared" si="8"/>
        <v>n/a</v>
      </c>
      <c r="AF170" s="109" t="s">
        <v>1280</v>
      </c>
      <c r="AG170" s="109" t="s">
        <v>1280</v>
      </c>
      <c r="AH170" s="109" t="s">
        <v>1280</v>
      </c>
      <c r="AI170" s="143" t="s">
        <v>1278</v>
      </c>
      <c r="AJ170" s="143" t="s">
        <v>1278</v>
      </c>
      <c r="AK170" s="143" t="s">
        <v>1278</v>
      </c>
      <c r="AL170" s="143" t="s">
        <v>1278</v>
      </c>
      <c r="AM170" s="143" t="s">
        <v>1278</v>
      </c>
      <c r="AN170" s="110" t="s">
        <v>1869</v>
      </c>
      <c r="AO170" s="144" t="s">
        <v>1278</v>
      </c>
      <c r="AP170" s="144" t="s">
        <v>1278</v>
      </c>
      <c r="AQ170" s="144" t="s">
        <v>1278</v>
      </c>
      <c r="AR170" s="144" t="s">
        <v>1278</v>
      </c>
      <c r="AS170" s="144" t="s">
        <v>1278</v>
      </c>
      <c r="AT170" s="111" t="s">
        <v>1280</v>
      </c>
      <c r="AU170" s="112">
        <v>45610</v>
      </c>
      <c r="AV170" s="113" t="s">
        <v>1869</v>
      </c>
      <c r="AW170" s="131">
        <v>45611</v>
      </c>
      <c r="AX170" s="107" t="s">
        <v>1869</v>
      </c>
      <c r="AY170" s="132">
        <v>45611</v>
      </c>
      <c r="AZ170" s="133" t="s">
        <v>1869</v>
      </c>
      <c r="BA170" s="130">
        <v>45611</v>
      </c>
      <c r="BB170" s="124" t="s">
        <v>1370</v>
      </c>
      <c r="BC170" s="109" t="s">
        <v>1175</v>
      </c>
      <c r="BD170" s="123">
        <v>45615</v>
      </c>
      <c r="BE170" s="109" t="s">
        <v>1869</v>
      </c>
    </row>
    <row r="171" spans="1:58" x14ac:dyDescent="0.3">
      <c r="A171" s="99" t="s">
        <v>125</v>
      </c>
      <c r="B171" s="137" t="s">
        <v>2816</v>
      </c>
      <c r="C171" s="134" t="s">
        <v>1876</v>
      </c>
      <c r="D171" s="98">
        <v>45638</v>
      </c>
      <c r="E171" s="98">
        <v>45640</v>
      </c>
      <c r="F171" s="97">
        <v>3325</v>
      </c>
      <c r="G171" s="101" t="s">
        <v>1278</v>
      </c>
      <c r="H171" s="101" t="s">
        <v>1278</v>
      </c>
      <c r="I171" s="101" t="s">
        <v>1278</v>
      </c>
      <c r="J171" s="101" t="s">
        <v>1278</v>
      </c>
      <c r="K171" s="101" t="s">
        <v>1278</v>
      </c>
      <c r="L171" s="101" t="s">
        <v>1278</v>
      </c>
      <c r="M171" s="128">
        <v>45642</v>
      </c>
      <c r="N171" s="129" t="s">
        <v>1518</v>
      </c>
      <c r="O171" s="330" t="s">
        <v>1280</v>
      </c>
      <c r="P171" s="334"/>
      <c r="Q171" s="334"/>
      <c r="R171" s="334"/>
      <c r="S171" s="334"/>
      <c r="T171" s="334"/>
      <c r="U171" s="335"/>
      <c r="V171" s="330"/>
      <c r="W171" s="96" t="s">
        <v>1278</v>
      </c>
      <c r="X171" s="96" t="s">
        <v>1278</v>
      </c>
      <c r="Y171" s="96" t="s">
        <v>1278</v>
      </c>
      <c r="Z171" s="98">
        <v>45642</v>
      </c>
      <c r="AA171" s="97" t="s">
        <v>1518</v>
      </c>
      <c r="AB171" s="106" t="s">
        <v>3095</v>
      </c>
      <c r="AC171" s="107" t="str">
        <f t="shared" si="6"/>
        <v>n/a</v>
      </c>
      <c r="AD171" s="106" t="s">
        <v>3096</v>
      </c>
      <c r="AE171" s="108" t="s">
        <v>3097</v>
      </c>
      <c r="AF171" s="109" t="s">
        <v>1280</v>
      </c>
      <c r="AG171" s="109" t="s">
        <v>1280</v>
      </c>
      <c r="AH171" s="109" t="s">
        <v>1280</v>
      </c>
      <c r="AI171" s="143" t="s">
        <v>1278</v>
      </c>
      <c r="AJ171" s="143" t="s">
        <v>1278</v>
      </c>
      <c r="AK171" s="143" t="s">
        <v>1278</v>
      </c>
      <c r="AL171" s="143" t="s">
        <v>1278</v>
      </c>
      <c r="AM171" s="143" t="s">
        <v>1278</v>
      </c>
      <c r="AN171" s="110" t="s">
        <v>1518</v>
      </c>
      <c r="AW171" s="131" t="s">
        <v>1517</v>
      </c>
      <c r="AX171" s="107" t="s">
        <v>1869</v>
      </c>
      <c r="AY171" s="132">
        <v>45685</v>
      </c>
      <c r="AZ171" s="133" t="s">
        <v>1869</v>
      </c>
      <c r="BA171" s="130">
        <v>45643</v>
      </c>
      <c r="BB171" s="124" t="s">
        <v>1370</v>
      </c>
    </row>
    <row r="172" spans="1:58" x14ac:dyDescent="0.3">
      <c r="A172" s="99" t="s">
        <v>769</v>
      </c>
      <c r="B172" s="137" t="s">
        <v>3045</v>
      </c>
      <c r="C172" s="109" t="s">
        <v>2316</v>
      </c>
      <c r="D172" s="98" t="s">
        <v>3098</v>
      </c>
      <c r="E172" s="98">
        <v>45681</v>
      </c>
      <c r="F172" s="97">
        <v>3325</v>
      </c>
      <c r="G172" s="101" t="s">
        <v>1278</v>
      </c>
      <c r="H172" s="101" t="s">
        <v>1278</v>
      </c>
      <c r="I172" s="101" t="s">
        <v>1278</v>
      </c>
      <c r="J172" s="101" t="s">
        <v>1278</v>
      </c>
      <c r="K172" s="101" t="s">
        <v>1278</v>
      </c>
      <c r="L172" s="101" t="s">
        <v>1278</v>
      </c>
      <c r="M172" s="128">
        <v>45681</v>
      </c>
      <c r="N172" s="129" t="s">
        <v>3299</v>
      </c>
      <c r="O172" s="330" t="s">
        <v>1280</v>
      </c>
      <c r="P172" s="334"/>
      <c r="Q172" s="334"/>
      <c r="R172" s="334"/>
      <c r="S172" s="334"/>
      <c r="T172" s="334"/>
      <c r="U172" s="335"/>
      <c r="V172" s="330"/>
      <c r="W172" s="96" t="s">
        <v>1278</v>
      </c>
      <c r="X172" s="96" t="s">
        <v>1278</v>
      </c>
      <c r="Y172" s="96" t="s">
        <v>1278</v>
      </c>
      <c r="Z172" s="98">
        <v>45681</v>
      </c>
      <c r="AA172" s="97" t="s">
        <v>3299</v>
      </c>
      <c r="AB172" s="106" t="str">
        <f t="shared" si="17"/>
        <v>n/a</v>
      </c>
      <c r="AC172" s="107" t="str">
        <f>IF($C172="","",IF(OR($C172="Baseline",$C172="Repeat Baseline"),_xlfn.CONCAT($A172,"_",TEXT($D172,"yyyymmdd"),".asc"),"n/a"))</f>
        <v>n/a</v>
      </c>
      <c r="AD172" s="106" t="s">
        <v>3301</v>
      </c>
      <c r="AE172" s="108" t="str">
        <f t="shared" si="8"/>
        <v>n/a</v>
      </c>
      <c r="AF172" s="109" t="s">
        <v>1280</v>
      </c>
      <c r="AG172" s="109" t="s">
        <v>1280</v>
      </c>
      <c r="AH172" s="109" t="s">
        <v>1280</v>
      </c>
      <c r="AI172" s="143" t="s">
        <v>1278</v>
      </c>
      <c r="AJ172" s="143" t="s">
        <v>1278</v>
      </c>
      <c r="AK172" s="143" t="s">
        <v>1278</v>
      </c>
      <c r="AL172" s="143" t="s">
        <v>1278</v>
      </c>
      <c r="AM172" s="143" t="s">
        <v>1278</v>
      </c>
      <c r="AN172" s="110" t="s">
        <v>3299</v>
      </c>
      <c r="AO172" s="144" t="s">
        <v>1278</v>
      </c>
      <c r="AP172" s="144" t="s">
        <v>1278</v>
      </c>
      <c r="AQ172" s="144" t="s">
        <v>1278</v>
      </c>
      <c r="AR172" s="144" t="s">
        <v>1278</v>
      </c>
      <c r="AS172" s="144" t="s">
        <v>1278</v>
      </c>
      <c r="AT172" s="111" t="s">
        <v>1280</v>
      </c>
      <c r="AU172" s="112">
        <v>45684</v>
      </c>
      <c r="AV172" s="113" t="s">
        <v>3299</v>
      </c>
      <c r="AW172" s="131">
        <v>45685</v>
      </c>
      <c r="AX172" s="107" t="s">
        <v>3299</v>
      </c>
      <c r="AY172" s="132">
        <v>45685</v>
      </c>
      <c r="AZ172" s="133" t="s">
        <v>3299</v>
      </c>
      <c r="BA172" s="130">
        <v>45692</v>
      </c>
      <c r="BB172" s="124" t="s">
        <v>1370</v>
      </c>
    </row>
    <row r="173" spans="1:58" x14ac:dyDescent="0.3">
      <c r="A173" s="99" t="s">
        <v>119</v>
      </c>
      <c r="B173" s="137" t="s">
        <v>3300</v>
      </c>
      <c r="C173" s="109" t="s">
        <v>2316</v>
      </c>
      <c r="D173" s="98">
        <v>45671</v>
      </c>
      <c r="E173" s="98">
        <v>45681</v>
      </c>
      <c r="F173" s="97">
        <v>3325</v>
      </c>
      <c r="G173" s="101" t="s">
        <v>1278</v>
      </c>
      <c r="H173" s="101" t="s">
        <v>1278</v>
      </c>
      <c r="I173" s="101" t="s">
        <v>1278</v>
      </c>
      <c r="J173" s="101" t="s">
        <v>1278</v>
      </c>
      <c r="K173" s="101" t="s">
        <v>1278</v>
      </c>
      <c r="L173" s="101" t="s">
        <v>1278</v>
      </c>
      <c r="M173" s="128">
        <v>45684</v>
      </c>
      <c r="N173" s="129" t="s">
        <v>3299</v>
      </c>
      <c r="O173" s="330" t="s">
        <v>1280</v>
      </c>
      <c r="P173" s="334"/>
      <c r="Q173" s="334"/>
      <c r="R173" s="334"/>
      <c r="S173" s="334"/>
      <c r="T173" s="334"/>
      <c r="U173" s="335"/>
      <c r="V173" s="330"/>
      <c r="W173" s="96" t="s">
        <v>1278</v>
      </c>
      <c r="X173" s="96" t="s">
        <v>1278</v>
      </c>
      <c r="Y173" s="96" t="s">
        <v>1278</v>
      </c>
      <c r="Z173" s="98">
        <v>45684</v>
      </c>
      <c r="AA173" s="97" t="s">
        <v>3299</v>
      </c>
      <c r="AB173" s="106" t="str">
        <f t="shared" si="17"/>
        <v>n/a</v>
      </c>
      <c r="AC173" s="107" t="str">
        <f>IF($C173="","",IF(OR($C173="Baseline",$C173="Repeat Baseline"),_xlfn.CONCAT($A173,"_",TEXT($D173,"yyyymmdd"),".asc"),"n/a"))</f>
        <v>n/a</v>
      </c>
      <c r="AD173" s="106" t="s">
        <v>3302</v>
      </c>
      <c r="AE173" s="108" t="str">
        <f t="shared" si="8"/>
        <v>n/a</v>
      </c>
      <c r="AF173" s="109" t="s">
        <v>1280</v>
      </c>
      <c r="AG173" s="109" t="s">
        <v>1280</v>
      </c>
      <c r="AH173" s="109" t="s">
        <v>1280</v>
      </c>
      <c r="AI173" s="143" t="s">
        <v>1278</v>
      </c>
      <c r="AJ173" s="143" t="s">
        <v>1278</v>
      </c>
      <c r="AK173" s="143" t="s">
        <v>1278</v>
      </c>
      <c r="AL173" s="143" t="s">
        <v>1278</v>
      </c>
      <c r="AM173" s="143" t="s">
        <v>1278</v>
      </c>
      <c r="AN173" s="110" t="s">
        <v>3299</v>
      </c>
      <c r="AO173" s="144" t="s">
        <v>1278</v>
      </c>
      <c r="AP173" s="144" t="s">
        <v>1278</v>
      </c>
      <c r="AQ173" s="144" t="s">
        <v>1278</v>
      </c>
      <c r="AR173" s="144" t="s">
        <v>1278</v>
      </c>
      <c r="AS173" s="144" t="s">
        <v>1278</v>
      </c>
      <c r="AT173" s="111" t="s">
        <v>1280</v>
      </c>
      <c r="AU173" s="112">
        <v>45684</v>
      </c>
      <c r="AV173" s="113" t="s">
        <v>3299</v>
      </c>
      <c r="AW173" s="131">
        <v>45685</v>
      </c>
      <c r="AX173" s="107" t="s">
        <v>3299</v>
      </c>
      <c r="AY173" s="132">
        <v>45685</v>
      </c>
      <c r="AZ173" s="133" t="s">
        <v>3299</v>
      </c>
      <c r="BA173" s="130">
        <v>45692</v>
      </c>
      <c r="BB173" s="124" t="s">
        <v>1370</v>
      </c>
    </row>
    <row r="174" spans="1:58" x14ac:dyDescent="0.3">
      <c r="A174" s="99" t="s">
        <v>121</v>
      </c>
      <c r="B174" s="137" t="s">
        <v>3303</v>
      </c>
      <c r="C174" s="109" t="s">
        <v>2316</v>
      </c>
      <c r="D174" s="98">
        <v>45671</v>
      </c>
      <c r="E174" s="98">
        <v>45681</v>
      </c>
      <c r="F174" s="97">
        <v>3325</v>
      </c>
      <c r="G174" s="101" t="s">
        <v>1278</v>
      </c>
      <c r="H174" s="101" t="s">
        <v>1278</v>
      </c>
      <c r="I174" s="101" t="s">
        <v>1278</v>
      </c>
      <c r="J174" s="101" t="s">
        <v>1278</v>
      </c>
      <c r="K174" s="101" t="s">
        <v>1278</v>
      </c>
      <c r="L174" s="101" t="s">
        <v>1278</v>
      </c>
      <c r="M174" s="128">
        <v>45685</v>
      </c>
      <c r="N174" s="129" t="s">
        <v>3299</v>
      </c>
      <c r="O174" s="330" t="s">
        <v>1280</v>
      </c>
      <c r="P174" s="334"/>
      <c r="Q174" s="334"/>
      <c r="R174" s="334"/>
      <c r="S174" s="334"/>
      <c r="T174" s="334"/>
      <c r="U174" s="335"/>
      <c r="V174" s="330"/>
      <c r="W174" s="96" t="s">
        <v>1278</v>
      </c>
      <c r="X174" s="96" t="s">
        <v>1278</v>
      </c>
      <c r="Y174" s="96" t="s">
        <v>1496</v>
      </c>
      <c r="Z174" s="98">
        <v>45685</v>
      </c>
      <c r="AA174" s="97" t="s">
        <v>3299</v>
      </c>
      <c r="AB174" s="106" t="str">
        <f t="shared" si="17"/>
        <v>n/a</v>
      </c>
      <c r="AC174" s="107" t="s">
        <v>1280</v>
      </c>
      <c r="AD174" s="106" t="s">
        <v>3304</v>
      </c>
      <c r="AE174" s="108" t="str">
        <f t="shared" si="8"/>
        <v>n/a</v>
      </c>
      <c r="AF174" s="109" t="s">
        <v>1280</v>
      </c>
      <c r="AG174" s="109" t="s">
        <v>1280</v>
      </c>
      <c r="AH174" s="109" t="s">
        <v>1280</v>
      </c>
      <c r="AI174" s="143" t="s">
        <v>1278</v>
      </c>
      <c r="AJ174" s="143" t="s">
        <v>1496</v>
      </c>
      <c r="AK174" s="143" t="s">
        <v>1278</v>
      </c>
      <c r="AL174" s="143" t="s">
        <v>1278</v>
      </c>
      <c r="AM174" s="143" t="s">
        <v>1278</v>
      </c>
      <c r="AN174" s="110" t="s">
        <v>3299</v>
      </c>
      <c r="AO174" s="144" t="s">
        <v>1278</v>
      </c>
      <c r="AP174" s="144" t="s">
        <v>1278</v>
      </c>
      <c r="AQ174" s="144" t="s">
        <v>1278</v>
      </c>
      <c r="AR174" s="144" t="s">
        <v>1278</v>
      </c>
      <c r="AS174" s="144" t="s">
        <v>1278</v>
      </c>
      <c r="AT174" s="111" t="s">
        <v>1280</v>
      </c>
      <c r="AU174" s="112">
        <v>45685</v>
      </c>
      <c r="AV174" s="113" t="s">
        <v>3299</v>
      </c>
      <c r="AW174" s="131">
        <v>45685</v>
      </c>
      <c r="AX174" s="107" t="s">
        <v>3299</v>
      </c>
      <c r="AY174" s="132">
        <v>45685</v>
      </c>
      <c r="AZ174" s="133" t="s">
        <v>3299</v>
      </c>
      <c r="BA174" s="130">
        <v>45692</v>
      </c>
      <c r="BB174" s="124" t="s">
        <v>1370</v>
      </c>
    </row>
    <row r="182" spans="58:58" x14ac:dyDescent="0.3">
      <c r="BF182" s="55"/>
    </row>
    <row r="184" spans="58:58" x14ac:dyDescent="0.3">
      <c r="BF184" s="55"/>
    </row>
    <row r="185" spans="58:58" x14ac:dyDescent="0.3">
      <c r="BF185" s="55"/>
    </row>
    <row r="186" spans="58:58" x14ac:dyDescent="0.3">
      <c r="BF186" s="55"/>
    </row>
    <row r="187" spans="58:58" x14ac:dyDescent="0.3">
      <c r="BF187" s="55"/>
    </row>
    <row r="188" spans="58:58" x14ac:dyDescent="0.3">
      <c r="BF188" s="55"/>
    </row>
    <row r="245" spans="46:46" x14ac:dyDescent="0.3">
      <c r="AT245" s="111" t="s">
        <v>1280</v>
      </c>
    </row>
    <row r="246" spans="46:46" x14ac:dyDescent="0.3">
      <c r="AT246" s="111" t="s">
        <v>1871</v>
      </c>
    </row>
    <row r="249" spans="46:46" x14ac:dyDescent="0.3">
      <c r="AT249" s="111" t="s">
        <v>1996</v>
      </c>
    </row>
  </sheetData>
  <autoFilter ref="A2:C159" xr:uid="{00000000-0001-0000-0500-000000000000}"/>
  <mergeCells count="168">
    <mergeCell ref="O172:V172"/>
    <mergeCell ref="O173:V173"/>
    <mergeCell ref="O174:V174"/>
    <mergeCell ref="O133:V133"/>
    <mergeCell ref="O110:V110"/>
    <mergeCell ref="O121:V121"/>
    <mergeCell ref="O122:V122"/>
    <mergeCell ref="O123:V123"/>
    <mergeCell ref="O124:V124"/>
    <mergeCell ref="O119:V119"/>
    <mergeCell ref="O120:V120"/>
    <mergeCell ref="O117:V117"/>
    <mergeCell ref="O118:V118"/>
    <mergeCell ref="O116:V116"/>
    <mergeCell ref="O130:V130"/>
    <mergeCell ref="O131:V131"/>
    <mergeCell ref="O132:V132"/>
    <mergeCell ref="O171:V171"/>
    <mergeCell ref="O154:V154"/>
    <mergeCell ref="O155:V155"/>
    <mergeCell ref="O156:V156"/>
    <mergeCell ref="O157:V157"/>
    <mergeCell ref="O158:V158"/>
    <mergeCell ref="O159:V159"/>
    <mergeCell ref="W99:AA99"/>
    <mergeCell ref="W98:AA98"/>
    <mergeCell ref="O83:V83"/>
    <mergeCell ref="O84:V84"/>
    <mergeCell ref="O85:V85"/>
    <mergeCell ref="O86:V86"/>
    <mergeCell ref="O87:V87"/>
    <mergeCell ref="O88:V88"/>
    <mergeCell ref="O89:V89"/>
    <mergeCell ref="O90:V90"/>
    <mergeCell ref="O91:V91"/>
    <mergeCell ref="O92:V92"/>
    <mergeCell ref="O93:V93"/>
    <mergeCell ref="O94:V94"/>
    <mergeCell ref="W97:AA97"/>
    <mergeCell ref="O6:V6"/>
    <mergeCell ref="O9:V9"/>
    <mergeCell ref="O7:V7"/>
    <mergeCell ref="O8:V8"/>
    <mergeCell ref="W4:AA4"/>
    <mergeCell ref="W5:AA5"/>
    <mergeCell ref="AF2:AH2"/>
    <mergeCell ref="O67:V67"/>
    <mergeCell ref="O68:V68"/>
    <mergeCell ref="O10:V10"/>
    <mergeCell ref="O22:V22"/>
    <mergeCell ref="O23:V23"/>
    <mergeCell ref="O24:V24"/>
    <mergeCell ref="O59:V59"/>
    <mergeCell ref="O60:V60"/>
    <mergeCell ref="O54:V54"/>
    <mergeCell ref="O55:V55"/>
    <mergeCell ref="O56:V56"/>
    <mergeCell ref="O57:V57"/>
    <mergeCell ref="O58:V58"/>
    <mergeCell ref="O61:V61"/>
    <mergeCell ref="O62:V62"/>
    <mergeCell ref="O63:V63"/>
    <mergeCell ref="O64:V64"/>
    <mergeCell ref="A1:BF1"/>
    <mergeCell ref="A2:A3"/>
    <mergeCell ref="B2:B3"/>
    <mergeCell ref="C2:C3"/>
    <mergeCell ref="D2:D3"/>
    <mergeCell ref="E2:E3"/>
    <mergeCell ref="F2:F3"/>
    <mergeCell ref="G2:N2"/>
    <mergeCell ref="O2:V2"/>
    <mergeCell ref="W2:AA2"/>
    <mergeCell ref="BC2:BE2"/>
    <mergeCell ref="BF2:BF3"/>
    <mergeCell ref="AI2:AN2"/>
    <mergeCell ref="AO2:AV2"/>
    <mergeCell ref="AW2:AX2"/>
    <mergeCell ref="BA2:BB2"/>
    <mergeCell ref="AY2:AZ2"/>
    <mergeCell ref="W35:AA35"/>
    <mergeCell ref="W36:AA36"/>
    <mergeCell ref="W37:AA37"/>
    <mergeCell ref="O11:V11"/>
    <mergeCell ref="O12:V12"/>
    <mergeCell ref="O26:S26"/>
    <mergeCell ref="O27:S27"/>
    <mergeCell ref="O19:V19"/>
    <mergeCell ref="O14:V14"/>
    <mergeCell ref="O15:V15"/>
    <mergeCell ref="O16:V16"/>
    <mergeCell ref="O17:V17"/>
    <mergeCell ref="O18:V18"/>
    <mergeCell ref="O20:V20"/>
    <mergeCell ref="O21:V21"/>
    <mergeCell ref="O30:S30"/>
    <mergeCell ref="O28:S28"/>
    <mergeCell ref="O29:S29"/>
    <mergeCell ref="O13:V13"/>
    <mergeCell ref="O74:V74"/>
    <mergeCell ref="O75:V75"/>
    <mergeCell ref="O76:V76"/>
    <mergeCell ref="O77:V77"/>
    <mergeCell ref="O78:V78"/>
    <mergeCell ref="W53:AA53"/>
    <mergeCell ref="O69:V69"/>
    <mergeCell ref="O70:V70"/>
    <mergeCell ref="O73:V73"/>
    <mergeCell ref="O71:V71"/>
    <mergeCell ref="O72:V72"/>
    <mergeCell ref="O65:V65"/>
    <mergeCell ref="O66:V66"/>
    <mergeCell ref="O79:V79"/>
    <mergeCell ref="O80:V80"/>
    <mergeCell ref="O81:V81"/>
    <mergeCell ref="O82:V82"/>
    <mergeCell ref="O125:V125"/>
    <mergeCell ref="O126:V126"/>
    <mergeCell ref="O127:V127"/>
    <mergeCell ref="O128:V128"/>
    <mergeCell ref="O129:V129"/>
    <mergeCell ref="O103:V103"/>
    <mergeCell ref="O104:V104"/>
    <mergeCell ref="O105:V105"/>
    <mergeCell ref="O96:V96"/>
    <mergeCell ref="O95:V95"/>
    <mergeCell ref="W100:AA100"/>
    <mergeCell ref="O101:V101"/>
    <mergeCell ref="O102:V102"/>
    <mergeCell ref="O111:V111"/>
    <mergeCell ref="O112:V112"/>
    <mergeCell ref="O113:V113"/>
    <mergeCell ref="O114:V114"/>
    <mergeCell ref="O115:V115"/>
    <mergeCell ref="O106:V106"/>
    <mergeCell ref="O107:V107"/>
    <mergeCell ref="O108:V108"/>
    <mergeCell ref="O109:V109"/>
    <mergeCell ref="W149:Y149"/>
    <mergeCell ref="O146:V146"/>
    <mergeCell ref="O147:V147"/>
    <mergeCell ref="O148:V148"/>
    <mergeCell ref="O143:V143"/>
    <mergeCell ref="O144:V144"/>
    <mergeCell ref="O145:V145"/>
    <mergeCell ref="O151:V151"/>
    <mergeCell ref="O134:V134"/>
    <mergeCell ref="O135:V135"/>
    <mergeCell ref="O136:V136"/>
    <mergeCell ref="O137:V137"/>
    <mergeCell ref="O138:V138"/>
    <mergeCell ref="O139:V139"/>
    <mergeCell ref="O140:V140"/>
    <mergeCell ref="O141:V141"/>
    <mergeCell ref="O142:V142"/>
    <mergeCell ref="O152:V152"/>
    <mergeCell ref="O153:V153"/>
    <mergeCell ref="O169:V169"/>
    <mergeCell ref="O170:V170"/>
    <mergeCell ref="O160:V160"/>
    <mergeCell ref="O161:V161"/>
    <mergeCell ref="O162:V162"/>
    <mergeCell ref="O163:V163"/>
    <mergeCell ref="O164:V164"/>
    <mergeCell ref="O165:V165"/>
    <mergeCell ref="O166:V166"/>
    <mergeCell ref="O167:V167"/>
    <mergeCell ref="O168:V168"/>
  </mergeCells>
  <phoneticPr fontId="18" type="noConversion"/>
  <conditionalFormatting sqref="E4:E30 E35:E42 E150:E165 E168:E2205">
    <cfRule type="cellIs" dxfId="55" priority="130" stopIfTrue="1" operator="lessThanOrEqual">
      <formula>$D4+14</formula>
    </cfRule>
    <cfRule type="cellIs" dxfId="54" priority="131" operator="greaterThanOrEqual">
      <formula>$D4+14</formula>
    </cfRule>
  </conditionalFormatting>
  <conditionalFormatting sqref="E4:E30 E35:E42 E150:E2205">
    <cfRule type="containsBlanks" priority="129" stopIfTrue="1">
      <formula>LEN(TRIM(E4))=0</formula>
    </cfRule>
  </conditionalFormatting>
  <conditionalFormatting sqref="E53:E148">
    <cfRule type="containsBlanks" priority="27" stopIfTrue="1">
      <formula>LEN(TRIM(E53))=0</formula>
    </cfRule>
    <cfRule type="cellIs" dxfId="53" priority="28" stopIfTrue="1" operator="lessThanOrEqual">
      <formula>$D53+14</formula>
    </cfRule>
    <cfRule type="cellIs" dxfId="52" priority="29" operator="greaterThanOrEqual">
      <formula>$D53+14</formula>
    </cfRule>
  </conditionalFormatting>
  <conditionalFormatting sqref="E149">
    <cfRule type="cellIs" dxfId="51" priority="2" operator="lessThanOrEqual">
      <formula>$D149+14</formula>
    </cfRule>
    <cfRule type="cellIs" dxfId="50" priority="3" stopIfTrue="1" operator="lessThanOrEqual">
      <formula>$D149+14</formula>
    </cfRule>
    <cfRule type="cellIs" dxfId="49" priority="4" operator="greaterThanOrEqual">
      <formula>$D149+14</formula>
    </cfRule>
    <cfRule type="cellIs" dxfId="48" priority="5" stopIfTrue="1" operator="lessThanOrEqual">
      <formula>$D149+14</formula>
    </cfRule>
  </conditionalFormatting>
  <conditionalFormatting sqref="E166">
    <cfRule type="cellIs" dxfId="47" priority="325" stopIfTrue="1" operator="lessThanOrEqual">
      <formula>$D167+14</formula>
    </cfRule>
    <cfRule type="cellIs" dxfId="46" priority="326" operator="greaterThanOrEqual">
      <formula>$D167+14</formula>
    </cfRule>
  </conditionalFormatting>
  <conditionalFormatting sqref="E167">
    <cfRule type="cellIs" dxfId="45" priority="328" stopIfTrue="1" operator="lessThanOrEqual">
      <formula>#REF!+14</formula>
    </cfRule>
    <cfRule type="cellIs" dxfId="44" priority="329" operator="greaterThanOrEqual">
      <formula>#REF!+14</formula>
    </cfRule>
  </conditionalFormatting>
  <conditionalFormatting sqref="AT1:AT1048576">
    <cfRule type="cellIs" dxfId="43" priority="1" operator="equal">
      <formula>"Yes"</formula>
    </cfRule>
  </conditionalFormatting>
  <conditionalFormatting sqref="BA4:BA30 BA44:BA1608">
    <cfRule type="containsBlanks" priority="33" stopIfTrue="1">
      <formula>LEN(TRIM(BA4))=0</formula>
    </cfRule>
    <cfRule type="cellIs" dxfId="42" priority="34" stopIfTrue="1" operator="lessThanOrEqual">
      <formula>$E4+14</formula>
    </cfRule>
    <cfRule type="cellIs" dxfId="41" priority="35" operator="greaterThanOrEqual">
      <formula>$E4+14</formula>
    </cfRule>
  </conditionalFormatting>
  <conditionalFormatting sqref="BA33:BA42">
    <cfRule type="containsBlanks" priority="30" stopIfTrue="1">
      <formula>LEN(TRIM(BA33))=0</formula>
    </cfRule>
    <cfRule type="cellIs" dxfId="40" priority="31" stopIfTrue="1" operator="lessThanOrEqual">
      <formula>$E33+14</formula>
    </cfRule>
    <cfRule type="cellIs" dxfId="39" priority="32" operator="greaterThanOrEqual">
      <formula>$E33+14</formula>
    </cfRule>
  </conditionalFormatting>
  <pageMargins left="0.7" right="0.7"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F249"/>
  <sheetViews>
    <sheetView workbookViewId="0">
      <pane xSplit="2" ySplit="3" topLeftCell="C120" activePane="bottomRight" state="frozenSplit"/>
      <selection pane="topRight" activeCell="K1" sqref="K1"/>
      <selection pane="bottomLeft" activeCell="A17" sqref="A17"/>
      <selection pane="bottomRight" activeCell="BD131" sqref="BD131"/>
    </sheetView>
  </sheetViews>
  <sheetFormatPr defaultRowHeight="14.4" x14ac:dyDescent="0.3"/>
  <cols>
    <col min="1" max="1" width="13" style="99" customWidth="1"/>
    <col min="2" max="2" width="30.33203125" style="137" bestFit="1" customWidth="1"/>
    <col min="3" max="3" width="15.44140625" style="109" bestFit="1" customWidth="1"/>
    <col min="4" max="4" width="14.33203125" style="98" customWidth="1"/>
    <col min="5" max="5" width="12.33203125" style="98" customWidth="1"/>
    <col min="6" max="6" width="14.33203125" style="97" customWidth="1"/>
    <col min="7" max="7" width="18.6640625" style="97" bestFit="1" customWidth="1"/>
    <col min="8" max="9" width="9.33203125" style="127" customWidth="1"/>
    <col min="10" max="10" width="9.6640625" style="127" customWidth="1"/>
    <col min="11" max="11" width="9.33203125" style="127" customWidth="1"/>
    <col min="12" max="12" width="12.6640625" style="127" bestFit="1" customWidth="1"/>
    <col min="13" max="13" width="13.6640625" style="127" bestFit="1" customWidth="1"/>
    <col min="14" max="14" width="11.44140625" style="128" bestFit="1" customWidth="1"/>
    <col min="15" max="15" width="7.6640625" style="129" customWidth="1"/>
    <col min="16" max="21" width="9.33203125" style="125" customWidth="1"/>
    <col min="22" max="22" width="10.5546875" style="130" customWidth="1"/>
    <col min="23" max="23" width="6.6640625" style="121" customWidth="1"/>
    <col min="24" max="26" width="9.33203125" style="96" customWidth="1"/>
    <col min="27" max="27" width="11.44140625" style="98" bestFit="1" customWidth="1"/>
    <col min="28" max="28" width="9.33203125" style="97" customWidth="1"/>
    <col min="29" max="29" width="23.44140625" style="106" bestFit="1" customWidth="1"/>
    <col min="30" max="30" width="24.6640625" style="107" bestFit="1" customWidth="1"/>
    <col min="31" max="31" width="25.5546875" style="106" bestFit="1" customWidth="1"/>
    <col min="32" max="32" width="27.6640625" style="108" bestFit="1" customWidth="1"/>
    <col min="33" max="33" width="15.44140625" style="109" customWidth="1"/>
    <col min="34" max="34" width="14.44140625" style="109" bestFit="1" customWidth="1"/>
    <col min="35" max="37" width="9.33203125" style="109" customWidth="1"/>
    <col min="38" max="38" width="13.44140625" style="109" customWidth="1"/>
    <col min="39" max="39" width="9.33203125" style="109" customWidth="1"/>
    <col min="40" max="40" width="9.33203125" style="110" customWidth="1"/>
    <col min="41" max="41" width="11.6640625" style="111" customWidth="1"/>
    <col min="42" max="42" width="13" style="111" customWidth="1"/>
    <col min="43" max="43" width="13.5546875" style="111" customWidth="1"/>
    <col min="44" max="44" width="12.33203125" style="111" customWidth="1"/>
    <col min="45" max="46" width="11" style="111" customWidth="1"/>
    <col min="47" max="47" width="11.44140625" style="112" bestFit="1" customWidth="1"/>
    <col min="48" max="48" width="6.33203125" style="113" bestFit="1" customWidth="1"/>
    <col min="49" max="49" width="11.44140625" style="131" bestFit="1" customWidth="1"/>
    <col min="50" max="50" width="10.6640625" style="107" customWidth="1"/>
    <col min="51" max="51" width="11.44140625" style="132" bestFit="1" customWidth="1"/>
    <col min="52" max="52" width="9.33203125" style="133" customWidth="1"/>
    <col min="53" max="53" width="11.44140625" style="130" bestFit="1" customWidth="1"/>
    <col min="54" max="54" width="9.33203125" style="124" customWidth="1"/>
    <col min="55" max="55" width="12" style="109" bestFit="1" customWidth="1"/>
    <col min="56" max="56" width="10.6640625" style="123" bestFit="1" customWidth="1"/>
    <col min="57" max="57" width="9.33203125" style="109" customWidth="1"/>
    <col min="58" max="58" width="54.44140625" style="95" customWidth="1"/>
  </cols>
  <sheetData>
    <row r="1" spans="1:58" ht="23.7" customHeight="1" x14ac:dyDescent="0.45">
      <c r="A1" s="290" t="s">
        <v>1225</v>
      </c>
      <c r="B1" s="358"/>
      <c r="C1" s="303"/>
      <c r="D1" s="298"/>
      <c r="E1" s="298"/>
      <c r="F1" s="299"/>
      <c r="G1" s="299"/>
      <c r="H1" s="338"/>
      <c r="I1" s="338"/>
      <c r="J1" s="338"/>
      <c r="K1" s="338"/>
      <c r="L1" s="338"/>
      <c r="M1" s="338"/>
      <c r="N1" s="339"/>
      <c r="O1" s="340"/>
      <c r="P1" s="334"/>
      <c r="Q1" s="334"/>
      <c r="R1" s="334"/>
      <c r="S1" s="334"/>
      <c r="T1" s="334"/>
      <c r="U1" s="334"/>
      <c r="V1" s="335"/>
      <c r="W1" s="330"/>
      <c r="X1" s="284"/>
      <c r="Y1" s="284"/>
      <c r="Z1" s="284"/>
      <c r="AA1" s="298"/>
      <c r="AB1" s="299"/>
      <c r="AC1" s="300"/>
      <c r="AD1" s="301"/>
      <c r="AE1" s="300"/>
      <c r="AF1" s="302"/>
      <c r="AG1" s="303"/>
      <c r="AH1" s="303"/>
      <c r="AI1" s="303"/>
      <c r="AJ1" s="303"/>
      <c r="AK1" s="303"/>
      <c r="AL1" s="303"/>
      <c r="AM1" s="303"/>
      <c r="AN1" s="304"/>
      <c r="AO1" s="305"/>
      <c r="AP1" s="305"/>
      <c r="AQ1" s="305"/>
      <c r="AR1" s="305"/>
      <c r="AS1" s="305"/>
      <c r="AT1" s="305"/>
      <c r="AU1" s="306"/>
      <c r="AV1" s="307"/>
      <c r="AW1" s="341"/>
      <c r="AX1" s="301"/>
      <c r="AY1" s="342"/>
      <c r="AZ1" s="343"/>
      <c r="BA1" s="335"/>
      <c r="BB1" s="344"/>
      <c r="BC1" s="303"/>
      <c r="BD1" s="345"/>
      <c r="BE1" s="303"/>
      <c r="BF1" s="315"/>
    </row>
    <row r="2" spans="1:58" ht="44.25" customHeight="1" x14ac:dyDescent="0.3">
      <c r="A2" s="322" t="s">
        <v>1</v>
      </c>
      <c r="B2" s="323" t="s">
        <v>1226</v>
      </c>
      <c r="C2" s="322" t="s">
        <v>1227</v>
      </c>
      <c r="D2" s="325" t="s">
        <v>1228</v>
      </c>
      <c r="E2" s="325" t="s">
        <v>1229</v>
      </c>
      <c r="F2" s="324" t="s">
        <v>1230</v>
      </c>
      <c r="G2" s="179" t="s">
        <v>1877</v>
      </c>
      <c r="H2" s="320" t="s">
        <v>1231</v>
      </c>
      <c r="I2" s="338"/>
      <c r="J2" s="338"/>
      <c r="K2" s="338"/>
      <c r="L2" s="338"/>
      <c r="M2" s="338"/>
      <c r="N2" s="339"/>
      <c r="O2" s="340"/>
      <c r="P2" s="318" t="s">
        <v>1232</v>
      </c>
      <c r="Q2" s="334"/>
      <c r="R2" s="334"/>
      <c r="S2" s="334"/>
      <c r="T2" s="334"/>
      <c r="U2" s="334"/>
      <c r="V2" s="335"/>
      <c r="W2" s="330"/>
      <c r="X2" s="321" t="s">
        <v>1233</v>
      </c>
      <c r="Y2" s="284"/>
      <c r="Z2" s="284"/>
      <c r="AA2" s="298"/>
      <c r="AB2" s="299"/>
      <c r="AC2" s="178" t="s">
        <v>1234</v>
      </c>
      <c r="AD2" s="9" t="s">
        <v>1235</v>
      </c>
      <c r="AE2" s="178" t="s">
        <v>1236</v>
      </c>
      <c r="AF2" s="10" t="s">
        <v>1237</v>
      </c>
      <c r="AG2" s="322" t="s">
        <v>1238</v>
      </c>
      <c r="AH2" s="303"/>
      <c r="AI2" s="322" t="s">
        <v>1239</v>
      </c>
      <c r="AJ2" s="303"/>
      <c r="AK2" s="303"/>
      <c r="AL2" s="303"/>
      <c r="AM2" s="303"/>
      <c r="AN2" s="304"/>
      <c r="AO2" s="324" t="s">
        <v>1240</v>
      </c>
      <c r="AP2" s="305"/>
      <c r="AQ2" s="305"/>
      <c r="AR2" s="305"/>
      <c r="AS2" s="305"/>
      <c r="AT2" s="305"/>
      <c r="AU2" s="306"/>
      <c r="AV2" s="307"/>
      <c r="AW2" s="316" t="s">
        <v>1241</v>
      </c>
      <c r="AX2" s="301"/>
      <c r="AY2" s="317" t="s">
        <v>1242</v>
      </c>
      <c r="AZ2" s="343"/>
      <c r="BA2" s="318" t="s">
        <v>1243</v>
      </c>
      <c r="BB2" s="344"/>
      <c r="BC2" s="365" t="s">
        <v>1244</v>
      </c>
      <c r="BD2" s="345"/>
      <c r="BE2" s="303"/>
      <c r="BF2" s="326" t="s">
        <v>1245</v>
      </c>
    </row>
    <row r="3" spans="1:58" ht="72" customHeight="1" x14ac:dyDescent="0.3">
      <c r="A3" s="292"/>
      <c r="B3" s="358"/>
      <c r="C3" s="303"/>
      <c r="D3" s="298"/>
      <c r="E3" s="298"/>
      <c r="F3" s="299"/>
      <c r="G3" s="152" t="s">
        <v>1878</v>
      </c>
      <c r="H3" s="5" t="s">
        <v>1246</v>
      </c>
      <c r="I3" s="6" t="s">
        <v>1247</v>
      </c>
      <c r="J3" s="6" t="s">
        <v>1248</v>
      </c>
      <c r="K3" s="6" t="s">
        <v>1249</v>
      </c>
      <c r="L3" s="6" t="s">
        <v>1250</v>
      </c>
      <c r="M3" s="6" t="s">
        <v>1879</v>
      </c>
      <c r="N3" s="6" t="s">
        <v>1252</v>
      </c>
      <c r="O3" s="5" t="s">
        <v>1253</v>
      </c>
      <c r="P3" s="8" t="s">
        <v>1254</v>
      </c>
      <c r="Q3" s="8" t="s">
        <v>1255</v>
      </c>
      <c r="R3" s="8" t="s">
        <v>1256</v>
      </c>
      <c r="S3" s="8" t="s">
        <v>1257</v>
      </c>
      <c r="T3" s="8" t="s">
        <v>1258</v>
      </c>
      <c r="U3" s="8" t="s">
        <v>1880</v>
      </c>
      <c r="V3" s="8" t="s">
        <v>1252</v>
      </c>
      <c r="W3" s="7" t="s">
        <v>1253</v>
      </c>
      <c r="X3" s="180" t="s">
        <v>1256</v>
      </c>
      <c r="Y3" s="180" t="s">
        <v>1260</v>
      </c>
      <c r="Z3" s="180" t="s">
        <v>1257</v>
      </c>
      <c r="AA3" s="180" t="s">
        <v>1252</v>
      </c>
      <c r="AB3" s="179" t="s">
        <v>1253</v>
      </c>
      <c r="AC3" s="178" t="s">
        <v>1261</v>
      </c>
      <c r="AD3" s="9" t="s">
        <v>1261</v>
      </c>
      <c r="AE3" s="178" t="s">
        <v>1261</v>
      </c>
      <c r="AF3" s="10" t="s">
        <v>1261</v>
      </c>
      <c r="AG3" s="11" t="s">
        <v>1262</v>
      </c>
      <c r="AH3" s="11" t="s">
        <v>1263</v>
      </c>
      <c r="AI3" s="11" t="s">
        <v>1265</v>
      </c>
      <c r="AJ3" s="11" t="s">
        <v>1266</v>
      </c>
      <c r="AK3" s="11" t="s">
        <v>1263</v>
      </c>
      <c r="AL3" s="11" t="s">
        <v>1267</v>
      </c>
      <c r="AM3" s="11" t="s">
        <v>1268</v>
      </c>
      <c r="AN3" s="11" t="s">
        <v>1253</v>
      </c>
      <c r="AO3" s="179" t="s">
        <v>1269</v>
      </c>
      <c r="AP3" s="179" t="s">
        <v>1270</v>
      </c>
      <c r="AQ3" s="179" t="s">
        <v>1271</v>
      </c>
      <c r="AR3" s="179" t="s">
        <v>1272</v>
      </c>
      <c r="AS3" s="179" t="s">
        <v>1273</v>
      </c>
      <c r="AT3" s="179" t="s">
        <v>1274</v>
      </c>
      <c r="AU3" s="180" t="s">
        <v>1275</v>
      </c>
      <c r="AV3" s="179" t="s">
        <v>1253</v>
      </c>
      <c r="AW3" s="14" t="s">
        <v>1275</v>
      </c>
      <c r="AX3" s="9" t="s">
        <v>1253</v>
      </c>
      <c r="AY3" s="15" t="s">
        <v>1275</v>
      </c>
      <c r="AZ3" s="12" t="s">
        <v>1253</v>
      </c>
      <c r="BA3" s="13" t="s">
        <v>1275</v>
      </c>
      <c r="BB3" s="176" t="s">
        <v>1253</v>
      </c>
      <c r="BC3" s="177" t="s">
        <v>1261</v>
      </c>
      <c r="BD3" s="16" t="s">
        <v>1275</v>
      </c>
      <c r="BE3" s="177" t="s">
        <v>1253</v>
      </c>
      <c r="BF3" s="315"/>
    </row>
    <row r="4" spans="1:58" x14ac:dyDescent="0.3">
      <c r="A4" s="99" t="s">
        <v>192</v>
      </c>
      <c r="B4" s="137" t="s">
        <v>3099</v>
      </c>
      <c r="C4" s="109" t="s">
        <v>1345</v>
      </c>
      <c r="D4" s="98">
        <v>44450</v>
      </c>
      <c r="E4" s="98">
        <v>44450</v>
      </c>
      <c r="F4" s="183" t="s">
        <v>1882</v>
      </c>
      <c r="G4" s="183" t="s">
        <v>1882</v>
      </c>
      <c r="H4" s="127" t="s">
        <v>1278</v>
      </c>
      <c r="I4" s="127" t="s">
        <v>1278</v>
      </c>
      <c r="J4" s="127" t="s">
        <v>1278</v>
      </c>
      <c r="K4" s="127" t="s">
        <v>1278</v>
      </c>
      <c r="L4" s="127" t="s">
        <v>1278</v>
      </c>
      <c r="M4" s="127" t="s">
        <v>1278</v>
      </c>
      <c r="N4" s="127" t="s">
        <v>1278</v>
      </c>
      <c r="O4" s="62" t="s">
        <v>1883</v>
      </c>
      <c r="P4" s="330" t="s">
        <v>1280</v>
      </c>
      <c r="Q4" s="334"/>
      <c r="R4" s="334"/>
      <c r="S4" s="334"/>
      <c r="T4" s="334"/>
      <c r="U4" s="334"/>
      <c r="V4" s="335"/>
      <c r="W4" s="330"/>
      <c r="X4" s="96" t="s">
        <v>1278</v>
      </c>
      <c r="Y4" s="96" t="s">
        <v>1278</v>
      </c>
      <c r="Z4" s="96" t="s">
        <v>1278</v>
      </c>
      <c r="AA4" s="96" t="s">
        <v>1278</v>
      </c>
      <c r="AB4" s="183" t="s">
        <v>1883</v>
      </c>
      <c r="AC4" s="106" t="s">
        <v>1280</v>
      </c>
      <c r="AD4" s="107" t="s">
        <v>1280</v>
      </c>
      <c r="AE4" s="106" t="s">
        <v>3100</v>
      </c>
      <c r="AF4" s="108" t="s">
        <v>1280</v>
      </c>
      <c r="AG4" s="304" t="s">
        <v>1280</v>
      </c>
      <c r="AH4" s="303"/>
      <c r="AI4" s="143" t="s">
        <v>1278</v>
      </c>
      <c r="AJ4" s="143" t="s">
        <v>1278</v>
      </c>
      <c r="AK4" s="143" t="s">
        <v>1278</v>
      </c>
      <c r="AL4" s="143" t="s">
        <v>1278</v>
      </c>
      <c r="AM4" s="143" t="s">
        <v>1278</v>
      </c>
      <c r="AN4" s="109" t="s">
        <v>1883</v>
      </c>
      <c r="AO4" s="96" t="s">
        <v>1278</v>
      </c>
      <c r="AP4" s="96" t="s">
        <v>1278</v>
      </c>
      <c r="AQ4" s="96" t="s">
        <v>1278</v>
      </c>
      <c r="AR4" s="96" t="s">
        <v>1278</v>
      </c>
      <c r="AS4" s="96" t="s">
        <v>1278</v>
      </c>
      <c r="AT4" s="111" t="s">
        <v>1280</v>
      </c>
      <c r="AU4" s="98">
        <v>44498</v>
      </c>
      <c r="AV4" s="183" t="s">
        <v>1965</v>
      </c>
      <c r="AW4" s="131">
        <v>44498</v>
      </c>
      <c r="AX4" s="107" t="s">
        <v>1965</v>
      </c>
      <c r="AY4" s="132">
        <v>44498</v>
      </c>
      <c r="AZ4" s="133" t="s">
        <v>1965</v>
      </c>
      <c r="BA4" s="130">
        <v>44499</v>
      </c>
      <c r="BB4" s="124" t="s">
        <v>1284</v>
      </c>
      <c r="BC4" t="s">
        <v>3101</v>
      </c>
      <c r="BD4" t="s">
        <v>195</v>
      </c>
      <c r="BE4" t="s">
        <v>1287</v>
      </c>
    </row>
    <row r="5" spans="1:58" x14ac:dyDescent="0.3">
      <c r="A5" s="99" t="s">
        <v>197</v>
      </c>
      <c r="B5" s="137" t="s">
        <v>3102</v>
      </c>
      <c r="C5" s="109" t="s">
        <v>1345</v>
      </c>
      <c r="D5" s="98">
        <v>44450</v>
      </c>
      <c r="E5" s="98">
        <v>44450</v>
      </c>
      <c r="F5" s="183" t="s">
        <v>1882</v>
      </c>
      <c r="G5" s="183" t="s">
        <v>1882</v>
      </c>
      <c r="H5" s="127" t="s">
        <v>1278</v>
      </c>
      <c r="I5" s="127" t="s">
        <v>1278</v>
      </c>
      <c r="J5" s="127" t="s">
        <v>1278</v>
      </c>
      <c r="K5" s="127" t="s">
        <v>1278</v>
      </c>
      <c r="L5" s="127" t="s">
        <v>1278</v>
      </c>
      <c r="M5" s="127" t="s">
        <v>1278</v>
      </c>
      <c r="N5" s="127" t="s">
        <v>1278</v>
      </c>
      <c r="O5" s="62" t="s">
        <v>1883</v>
      </c>
      <c r="P5" s="330" t="s">
        <v>1280</v>
      </c>
      <c r="Q5" s="334"/>
      <c r="R5" s="334"/>
      <c r="S5" s="334"/>
      <c r="T5" s="334"/>
      <c r="U5" s="334"/>
      <c r="V5" s="335"/>
      <c r="W5" s="330"/>
      <c r="X5" s="96" t="s">
        <v>1278</v>
      </c>
      <c r="Y5" s="96" t="s">
        <v>1278</v>
      </c>
      <c r="Z5" s="96" t="s">
        <v>1278</v>
      </c>
      <c r="AA5" s="96" t="s">
        <v>1278</v>
      </c>
      <c r="AB5" s="183" t="s">
        <v>1883</v>
      </c>
      <c r="AC5" s="106" t="s">
        <v>1280</v>
      </c>
      <c r="AD5" s="107" t="s">
        <v>1280</v>
      </c>
      <c r="AE5" s="106" t="s">
        <v>3103</v>
      </c>
      <c r="AF5" s="108" t="s">
        <v>1280</v>
      </c>
      <c r="AG5" s="304" t="s">
        <v>1280</v>
      </c>
      <c r="AH5" s="303"/>
      <c r="AI5" s="143" t="s">
        <v>1278</v>
      </c>
      <c r="AJ5" s="143" t="s">
        <v>1278</v>
      </c>
      <c r="AK5" s="143" t="s">
        <v>1278</v>
      </c>
      <c r="AL5" s="143" t="s">
        <v>1278</v>
      </c>
      <c r="AM5" s="143" t="s">
        <v>1278</v>
      </c>
      <c r="AN5" s="109" t="s">
        <v>1883</v>
      </c>
      <c r="AO5" s="96" t="s">
        <v>1278</v>
      </c>
      <c r="AP5" s="96" t="s">
        <v>1278</v>
      </c>
      <c r="AQ5" s="96" t="s">
        <v>1278</v>
      </c>
      <c r="AR5" s="96" t="s">
        <v>1278</v>
      </c>
      <c r="AS5" s="96" t="s">
        <v>1278</v>
      </c>
      <c r="AT5" s="111" t="s">
        <v>1280</v>
      </c>
      <c r="AU5" s="98">
        <v>44498</v>
      </c>
      <c r="AV5" s="183" t="s">
        <v>1965</v>
      </c>
      <c r="AW5" s="131">
        <v>44498</v>
      </c>
      <c r="AX5" s="107" t="s">
        <v>1965</v>
      </c>
      <c r="AY5" s="132">
        <v>44498</v>
      </c>
      <c r="AZ5" s="133" t="s">
        <v>1965</v>
      </c>
      <c r="BA5" s="130">
        <v>44499</v>
      </c>
      <c r="BB5" s="124" t="s">
        <v>1284</v>
      </c>
      <c r="BC5" t="s">
        <v>3104</v>
      </c>
      <c r="BD5" t="s">
        <v>195</v>
      </c>
      <c r="BE5" t="s">
        <v>1287</v>
      </c>
    </row>
    <row r="6" spans="1:58" x14ac:dyDescent="0.3">
      <c r="A6" s="99" t="s">
        <v>199</v>
      </c>
      <c r="B6" s="137" t="s">
        <v>3105</v>
      </c>
      <c r="C6" s="109" t="s">
        <v>1345</v>
      </c>
      <c r="D6" s="98">
        <v>44450</v>
      </c>
      <c r="E6" s="98">
        <v>44450</v>
      </c>
      <c r="F6" s="183" t="s">
        <v>1882</v>
      </c>
      <c r="G6" s="183" t="s">
        <v>1882</v>
      </c>
      <c r="H6" s="127" t="s">
        <v>1278</v>
      </c>
      <c r="I6" s="127" t="s">
        <v>1278</v>
      </c>
      <c r="J6" s="127" t="s">
        <v>1278</v>
      </c>
      <c r="K6" s="127" t="s">
        <v>1278</v>
      </c>
      <c r="L6" s="127" t="s">
        <v>1278</v>
      </c>
      <c r="M6" s="127" t="s">
        <v>1278</v>
      </c>
      <c r="N6" s="127" t="s">
        <v>1278</v>
      </c>
      <c r="O6" s="62" t="s">
        <v>1883</v>
      </c>
      <c r="P6" s="330" t="s">
        <v>1280</v>
      </c>
      <c r="Q6" s="334"/>
      <c r="R6" s="334"/>
      <c r="S6" s="334"/>
      <c r="T6" s="334"/>
      <c r="U6" s="334"/>
      <c r="V6" s="335"/>
      <c r="W6" s="330"/>
      <c r="X6" s="96" t="s">
        <v>1278</v>
      </c>
      <c r="Y6" s="96" t="s">
        <v>1278</v>
      </c>
      <c r="Z6" s="96" t="s">
        <v>1278</v>
      </c>
      <c r="AA6" s="96" t="s">
        <v>1278</v>
      </c>
      <c r="AB6" s="183" t="s">
        <v>1883</v>
      </c>
      <c r="AC6" s="106" t="s">
        <v>1280</v>
      </c>
      <c r="AD6" s="107" t="s">
        <v>1280</v>
      </c>
      <c r="AE6" s="106" t="s">
        <v>3106</v>
      </c>
      <c r="AF6" s="108" t="s">
        <v>1280</v>
      </c>
      <c r="AG6" s="304" t="s">
        <v>1280</v>
      </c>
      <c r="AH6" s="303"/>
      <c r="AI6" s="143" t="s">
        <v>1278</v>
      </c>
      <c r="AJ6" s="143" t="s">
        <v>1278</v>
      </c>
      <c r="AK6" s="143" t="s">
        <v>1278</v>
      </c>
      <c r="AL6" s="143" t="s">
        <v>1278</v>
      </c>
      <c r="AM6" s="143" t="s">
        <v>1278</v>
      </c>
      <c r="AN6" s="109" t="s">
        <v>1883</v>
      </c>
      <c r="AO6" s="96" t="s">
        <v>1278</v>
      </c>
      <c r="AP6" s="96" t="s">
        <v>1278</v>
      </c>
      <c r="AQ6" s="96" t="s">
        <v>1278</v>
      </c>
      <c r="AR6" s="96" t="s">
        <v>1278</v>
      </c>
      <c r="AS6" s="96" t="s">
        <v>1278</v>
      </c>
      <c r="AT6" s="111" t="s">
        <v>1280</v>
      </c>
      <c r="AU6" s="98">
        <v>44498</v>
      </c>
      <c r="AV6" s="183" t="s">
        <v>1965</v>
      </c>
      <c r="AW6" s="131">
        <v>44498</v>
      </c>
      <c r="AX6" s="107" t="s">
        <v>1965</v>
      </c>
      <c r="AY6" s="132">
        <v>44498</v>
      </c>
      <c r="AZ6" s="133" t="s">
        <v>1965</v>
      </c>
      <c r="BA6" s="130">
        <v>44499</v>
      </c>
      <c r="BB6" s="124" t="s">
        <v>1284</v>
      </c>
      <c r="BC6" t="s">
        <v>3107</v>
      </c>
      <c r="BD6" t="s">
        <v>195</v>
      </c>
      <c r="BE6" t="s">
        <v>1287</v>
      </c>
    </row>
    <row r="7" spans="1:58" x14ac:dyDescent="0.3">
      <c r="A7" s="99" t="s">
        <v>201</v>
      </c>
      <c r="B7" s="137" t="s">
        <v>3108</v>
      </c>
      <c r="C7" s="109" t="s">
        <v>1345</v>
      </c>
      <c r="D7" s="98">
        <v>44450</v>
      </c>
      <c r="E7" s="98">
        <v>44450</v>
      </c>
      <c r="F7" s="183" t="s">
        <v>1882</v>
      </c>
      <c r="G7" s="183" t="s">
        <v>1882</v>
      </c>
      <c r="H7" s="127" t="s">
        <v>1278</v>
      </c>
      <c r="I7" s="127" t="s">
        <v>1278</v>
      </c>
      <c r="J7" s="127" t="s">
        <v>1278</v>
      </c>
      <c r="K7" s="127" t="s">
        <v>1278</v>
      </c>
      <c r="L7" s="127" t="s">
        <v>1278</v>
      </c>
      <c r="M7" s="127" t="s">
        <v>1278</v>
      </c>
      <c r="N7" s="127" t="s">
        <v>1278</v>
      </c>
      <c r="O7" s="62" t="s">
        <v>1883</v>
      </c>
      <c r="P7" s="330" t="s">
        <v>1280</v>
      </c>
      <c r="Q7" s="334"/>
      <c r="R7" s="334"/>
      <c r="S7" s="334"/>
      <c r="T7" s="334"/>
      <c r="U7" s="334"/>
      <c r="V7" s="335"/>
      <c r="W7" s="330"/>
      <c r="X7" s="96" t="s">
        <v>1278</v>
      </c>
      <c r="Y7" s="96" t="s">
        <v>1278</v>
      </c>
      <c r="Z7" s="96" t="s">
        <v>1278</v>
      </c>
      <c r="AA7" s="96" t="s">
        <v>1278</v>
      </c>
      <c r="AB7" s="183" t="s">
        <v>1883</v>
      </c>
      <c r="AC7" s="106" t="s">
        <v>1280</v>
      </c>
      <c r="AD7" s="107" t="s">
        <v>1280</v>
      </c>
      <c r="AE7" s="106" t="s">
        <v>3109</v>
      </c>
      <c r="AF7" s="108" t="s">
        <v>1280</v>
      </c>
      <c r="AG7" s="304" t="s">
        <v>1280</v>
      </c>
      <c r="AH7" s="303"/>
      <c r="AI7" s="143" t="s">
        <v>1278</v>
      </c>
      <c r="AJ7" s="143" t="s">
        <v>1278</v>
      </c>
      <c r="AK7" s="143" t="s">
        <v>1278</v>
      </c>
      <c r="AL7" s="143" t="s">
        <v>1278</v>
      </c>
      <c r="AM7" s="143" t="s">
        <v>1278</v>
      </c>
      <c r="AN7" s="109" t="s">
        <v>1883</v>
      </c>
      <c r="AO7" s="96" t="s">
        <v>1278</v>
      </c>
      <c r="AP7" s="96" t="s">
        <v>1278</v>
      </c>
      <c r="AQ7" s="96" t="s">
        <v>1278</v>
      </c>
      <c r="AR7" s="96" t="s">
        <v>1278</v>
      </c>
      <c r="AS7" s="96" t="s">
        <v>1278</v>
      </c>
      <c r="AT7" s="111" t="s">
        <v>1280</v>
      </c>
      <c r="AU7" s="98">
        <v>44498</v>
      </c>
      <c r="AV7" s="183" t="s">
        <v>1965</v>
      </c>
      <c r="AW7" s="131">
        <v>44498</v>
      </c>
      <c r="AX7" s="107" t="s">
        <v>1965</v>
      </c>
      <c r="AY7" s="132">
        <v>44498</v>
      </c>
      <c r="AZ7" s="133" t="s">
        <v>1965</v>
      </c>
      <c r="BA7" s="130">
        <v>44499</v>
      </c>
      <c r="BB7" s="124" t="s">
        <v>1284</v>
      </c>
      <c r="BC7" s="109" t="s">
        <v>3110</v>
      </c>
      <c r="BD7" s="123" t="s">
        <v>195</v>
      </c>
      <c r="BE7" s="109" t="s">
        <v>1287</v>
      </c>
    </row>
    <row r="8" spans="1:58" x14ac:dyDescent="0.3">
      <c r="A8" s="99" t="s">
        <v>203</v>
      </c>
      <c r="B8" s="137" t="s">
        <v>3111</v>
      </c>
      <c r="C8" s="109" t="s">
        <v>1345</v>
      </c>
      <c r="D8" s="98">
        <v>44446</v>
      </c>
      <c r="E8" s="98">
        <v>44446</v>
      </c>
      <c r="F8" s="183" t="s">
        <v>1882</v>
      </c>
      <c r="G8" s="183" t="s">
        <v>1882</v>
      </c>
      <c r="H8" s="127" t="s">
        <v>1278</v>
      </c>
      <c r="I8" s="127" t="s">
        <v>1278</v>
      </c>
      <c r="J8" s="127" t="s">
        <v>1278</v>
      </c>
      <c r="K8" s="127" t="s">
        <v>1278</v>
      </c>
      <c r="L8" s="127" t="s">
        <v>1278</v>
      </c>
      <c r="M8" s="127" t="s">
        <v>1278</v>
      </c>
      <c r="N8" s="127" t="s">
        <v>1278</v>
      </c>
      <c r="O8" s="62" t="s">
        <v>1883</v>
      </c>
      <c r="P8" s="330" t="s">
        <v>1280</v>
      </c>
      <c r="Q8" s="334"/>
      <c r="R8" s="334"/>
      <c r="S8" s="334"/>
      <c r="T8" s="334"/>
      <c r="U8" s="334"/>
      <c r="V8" s="335"/>
      <c r="W8" s="330"/>
      <c r="X8" s="96" t="s">
        <v>1278</v>
      </c>
      <c r="Y8" s="96" t="s">
        <v>1278</v>
      </c>
      <c r="Z8" s="96" t="s">
        <v>1278</v>
      </c>
      <c r="AA8" s="96" t="s">
        <v>1278</v>
      </c>
      <c r="AB8" s="183" t="s">
        <v>1883</v>
      </c>
      <c r="AC8" s="106" t="s">
        <v>1280</v>
      </c>
      <c r="AD8" s="107" t="s">
        <v>1280</v>
      </c>
      <c r="AE8" s="106" t="s">
        <v>3112</v>
      </c>
      <c r="AF8" s="108" t="s">
        <v>1280</v>
      </c>
      <c r="AG8" s="304" t="s">
        <v>1280</v>
      </c>
      <c r="AH8" s="303"/>
      <c r="AI8" s="143" t="s">
        <v>1278</v>
      </c>
      <c r="AJ8" s="143" t="s">
        <v>1278</v>
      </c>
      <c r="AK8" s="143" t="s">
        <v>1278</v>
      </c>
      <c r="AL8" s="143" t="s">
        <v>1278</v>
      </c>
      <c r="AM8" s="143" t="s">
        <v>1278</v>
      </c>
      <c r="AN8" s="109" t="s">
        <v>1883</v>
      </c>
      <c r="AO8" s="96" t="s">
        <v>1278</v>
      </c>
      <c r="AP8" s="96" t="s">
        <v>1278</v>
      </c>
      <c r="AQ8" s="96" t="s">
        <v>1278</v>
      </c>
      <c r="AR8" s="96" t="s">
        <v>1278</v>
      </c>
      <c r="AS8" s="96" t="s">
        <v>1278</v>
      </c>
      <c r="AT8" s="111" t="s">
        <v>1280</v>
      </c>
      <c r="AU8" s="98">
        <v>44498</v>
      </c>
      <c r="AV8" s="183" t="s">
        <v>1965</v>
      </c>
      <c r="AW8" s="131">
        <v>44498</v>
      </c>
      <c r="AX8" s="107" t="s">
        <v>1965</v>
      </c>
      <c r="AY8" s="132">
        <v>44498</v>
      </c>
      <c r="AZ8" s="133" t="s">
        <v>1965</v>
      </c>
      <c r="BA8" s="130">
        <v>44499</v>
      </c>
      <c r="BB8" s="124" t="s">
        <v>1284</v>
      </c>
      <c r="BC8" s="109" t="s">
        <v>3113</v>
      </c>
      <c r="BD8" s="123" t="s">
        <v>195</v>
      </c>
      <c r="BE8" s="109" t="s">
        <v>1287</v>
      </c>
    </row>
    <row r="9" spans="1:58" x14ac:dyDescent="0.3">
      <c r="A9" s="99" t="s">
        <v>206</v>
      </c>
      <c r="B9" s="137" t="s">
        <v>3114</v>
      </c>
      <c r="C9" s="109" t="s">
        <v>1345</v>
      </c>
      <c r="D9" s="98">
        <v>44446</v>
      </c>
      <c r="E9" s="98">
        <v>44446</v>
      </c>
      <c r="F9" s="183" t="s">
        <v>1882</v>
      </c>
      <c r="G9" s="183" t="s">
        <v>1882</v>
      </c>
      <c r="H9" s="127" t="s">
        <v>1278</v>
      </c>
      <c r="I9" s="127" t="s">
        <v>1278</v>
      </c>
      <c r="J9" s="127" t="s">
        <v>1278</v>
      </c>
      <c r="K9" s="127" t="s">
        <v>1278</v>
      </c>
      <c r="L9" s="127" t="s">
        <v>1278</v>
      </c>
      <c r="M9" s="127" t="s">
        <v>1278</v>
      </c>
      <c r="N9" s="127" t="s">
        <v>1278</v>
      </c>
      <c r="O9" s="62" t="s">
        <v>1883</v>
      </c>
      <c r="P9" s="330" t="s">
        <v>1280</v>
      </c>
      <c r="Q9" s="334"/>
      <c r="R9" s="334"/>
      <c r="S9" s="334"/>
      <c r="T9" s="334"/>
      <c r="U9" s="334"/>
      <c r="V9" s="335"/>
      <c r="W9" s="330"/>
      <c r="X9" s="96" t="s">
        <v>1278</v>
      </c>
      <c r="Y9" s="96" t="s">
        <v>1278</v>
      </c>
      <c r="Z9" s="96" t="s">
        <v>1278</v>
      </c>
      <c r="AA9" s="96" t="s">
        <v>1278</v>
      </c>
      <c r="AB9" s="183" t="s">
        <v>1883</v>
      </c>
      <c r="AC9" s="106" t="s">
        <v>1280</v>
      </c>
      <c r="AD9" s="107" t="s">
        <v>1280</v>
      </c>
      <c r="AE9" s="106" t="s">
        <v>3115</v>
      </c>
      <c r="AF9" s="108" t="s">
        <v>1280</v>
      </c>
      <c r="AG9" s="304" t="s">
        <v>1280</v>
      </c>
      <c r="AH9" s="303"/>
      <c r="AI9" s="143" t="s">
        <v>1278</v>
      </c>
      <c r="AJ9" s="143" t="s">
        <v>1278</v>
      </c>
      <c r="AK9" s="143" t="s">
        <v>1278</v>
      </c>
      <c r="AL9" s="143" t="s">
        <v>1278</v>
      </c>
      <c r="AM9" s="143" t="s">
        <v>1278</v>
      </c>
      <c r="AN9" s="109" t="s">
        <v>1883</v>
      </c>
      <c r="AO9" s="96" t="s">
        <v>1278</v>
      </c>
      <c r="AP9" s="96" t="s">
        <v>1278</v>
      </c>
      <c r="AQ9" s="96" t="s">
        <v>1278</v>
      </c>
      <c r="AR9" s="96" t="s">
        <v>1278</v>
      </c>
      <c r="AS9" s="96" t="s">
        <v>1278</v>
      </c>
      <c r="AT9" s="111" t="s">
        <v>1280</v>
      </c>
      <c r="AU9" s="98">
        <v>44498</v>
      </c>
      <c r="AV9" s="183" t="s">
        <v>1965</v>
      </c>
      <c r="AW9" s="131">
        <v>44498</v>
      </c>
      <c r="AX9" s="107" t="s">
        <v>1965</v>
      </c>
      <c r="AY9" s="132">
        <v>44498</v>
      </c>
      <c r="AZ9" s="133" t="s">
        <v>1965</v>
      </c>
      <c r="BA9" s="130">
        <v>44499</v>
      </c>
      <c r="BB9" s="124" t="s">
        <v>1284</v>
      </c>
      <c r="BC9" s="109" t="s">
        <v>3116</v>
      </c>
      <c r="BD9" s="123" t="s">
        <v>195</v>
      </c>
      <c r="BE9" s="109" t="s">
        <v>1287</v>
      </c>
    </row>
    <row r="10" spans="1:58" x14ac:dyDescent="0.3">
      <c r="A10" s="99" t="s">
        <v>208</v>
      </c>
      <c r="B10" s="137" t="s">
        <v>3117</v>
      </c>
      <c r="C10" s="109" t="s">
        <v>1345</v>
      </c>
      <c r="D10" s="98">
        <v>44446</v>
      </c>
      <c r="E10" s="98">
        <v>44446</v>
      </c>
      <c r="F10" s="183" t="s">
        <v>1882</v>
      </c>
      <c r="G10" s="183" t="s">
        <v>1882</v>
      </c>
      <c r="H10" s="127" t="s">
        <v>1278</v>
      </c>
      <c r="I10" s="127" t="s">
        <v>1278</v>
      </c>
      <c r="J10" s="127" t="s">
        <v>1278</v>
      </c>
      <c r="K10" s="127" t="s">
        <v>1278</v>
      </c>
      <c r="L10" s="127" t="s">
        <v>1278</v>
      </c>
      <c r="M10" s="127" t="s">
        <v>1278</v>
      </c>
      <c r="N10" s="127" t="s">
        <v>1278</v>
      </c>
      <c r="O10" s="62" t="s">
        <v>1883</v>
      </c>
      <c r="P10" s="330" t="s">
        <v>1280</v>
      </c>
      <c r="Q10" s="334"/>
      <c r="R10" s="334"/>
      <c r="S10" s="334"/>
      <c r="T10" s="334"/>
      <c r="U10" s="334"/>
      <c r="V10" s="335"/>
      <c r="W10" s="330"/>
      <c r="X10" s="96" t="s">
        <v>1278</v>
      </c>
      <c r="Y10" s="96" t="s">
        <v>1278</v>
      </c>
      <c r="Z10" s="96" t="s">
        <v>1278</v>
      </c>
      <c r="AA10" s="96" t="s">
        <v>1278</v>
      </c>
      <c r="AB10" s="183" t="s">
        <v>1883</v>
      </c>
      <c r="AC10" s="106" t="s">
        <v>1280</v>
      </c>
      <c r="AD10" s="107" t="s">
        <v>1280</v>
      </c>
      <c r="AE10" s="106" t="s">
        <v>3118</v>
      </c>
      <c r="AF10" s="108" t="s">
        <v>1280</v>
      </c>
      <c r="AG10" s="304" t="s">
        <v>1280</v>
      </c>
      <c r="AH10" s="303"/>
      <c r="AI10" s="143" t="s">
        <v>1278</v>
      </c>
      <c r="AJ10" s="143" t="s">
        <v>1278</v>
      </c>
      <c r="AK10" s="143" t="s">
        <v>1278</v>
      </c>
      <c r="AL10" s="143" t="s">
        <v>1278</v>
      </c>
      <c r="AM10" s="143" t="s">
        <v>1278</v>
      </c>
      <c r="AN10" s="109" t="s">
        <v>1883</v>
      </c>
      <c r="AO10" s="96" t="s">
        <v>1278</v>
      </c>
      <c r="AP10" s="96" t="s">
        <v>1278</v>
      </c>
      <c r="AQ10" s="96" t="s">
        <v>1278</v>
      </c>
      <c r="AR10" s="96" t="s">
        <v>1278</v>
      </c>
      <c r="AS10" s="96" t="s">
        <v>1278</v>
      </c>
      <c r="AT10" s="111" t="s">
        <v>1280</v>
      </c>
      <c r="AU10" s="98">
        <v>44498</v>
      </c>
      <c r="AV10" s="183" t="s">
        <v>1965</v>
      </c>
      <c r="AW10" s="131">
        <v>44498</v>
      </c>
      <c r="AX10" s="107" t="s">
        <v>1965</v>
      </c>
      <c r="AY10" s="132">
        <v>44498</v>
      </c>
      <c r="AZ10" s="133" t="s">
        <v>1965</v>
      </c>
      <c r="BA10" s="130">
        <v>44499</v>
      </c>
      <c r="BB10" s="124" t="s">
        <v>1284</v>
      </c>
      <c r="BC10" s="109" t="s">
        <v>3119</v>
      </c>
      <c r="BD10" s="123" t="s">
        <v>195</v>
      </c>
      <c r="BE10" s="109" t="s">
        <v>1287</v>
      </c>
    </row>
    <row r="11" spans="1:58" x14ac:dyDescent="0.3">
      <c r="A11" s="99" t="s">
        <v>210</v>
      </c>
      <c r="B11" s="137" t="s">
        <v>3120</v>
      </c>
      <c r="C11" s="109" t="s">
        <v>1345</v>
      </c>
      <c r="D11" s="98">
        <v>44446</v>
      </c>
      <c r="E11" s="98">
        <v>44446</v>
      </c>
      <c r="F11" s="183" t="s">
        <v>1882</v>
      </c>
      <c r="G11" s="183" t="s">
        <v>1882</v>
      </c>
      <c r="H11" s="127" t="s">
        <v>1278</v>
      </c>
      <c r="I11" s="127" t="s">
        <v>1278</v>
      </c>
      <c r="J11" s="127" t="s">
        <v>1278</v>
      </c>
      <c r="K11" s="127" t="s">
        <v>1278</v>
      </c>
      <c r="L11" s="127" t="s">
        <v>1278</v>
      </c>
      <c r="M11" s="127" t="s">
        <v>1278</v>
      </c>
      <c r="N11" s="127" t="s">
        <v>1278</v>
      </c>
      <c r="O11" s="62" t="s">
        <v>1883</v>
      </c>
      <c r="P11" s="330" t="s">
        <v>1280</v>
      </c>
      <c r="Q11" s="334"/>
      <c r="R11" s="334"/>
      <c r="S11" s="334"/>
      <c r="T11" s="334"/>
      <c r="U11" s="334"/>
      <c r="V11" s="335"/>
      <c r="W11" s="330"/>
      <c r="X11" s="96" t="s">
        <v>1278</v>
      </c>
      <c r="Y11" s="96" t="s">
        <v>1278</v>
      </c>
      <c r="Z11" s="96" t="s">
        <v>1278</v>
      </c>
      <c r="AA11" s="96" t="s">
        <v>1278</v>
      </c>
      <c r="AB11" s="183" t="s">
        <v>1883</v>
      </c>
      <c r="AC11" s="106" t="s">
        <v>1280</v>
      </c>
      <c r="AD11" s="107" t="s">
        <v>1280</v>
      </c>
      <c r="AE11" s="106" t="s">
        <v>3121</v>
      </c>
      <c r="AF11" s="108" t="s">
        <v>1280</v>
      </c>
      <c r="AG11" s="304" t="s">
        <v>1280</v>
      </c>
      <c r="AH11" s="303"/>
      <c r="AI11" s="143" t="s">
        <v>1278</v>
      </c>
      <c r="AJ11" s="143" t="s">
        <v>1278</v>
      </c>
      <c r="AK11" s="143" t="s">
        <v>1278</v>
      </c>
      <c r="AL11" s="143" t="s">
        <v>1278</v>
      </c>
      <c r="AM11" s="143" t="s">
        <v>1278</v>
      </c>
      <c r="AN11" s="109" t="s">
        <v>1883</v>
      </c>
      <c r="AO11" s="96" t="s">
        <v>1278</v>
      </c>
      <c r="AP11" s="96" t="s">
        <v>1278</v>
      </c>
      <c r="AQ11" s="96" t="s">
        <v>1278</v>
      </c>
      <c r="AR11" s="96" t="s">
        <v>1278</v>
      </c>
      <c r="AS11" s="96" t="s">
        <v>1278</v>
      </c>
      <c r="AT11" s="111" t="s">
        <v>1280</v>
      </c>
      <c r="AU11" s="98">
        <v>44498</v>
      </c>
      <c r="AV11" s="183" t="s">
        <v>1965</v>
      </c>
      <c r="AW11" s="131">
        <v>44498</v>
      </c>
      <c r="AX11" s="107" t="s">
        <v>1965</v>
      </c>
      <c r="AY11" s="132">
        <v>44498</v>
      </c>
      <c r="AZ11" s="133" t="s">
        <v>1965</v>
      </c>
      <c r="BA11" s="130">
        <v>44499</v>
      </c>
      <c r="BB11" s="124" t="s">
        <v>1284</v>
      </c>
      <c r="BC11" s="109" t="s">
        <v>3122</v>
      </c>
      <c r="BD11" s="123" t="s">
        <v>195</v>
      </c>
      <c r="BE11" s="109" t="s">
        <v>1287</v>
      </c>
    </row>
    <row r="12" spans="1:58" x14ac:dyDescent="0.3">
      <c r="A12" s="99" t="s">
        <v>212</v>
      </c>
      <c r="B12" s="137" t="s">
        <v>3123</v>
      </c>
      <c r="C12" s="109" t="s">
        <v>1345</v>
      </c>
      <c r="D12" s="98">
        <v>44446</v>
      </c>
      <c r="E12" s="98">
        <v>44446</v>
      </c>
      <c r="F12" s="183" t="s">
        <v>1882</v>
      </c>
      <c r="G12" s="183" t="s">
        <v>1882</v>
      </c>
      <c r="H12" s="127" t="s">
        <v>1278</v>
      </c>
      <c r="I12" s="127" t="s">
        <v>1278</v>
      </c>
      <c r="J12" s="127" t="s">
        <v>1278</v>
      </c>
      <c r="K12" s="127" t="s">
        <v>1278</v>
      </c>
      <c r="L12" s="127" t="s">
        <v>1278</v>
      </c>
      <c r="M12" s="127" t="s">
        <v>1278</v>
      </c>
      <c r="N12" s="127" t="s">
        <v>1278</v>
      </c>
      <c r="O12" s="62" t="s">
        <v>1883</v>
      </c>
      <c r="P12" s="330" t="s">
        <v>1280</v>
      </c>
      <c r="Q12" s="334"/>
      <c r="R12" s="334"/>
      <c r="S12" s="334"/>
      <c r="T12" s="334"/>
      <c r="U12" s="334"/>
      <c r="V12" s="335"/>
      <c r="W12" s="330"/>
      <c r="X12" s="96" t="s">
        <v>1278</v>
      </c>
      <c r="Y12" s="96" t="s">
        <v>1278</v>
      </c>
      <c r="Z12" s="96" t="s">
        <v>1278</v>
      </c>
      <c r="AA12" s="96" t="s">
        <v>1278</v>
      </c>
      <c r="AB12" s="183" t="s">
        <v>1883</v>
      </c>
      <c r="AC12" s="106" t="s">
        <v>1280</v>
      </c>
      <c r="AD12" s="107" t="s">
        <v>1280</v>
      </c>
      <c r="AE12" s="106" t="s">
        <v>3124</v>
      </c>
      <c r="AF12" s="108" t="s">
        <v>1280</v>
      </c>
      <c r="AG12" s="304" t="s">
        <v>1280</v>
      </c>
      <c r="AH12" s="303"/>
      <c r="AI12" s="143" t="s">
        <v>1278</v>
      </c>
      <c r="AJ12" s="143" t="s">
        <v>1278</v>
      </c>
      <c r="AK12" s="143" t="s">
        <v>1278</v>
      </c>
      <c r="AL12" s="143" t="s">
        <v>1278</v>
      </c>
      <c r="AM12" s="143" t="s">
        <v>1278</v>
      </c>
      <c r="AN12" s="109" t="s">
        <v>1883</v>
      </c>
      <c r="AO12" s="96" t="s">
        <v>1278</v>
      </c>
      <c r="AP12" s="96" t="s">
        <v>1278</v>
      </c>
      <c r="AQ12" s="96" t="s">
        <v>1278</v>
      </c>
      <c r="AR12" s="96" t="s">
        <v>1278</v>
      </c>
      <c r="AS12" s="96" t="s">
        <v>1278</v>
      </c>
      <c r="AT12" s="111" t="s">
        <v>1280</v>
      </c>
      <c r="AU12" s="98">
        <v>44498</v>
      </c>
      <c r="AV12" s="183" t="s">
        <v>1965</v>
      </c>
      <c r="AW12" s="131">
        <v>44498</v>
      </c>
      <c r="AX12" s="107" t="s">
        <v>1965</v>
      </c>
      <c r="AY12" s="132">
        <v>44498</v>
      </c>
      <c r="AZ12" s="133" t="s">
        <v>1965</v>
      </c>
      <c r="BA12" s="130">
        <v>44499</v>
      </c>
      <c r="BB12" s="124" t="s">
        <v>1284</v>
      </c>
      <c r="BC12" s="109" t="s">
        <v>3125</v>
      </c>
      <c r="BD12" s="123" t="s">
        <v>195</v>
      </c>
      <c r="BE12" s="109" t="s">
        <v>1287</v>
      </c>
    </row>
    <row r="13" spans="1:58" x14ac:dyDescent="0.3">
      <c r="A13" s="99" t="s">
        <v>214</v>
      </c>
      <c r="B13" s="137" t="s">
        <v>3126</v>
      </c>
      <c r="C13" s="109" t="s">
        <v>1345</v>
      </c>
      <c r="D13" s="98">
        <v>44446</v>
      </c>
      <c r="E13" s="98">
        <v>44446</v>
      </c>
      <c r="F13" s="183" t="s">
        <v>1882</v>
      </c>
      <c r="G13" s="183" t="s">
        <v>1882</v>
      </c>
      <c r="H13" s="127" t="s">
        <v>1278</v>
      </c>
      <c r="I13" s="127" t="s">
        <v>1278</v>
      </c>
      <c r="J13" s="127" t="s">
        <v>1278</v>
      </c>
      <c r="K13" s="127" t="s">
        <v>1278</v>
      </c>
      <c r="L13" s="127" t="s">
        <v>1278</v>
      </c>
      <c r="M13" s="127" t="s">
        <v>1278</v>
      </c>
      <c r="N13" s="127" t="s">
        <v>1278</v>
      </c>
      <c r="O13" s="62" t="s">
        <v>1965</v>
      </c>
      <c r="P13" s="330" t="s">
        <v>1280</v>
      </c>
      <c r="Q13" s="334"/>
      <c r="R13" s="334"/>
      <c r="S13" s="334"/>
      <c r="T13" s="334"/>
      <c r="U13" s="334"/>
      <c r="V13" s="335"/>
      <c r="W13" s="330"/>
      <c r="X13" s="96" t="s">
        <v>1278</v>
      </c>
      <c r="Y13" s="96" t="s">
        <v>1278</v>
      </c>
      <c r="Z13" s="96" t="s">
        <v>1278</v>
      </c>
      <c r="AA13" s="96" t="s">
        <v>1278</v>
      </c>
      <c r="AB13" s="183" t="s">
        <v>1965</v>
      </c>
      <c r="AC13" s="106" t="s">
        <v>1280</v>
      </c>
      <c r="AD13" s="107" t="s">
        <v>1280</v>
      </c>
      <c r="AE13" s="106" t="s">
        <v>3127</v>
      </c>
      <c r="AF13" s="108" t="s">
        <v>1280</v>
      </c>
      <c r="AG13" s="304" t="s">
        <v>1280</v>
      </c>
      <c r="AH13" s="303"/>
      <c r="AI13" s="143" t="s">
        <v>1278</v>
      </c>
      <c r="AJ13" s="143" t="s">
        <v>1278</v>
      </c>
      <c r="AK13" s="143" t="s">
        <v>1278</v>
      </c>
      <c r="AL13" s="143" t="s">
        <v>1278</v>
      </c>
      <c r="AM13" s="143" t="s">
        <v>1278</v>
      </c>
      <c r="AN13" s="109" t="s">
        <v>1965</v>
      </c>
      <c r="AO13" s="96" t="s">
        <v>1278</v>
      </c>
      <c r="AP13" s="96" t="s">
        <v>1278</v>
      </c>
      <c r="AQ13" s="96" t="s">
        <v>1278</v>
      </c>
      <c r="AR13" s="96" t="s">
        <v>1278</v>
      </c>
      <c r="AS13" s="96" t="s">
        <v>1278</v>
      </c>
      <c r="AT13" s="111" t="s">
        <v>1280</v>
      </c>
      <c r="AU13" s="98">
        <v>44498</v>
      </c>
      <c r="AV13" s="183" t="s">
        <v>1965</v>
      </c>
      <c r="AW13" s="131">
        <v>44498</v>
      </c>
      <c r="AX13" s="107" t="s">
        <v>1965</v>
      </c>
      <c r="AY13" s="132">
        <v>44498</v>
      </c>
      <c r="AZ13" s="133" t="s">
        <v>1965</v>
      </c>
      <c r="BA13" s="130">
        <v>44499</v>
      </c>
      <c r="BB13" s="124" t="s">
        <v>1284</v>
      </c>
      <c r="BC13" s="109" t="s">
        <v>3128</v>
      </c>
      <c r="BD13" s="123" t="s">
        <v>195</v>
      </c>
      <c r="BE13" s="109" t="s">
        <v>1287</v>
      </c>
    </row>
    <row r="14" spans="1:58" x14ac:dyDescent="0.3">
      <c r="A14" s="99" t="s">
        <v>235</v>
      </c>
      <c r="B14" s="137" t="s">
        <v>3129</v>
      </c>
      <c r="C14" s="109" t="s">
        <v>1345</v>
      </c>
      <c r="D14" s="98">
        <v>44447</v>
      </c>
      <c r="E14" s="98">
        <v>44447</v>
      </c>
      <c r="F14" s="183" t="s">
        <v>1882</v>
      </c>
      <c r="G14" s="183" t="s">
        <v>1882</v>
      </c>
      <c r="H14" s="127" t="s">
        <v>1278</v>
      </c>
      <c r="I14" s="127" t="s">
        <v>1278</v>
      </c>
      <c r="J14" s="127" t="s">
        <v>1278</v>
      </c>
      <c r="K14" s="127" t="s">
        <v>1278</v>
      </c>
      <c r="L14" s="127" t="s">
        <v>1278</v>
      </c>
      <c r="M14" s="127" t="s">
        <v>1278</v>
      </c>
      <c r="N14" s="127" t="s">
        <v>1278</v>
      </c>
      <c r="O14" s="62" t="s">
        <v>1965</v>
      </c>
      <c r="P14" s="330" t="s">
        <v>1280</v>
      </c>
      <c r="Q14" s="334"/>
      <c r="R14" s="334"/>
      <c r="S14" s="334"/>
      <c r="T14" s="334"/>
      <c r="U14" s="334"/>
      <c r="V14" s="335"/>
      <c r="W14" s="330"/>
      <c r="X14" s="96" t="s">
        <v>1278</v>
      </c>
      <c r="Y14" s="96" t="s">
        <v>1278</v>
      </c>
      <c r="Z14" s="96" t="s">
        <v>1278</v>
      </c>
      <c r="AA14" s="96" t="s">
        <v>1278</v>
      </c>
      <c r="AB14" s="183" t="s">
        <v>1965</v>
      </c>
      <c r="AC14" s="106" t="s">
        <v>1280</v>
      </c>
      <c r="AD14" s="107" t="s">
        <v>1280</v>
      </c>
      <c r="AE14" s="106" t="s">
        <v>3130</v>
      </c>
      <c r="AF14" s="108" t="s">
        <v>1280</v>
      </c>
      <c r="AG14" s="304" t="s">
        <v>1280</v>
      </c>
      <c r="AH14" s="303"/>
      <c r="AI14" s="143" t="s">
        <v>1278</v>
      </c>
      <c r="AJ14" s="143" t="s">
        <v>1278</v>
      </c>
      <c r="AK14" s="143" t="s">
        <v>1278</v>
      </c>
      <c r="AL14" s="143" t="s">
        <v>1278</v>
      </c>
      <c r="AM14" s="143" t="s">
        <v>1278</v>
      </c>
      <c r="AN14" s="109" t="s">
        <v>1965</v>
      </c>
      <c r="AO14" s="96" t="s">
        <v>1278</v>
      </c>
      <c r="AP14" s="96" t="s">
        <v>1278</v>
      </c>
      <c r="AQ14" s="96" t="s">
        <v>1278</v>
      </c>
      <c r="AR14" s="96" t="s">
        <v>1278</v>
      </c>
      <c r="AS14" s="96" t="s">
        <v>1278</v>
      </c>
      <c r="AT14" s="111" t="s">
        <v>1280</v>
      </c>
      <c r="AU14" s="98">
        <v>44498</v>
      </c>
      <c r="AV14" s="183" t="s">
        <v>1965</v>
      </c>
      <c r="AW14" s="131">
        <v>44498</v>
      </c>
      <c r="AX14" s="107" t="s">
        <v>1965</v>
      </c>
      <c r="AY14" s="132">
        <v>44498</v>
      </c>
      <c r="AZ14" s="133" t="s">
        <v>1965</v>
      </c>
      <c r="BA14" s="130">
        <v>44499</v>
      </c>
      <c r="BB14" s="124" t="s">
        <v>1284</v>
      </c>
      <c r="BC14" s="109" t="s">
        <v>3131</v>
      </c>
      <c r="BD14" s="123" t="s">
        <v>195</v>
      </c>
      <c r="BE14" s="109" t="s">
        <v>1287</v>
      </c>
    </row>
    <row r="15" spans="1:58" x14ac:dyDescent="0.3">
      <c r="A15" s="99" t="s">
        <v>216</v>
      </c>
      <c r="B15" s="137" t="s">
        <v>3132</v>
      </c>
      <c r="C15" s="109" t="s">
        <v>1345</v>
      </c>
      <c r="D15" s="98">
        <v>44447</v>
      </c>
      <c r="E15" s="98">
        <v>44447</v>
      </c>
      <c r="F15" s="183" t="s">
        <v>1882</v>
      </c>
      <c r="G15" s="183" t="s">
        <v>1882</v>
      </c>
      <c r="H15" s="127" t="s">
        <v>1278</v>
      </c>
      <c r="I15" s="127" t="s">
        <v>1278</v>
      </c>
      <c r="J15" s="127" t="s">
        <v>1278</v>
      </c>
      <c r="K15" s="127" t="s">
        <v>1278</v>
      </c>
      <c r="L15" s="127" t="s">
        <v>1278</v>
      </c>
      <c r="M15" s="127" t="s">
        <v>1278</v>
      </c>
      <c r="N15" s="127" t="s">
        <v>1278</v>
      </c>
      <c r="O15" s="62" t="s">
        <v>1965</v>
      </c>
      <c r="P15" s="330" t="s">
        <v>1280</v>
      </c>
      <c r="Q15" s="334"/>
      <c r="R15" s="334"/>
      <c r="S15" s="334"/>
      <c r="T15" s="334"/>
      <c r="U15" s="334"/>
      <c r="V15" s="335"/>
      <c r="W15" s="330"/>
      <c r="X15" s="96" t="s">
        <v>1278</v>
      </c>
      <c r="Y15" s="96" t="s">
        <v>1278</v>
      </c>
      <c r="Z15" s="96" t="s">
        <v>1278</v>
      </c>
      <c r="AA15" s="96" t="s">
        <v>1278</v>
      </c>
      <c r="AB15" s="183" t="s">
        <v>1965</v>
      </c>
      <c r="AC15" s="106" t="s">
        <v>1280</v>
      </c>
      <c r="AD15" s="107" t="s">
        <v>1280</v>
      </c>
      <c r="AE15" s="106" t="s">
        <v>3133</v>
      </c>
      <c r="AF15" s="108" t="s">
        <v>1280</v>
      </c>
      <c r="AG15" s="304" t="s">
        <v>1280</v>
      </c>
      <c r="AH15" s="303"/>
      <c r="AI15" s="143" t="s">
        <v>1278</v>
      </c>
      <c r="AJ15" s="143" t="s">
        <v>1278</v>
      </c>
      <c r="AK15" s="143" t="s">
        <v>1278</v>
      </c>
      <c r="AL15" s="143" t="s">
        <v>1278</v>
      </c>
      <c r="AM15" s="143" t="s">
        <v>1278</v>
      </c>
      <c r="AN15" s="109" t="s">
        <v>1965</v>
      </c>
      <c r="AO15" s="96" t="s">
        <v>1278</v>
      </c>
      <c r="AP15" s="96" t="s">
        <v>1278</v>
      </c>
      <c r="AQ15" s="96" t="s">
        <v>1278</v>
      </c>
      <c r="AR15" s="96" t="s">
        <v>1278</v>
      </c>
      <c r="AS15" s="96" t="s">
        <v>1278</v>
      </c>
      <c r="AT15" s="111" t="s">
        <v>1280</v>
      </c>
      <c r="AU15" s="98">
        <v>44498</v>
      </c>
      <c r="AV15" s="183" t="s">
        <v>1965</v>
      </c>
      <c r="AW15" s="131">
        <v>44498</v>
      </c>
      <c r="AX15" s="107" t="s">
        <v>1965</v>
      </c>
      <c r="AY15" s="132">
        <v>44498</v>
      </c>
      <c r="AZ15" s="133" t="s">
        <v>1965</v>
      </c>
      <c r="BA15" s="130">
        <v>44499</v>
      </c>
      <c r="BB15" s="124" t="s">
        <v>1284</v>
      </c>
      <c r="BC15" s="109" t="s">
        <v>3134</v>
      </c>
      <c r="BD15" s="123" t="s">
        <v>195</v>
      </c>
      <c r="BE15" s="109" t="s">
        <v>1287</v>
      </c>
    </row>
    <row r="16" spans="1:58" x14ac:dyDescent="0.3">
      <c r="A16" s="99" t="s">
        <v>219</v>
      </c>
      <c r="B16" s="137" t="s">
        <v>3132</v>
      </c>
      <c r="C16" s="109" t="s">
        <v>1345</v>
      </c>
      <c r="D16" s="98">
        <v>44447</v>
      </c>
      <c r="E16" s="98">
        <v>44447</v>
      </c>
      <c r="F16" s="183" t="s">
        <v>1882</v>
      </c>
      <c r="G16" s="183" t="s">
        <v>1882</v>
      </c>
      <c r="H16" s="127" t="s">
        <v>1278</v>
      </c>
      <c r="I16" s="127" t="s">
        <v>1278</v>
      </c>
      <c r="J16" s="127" t="s">
        <v>1278</v>
      </c>
      <c r="K16" s="127" t="s">
        <v>1278</v>
      </c>
      <c r="L16" s="127" t="s">
        <v>1278</v>
      </c>
      <c r="M16" s="127" t="s">
        <v>1278</v>
      </c>
      <c r="N16" s="127" t="s">
        <v>1278</v>
      </c>
      <c r="O16" s="62" t="s">
        <v>1965</v>
      </c>
      <c r="P16" s="330" t="s">
        <v>1280</v>
      </c>
      <c r="Q16" s="334"/>
      <c r="R16" s="334"/>
      <c r="S16" s="334"/>
      <c r="T16" s="334"/>
      <c r="U16" s="334"/>
      <c r="V16" s="335"/>
      <c r="W16" s="330"/>
      <c r="X16" s="96" t="s">
        <v>1278</v>
      </c>
      <c r="Y16" s="96" t="s">
        <v>1278</v>
      </c>
      <c r="Z16" s="96" t="s">
        <v>1278</v>
      </c>
      <c r="AA16" s="96" t="s">
        <v>1278</v>
      </c>
      <c r="AB16" s="183" t="s">
        <v>1965</v>
      </c>
      <c r="AC16" s="106" t="s">
        <v>1280</v>
      </c>
      <c r="AD16" s="107" t="s">
        <v>1280</v>
      </c>
      <c r="AE16" s="106" t="s">
        <v>3135</v>
      </c>
      <c r="AF16" s="108" t="s">
        <v>1280</v>
      </c>
      <c r="AG16" s="304" t="s">
        <v>1280</v>
      </c>
      <c r="AH16" s="303"/>
      <c r="AI16" s="143" t="s">
        <v>1278</v>
      </c>
      <c r="AJ16" s="143" t="s">
        <v>1278</v>
      </c>
      <c r="AK16" s="143" t="s">
        <v>1278</v>
      </c>
      <c r="AL16" s="143" t="s">
        <v>1278</v>
      </c>
      <c r="AM16" s="143" t="s">
        <v>1278</v>
      </c>
      <c r="AN16" s="109" t="s">
        <v>1965</v>
      </c>
      <c r="AO16" s="96" t="s">
        <v>1278</v>
      </c>
      <c r="AP16" s="96" t="s">
        <v>1278</v>
      </c>
      <c r="AQ16" s="96" t="s">
        <v>1278</v>
      </c>
      <c r="AR16" s="96" t="s">
        <v>1278</v>
      </c>
      <c r="AS16" s="96" t="s">
        <v>1278</v>
      </c>
      <c r="AT16" s="111" t="s">
        <v>1280</v>
      </c>
      <c r="AU16" s="98">
        <v>44498</v>
      </c>
      <c r="AV16" s="183" t="s">
        <v>1965</v>
      </c>
      <c r="AW16" s="131">
        <v>44498</v>
      </c>
      <c r="AX16" s="107" t="s">
        <v>1965</v>
      </c>
      <c r="AY16" s="132">
        <v>44498</v>
      </c>
      <c r="AZ16" s="133" t="s">
        <v>1965</v>
      </c>
      <c r="BA16" s="130">
        <v>44499</v>
      </c>
      <c r="BB16" s="124" t="s">
        <v>1284</v>
      </c>
      <c r="BC16" s="109" t="s">
        <v>3136</v>
      </c>
      <c r="BD16" s="123" t="s">
        <v>195</v>
      </c>
      <c r="BE16" s="109" t="s">
        <v>1287</v>
      </c>
    </row>
    <row r="17" spans="1:57" x14ac:dyDescent="0.3">
      <c r="A17" s="99" t="s">
        <v>237</v>
      </c>
      <c r="B17" s="137" t="s">
        <v>3137</v>
      </c>
      <c r="C17" s="109" t="s">
        <v>1345</v>
      </c>
      <c r="D17" s="98">
        <v>44447</v>
      </c>
      <c r="E17" s="98">
        <v>44447</v>
      </c>
      <c r="F17" s="183" t="s">
        <v>1882</v>
      </c>
      <c r="G17" s="183" t="s">
        <v>1882</v>
      </c>
      <c r="H17" s="127" t="s">
        <v>1278</v>
      </c>
      <c r="I17" s="127" t="s">
        <v>1278</v>
      </c>
      <c r="J17" s="127" t="s">
        <v>1278</v>
      </c>
      <c r="K17" s="127" t="s">
        <v>1278</v>
      </c>
      <c r="L17" s="127" t="s">
        <v>1278</v>
      </c>
      <c r="M17" s="127" t="s">
        <v>1278</v>
      </c>
      <c r="N17" s="127" t="s">
        <v>1278</v>
      </c>
      <c r="O17" s="62" t="s">
        <v>1965</v>
      </c>
      <c r="P17" s="330" t="s">
        <v>1280</v>
      </c>
      <c r="Q17" s="334"/>
      <c r="R17" s="334"/>
      <c r="S17" s="334"/>
      <c r="T17" s="334"/>
      <c r="U17" s="334"/>
      <c r="V17" s="335"/>
      <c r="W17" s="330"/>
      <c r="X17" s="96" t="s">
        <v>1278</v>
      </c>
      <c r="Y17" s="96" t="s">
        <v>1278</v>
      </c>
      <c r="Z17" s="96" t="s">
        <v>1278</v>
      </c>
      <c r="AA17" s="96" t="s">
        <v>1278</v>
      </c>
      <c r="AB17" s="183" t="s">
        <v>1965</v>
      </c>
      <c r="AC17" s="106" t="s">
        <v>1280</v>
      </c>
      <c r="AD17" s="107" t="s">
        <v>1280</v>
      </c>
      <c r="AE17" s="106" t="s">
        <v>3138</v>
      </c>
      <c r="AF17" s="108" t="s">
        <v>1280</v>
      </c>
      <c r="AG17" s="304" t="s">
        <v>1280</v>
      </c>
      <c r="AH17" s="303"/>
      <c r="AI17" s="143" t="s">
        <v>1278</v>
      </c>
      <c r="AJ17" s="143" t="s">
        <v>1278</v>
      </c>
      <c r="AK17" s="143" t="s">
        <v>1278</v>
      </c>
      <c r="AL17" s="143" t="s">
        <v>1278</v>
      </c>
      <c r="AM17" s="143" t="s">
        <v>1278</v>
      </c>
      <c r="AN17" s="109" t="s">
        <v>1965</v>
      </c>
      <c r="AO17" s="96" t="s">
        <v>1278</v>
      </c>
      <c r="AP17" s="96" t="s">
        <v>1278</v>
      </c>
      <c r="AQ17" s="96" t="s">
        <v>1278</v>
      </c>
      <c r="AR17" s="96" t="s">
        <v>1278</v>
      </c>
      <c r="AS17" s="96" t="s">
        <v>1278</v>
      </c>
      <c r="AT17" s="111" t="s">
        <v>1280</v>
      </c>
      <c r="AU17" s="98">
        <v>44498</v>
      </c>
      <c r="AV17" s="183" t="s">
        <v>1965</v>
      </c>
      <c r="AW17" s="131">
        <v>44498</v>
      </c>
      <c r="AX17" s="107" t="s">
        <v>1965</v>
      </c>
      <c r="AY17" s="132">
        <v>44498</v>
      </c>
      <c r="AZ17" s="133" t="s">
        <v>1965</v>
      </c>
      <c r="BA17" s="130">
        <v>44499</v>
      </c>
      <c r="BB17" s="124" t="s">
        <v>1284</v>
      </c>
      <c r="BC17" s="109" t="s">
        <v>3139</v>
      </c>
      <c r="BD17" s="123" t="s">
        <v>195</v>
      </c>
      <c r="BE17" s="109" t="s">
        <v>1287</v>
      </c>
    </row>
    <row r="18" spans="1:57" x14ac:dyDescent="0.3">
      <c r="A18" s="99" t="s">
        <v>221</v>
      </c>
      <c r="B18" s="137" t="s">
        <v>3140</v>
      </c>
      <c r="C18" s="109" t="s">
        <v>1345</v>
      </c>
      <c r="D18" s="98">
        <v>44447</v>
      </c>
      <c r="E18" s="98">
        <v>44447</v>
      </c>
      <c r="F18" s="183" t="s">
        <v>1882</v>
      </c>
      <c r="G18" s="183" t="s">
        <v>1882</v>
      </c>
      <c r="H18" s="127" t="s">
        <v>1278</v>
      </c>
      <c r="I18" s="127" t="s">
        <v>1278</v>
      </c>
      <c r="J18" s="127" t="s">
        <v>1278</v>
      </c>
      <c r="K18" s="127" t="s">
        <v>1278</v>
      </c>
      <c r="L18" s="127" t="s">
        <v>1278</v>
      </c>
      <c r="M18" s="127" t="s">
        <v>1278</v>
      </c>
      <c r="N18" s="127" t="s">
        <v>1278</v>
      </c>
      <c r="O18" s="62" t="s">
        <v>1965</v>
      </c>
      <c r="P18" s="330" t="s">
        <v>1280</v>
      </c>
      <c r="Q18" s="334"/>
      <c r="R18" s="334"/>
      <c r="S18" s="334"/>
      <c r="T18" s="334"/>
      <c r="U18" s="334"/>
      <c r="V18" s="335"/>
      <c r="W18" s="330"/>
      <c r="X18" s="96" t="s">
        <v>1278</v>
      </c>
      <c r="Y18" s="96" t="s">
        <v>1278</v>
      </c>
      <c r="Z18" s="96" t="s">
        <v>1278</v>
      </c>
      <c r="AA18" s="96" t="s">
        <v>1278</v>
      </c>
      <c r="AB18" s="183" t="s">
        <v>1965</v>
      </c>
      <c r="AC18" s="106" t="s">
        <v>1280</v>
      </c>
      <c r="AD18" s="107" t="s">
        <v>1280</v>
      </c>
      <c r="AE18" s="106" t="s">
        <v>3141</v>
      </c>
      <c r="AF18" s="108" t="s">
        <v>1280</v>
      </c>
      <c r="AG18" s="304" t="s">
        <v>1280</v>
      </c>
      <c r="AH18" s="303"/>
      <c r="AI18" s="143" t="s">
        <v>1278</v>
      </c>
      <c r="AJ18" s="143" t="s">
        <v>1278</v>
      </c>
      <c r="AK18" s="143" t="s">
        <v>1278</v>
      </c>
      <c r="AL18" s="143" t="s">
        <v>1278</v>
      </c>
      <c r="AM18" s="143" t="s">
        <v>1278</v>
      </c>
      <c r="AN18" s="109" t="s">
        <v>1965</v>
      </c>
      <c r="AO18" s="96" t="s">
        <v>1278</v>
      </c>
      <c r="AP18" s="96" t="s">
        <v>1278</v>
      </c>
      <c r="AQ18" s="96" t="s">
        <v>1278</v>
      </c>
      <c r="AR18" s="96" t="s">
        <v>1278</v>
      </c>
      <c r="AS18" s="96" t="s">
        <v>1278</v>
      </c>
      <c r="AT18" s="111" t="s">
        <v>1280</v>
      </c>
      <c r="AU18" s="98">
        <v>44498</v>
      </c>
      <c r="AV18" s="183" t="s">
        <v>1965</v>
      </c>
      <c r="AW18" s="131">
        <v>44498</v>
      </c>
      <c r="AX18" s="107" t="s">
        <v>1965</v>
      </c>
      <c r="AY18" s="132">
        <v>44498</v>
      </c>
      <c r="AZ18" s="133" t="s">
        <v>1965</v>
      </c>
      <c r="BA18" s="130">
        <v>44499</v>
      </c>
      <c r="BB18" s="124" t="s">
        <v>1284</v>
      </c>
      <c r="BC18" s="109" t="s">
        <v>3142</v>
      </c>
      <c r="BD18" s="123" t="s">
        <v>195</v>
      </c>
      <c r="BE18" s="109" t="s">
        <v>1287</v>
      </c>
    </row>
    <row r="19" spans="1:57" x14ac:dyDescent="0.3">
      <c r="A19" s="99" t="s">
        <v>223</v>
      </c>
      <c r="B19" s="137" t="s">
        <v>3143</v>
      </c>
      <c r="C19" s="109" t="s">
        <v>1345</v>
      </c>
      <c r="D19" s="98">
        <v>44447</v>
      </c>
      <c r="E19" s="98">
        <v>44447</v>
      </c>
      <c r="F19" s="183" t="s">
        <v>1882</v>
      </c>
      <c r="G19" s="183" t="s">
        <v>1882</v>
      </c>
      <c r="H19" s="127" t="s">
        <v>1278</v>
      </c>
      <c r="I19" s="127" t="s">
        <v>1278</v>
      </c>
      <c r="J19" s="127" t="s">
        <v>1278</v>
      </c>
      <c r="K19" s="127" t="s">
        <v>1278</v>
      </c>
      <c r="L19" s="127" t="s">
        <v>1278</v>
      </c>
      <c r="M19" s="127" t="s">
        <v>1278</v>
      </c>
      <c r="N19" s="127" t="s">
        <v>1278</v>
      </c>
      <c r="O19" s="62" t="s">
        <v>1965</v>
      </c>
      <c r="P19" s="330" t="s">
        <v>1280</v>
      </c>
      <c r="Q19" s="334"/>
      <c r="R19" s="334"/>
      <c r="S19" s="334"/>
      <c r="T19" s="334"/>
      <c r="U19" s="334"/>
      <c r="V19" s="335"/>
      <c r="W19" s="330"/>
      <c r="X19" s="96" t="s">
        <v>1278</v>
      </c>
      <c r="Y19" s="96" t="s">
        <v>1278</v>
      </c>
      <c r="Z19" s="96" t="s">
        <v>1278</v>
      </c>
      <c r="AA19" s="96" t="s">
        <v>1278</v>
      </c>
      <c r="AB19" s="183" t="s">
        <v>1965</v>
      </c>
      <c r="AC19" s="106" t="s">
        <v>1280</v>
      </c>
      <c r="AD19" s="107" t="s">
        <v>1280</v>
      </c>
      <c r="AE19" s="106" t="s">
        <v>3144</v>
      </c>
      <c r="AF19" s="108" t="s">
        <v>1280</v>
      </c>
      <c r="AG19" s="304" t="s">
        <v>1280</v>
      </c>
      <c r="AH19" s="303"/>
      <c r="AI19" s="143" t="s">
        <v>1278</v>
      </c>
      <c r="AJ19" s="143" t="s">
        <v>1278</v>
      </c>
      <c r="AK19" s="143" t="s">
        <v>1278</v>
      </c>
      <c r="AL19" s="143" t="s">
        <v>1278</v>
      </c>
      <c r="AM19" s="143" t="s">
        <v>1278</v>
      </c>
      <c r="AN19" s="109" t="s">
        <v>1965</v>
      </c>
      <c r="AO19" s="96" t="s">
        <v>1278</v>
      </c>
      <c r="AP19" s="96" t="s">
        <v>1278</v>
      </c>
      <c r="AQ19" s="96" t="s">
        <v>1278</v>
      </c>
      <c r="AR19" s="96" t="s">
        <v>1278</v>
      </c>
      <c r="AS19" s="96" t="s">
        <v>1278</v>
      </c>
      <c r="AT19" s="111" t="s">
        <v>1280</v>
      </c>
      <c r="AU19" s="98">
        <v>44498</v>
      </c>
      <c r="AV19" s="183" t="s">
        <v>1965</v>
      </c>
      <c r="AW19" s="131">
        <v>44498</v>
      </c>
      <c r="AX19" s="107" t="s">
        <v>1965</v>
      </c>
      <c r="AY19" s="132">
        <v>44498</v>
      </c>
      <c r="AZ19" s="133" t="s">
        <v>1965</v>
      </c>
      <c r="BA19" s="130">
        <v>44499</v>
      </c>
      <c r="BB19" s="124" t="s">
        <v>1284</v>
      </c>
      <c r="BC19" s="109" t="s">
        <v>3145</v>
      </c>
      <c r="BD19" s="123" t="s">
        <v>195</v>
      </c>
      <c r="BE19" s="109" t="s">
        <v>1287</v>
      </c>
    </row>
    <row r="20" spans="1:57" x14ac:dyDescent="0.3">
      <c r="A20" s="99" t="s">
        <v>225</v>
      </c>
      <c r="B20" s="137" t="s">
        <v>3146</v>
      </c>
      <c r="C20" s="109" t="s">
        <v>1345</v>
      </c>
      <c r="D20" s="98">
        <v>44447</v>
      </c>
      <c r="E20" s="98">
        <v>44447</v>
      </c>
      <c r="F20" s="183" t="s">
        <v>1882</v>
      </c>
      <c r="G20" s="183" t="s">
        <v>1882</v>
      </c>
      <c r="H20" s="127" t="s">
        <v>1278</v>
      </c>
      <c r="I20" s="127" t="s">
        <v>1278</v>
      </c>
      <c r="J20" s="127" t="s">
        <v>1278</v>
      </c>
      <c r="K20" s="127" t="s">
        <v>1278</v>
      </c>
      <c r="L20" s="127" t="s">
        <v>1278</v>
      </c>
      <c r="M20" s="127" t="s">
        <v>1278</v>
      </c>
      <c r="N20" s="127" t="s">
        <v>1278</v>
      </c>
      <c r="O20" s="62" t="s">
        <v>1965</v>
      </c>
      <c r="P20" s="330" t="s">
        <v>1280</v>
      </c>
      <c r="Q20" s="334"/>
      <c r="R20" s="334"/>
      <c r="S20" s="334"/>
      <c r="T20" s="334"/>
      <c r="U20" s="334"/>
      <c r="V20" s="335"/>
      <c r="W20" s="330"/>
      <c r="X20" s="96" t="s">
        <v>1278</v>
      </c>
      <c r="Y20" s="96" t="s">
        <v>1278</v>
      </c>
      <c r="Z20" s="96" t="s">
        <v>1278</v>
      </c>
      <c r="AA20" s="96" t="s">
        <v>1278</v>
      </c>
      <c r="AB20" s="183" t="s">
        <v>1965</v>
      </c>
      <c r="AC20" s="106" t="s">
        <v>1280</v>
      </c>
      <c r="AD20" s="107" t="s">
        <v>1280</v>
      </c>
      <c r="AE20" s="106" t="s">
        <v>3147</v>
      </c>
      <c r="AF20" s="108" t="s">
        <v>1280</v>
      </c>
      <c r="AG20" s="304" t="s">
        <v>1280</v>
      </c>
      <c r="AH20" s="303"/>
      <c r="AI20" s="143" t="s">
        <v>1278</v>
      </c>
      <c r="AJ20" s="143" t="s">
        <v>1278</v>
      </c>
      <c r="AK20" s="143" t="s">
        <v>1278</v>
      </c>
      <c r="AL20" s="143" t="s">
        <v>1278</v>
      </c>
      <c r="AM20" s="143" t="s">
        <v>1278</v>
      </c>
      <c r="AN20" s="109" t="s">
        <v>1965</v>
      </c>
      <c r="AO20" s="96" t="s">
        <v>1278</v>
      </c>
      <c r="AP20" s="96" t="s">
        <v>1278</v>
      </c>
      <c r="AQ20" s="96" t="s">
        <v>1278</v>
      </c>
      <c r="AR20" s="96" t="s">
        <v>1278</v>
      </c>
      <c r="AS20" s="96" t="s">
        <v>1278</v>
      </c>
      <c r="AT20" s="111" t="s">
        <v>1280</v>
      </c>
      <c r="AU20" s="98">
        <v>44498</v>
      </c>
      <c r="AV20" s="183" t="s">
        <v>1965</v>
      </c>
      <c r="AW20" s="131">
        <v>44498</v>
      </c>
      <c r="AX20" s="107" t="s">
        <v>1965</v>
      </c>
      <c r="AY20" s="132">
        <v>44498</v>
      </c>
      <c r="AZ20" s="133" t="s">
        <v>1965</v>
      </c>
      <c r="BA20" s="130">
        <v>44499</v>
      </c>
      <c r="BB20" s="124" t="s">
        <v>1284</v>
      </c>
      <c r="BC20" s="109" t="s">
        <v>3148</v>
      </c>
      <c r="BD20" s="123" t="s">
        <v>195</v>
      </c>
      <c r="BE20" s="109" t="s">
        <v>1287</v>
      </c>
    </row>
    <row r="21" spans="1:57" x14ac:dyDescent="0.3">
      <c r="A21" s="99" t="s">
        <v>227</v>
      </c>
      <c r="B21" s="137" t="s">
        <v>3149</v>
      </c>
      <c r="C21" s="109" t="s">
        <v>1345</v>
      </c>
      <c r="D21" s="98">
        <v>44447</v>
      </c>
      <c r="E21" s="98">
        <v>44447</v>
      </c>
      <c r="F21" s="183" t="s">
        <v>1882</v>
      </c>
      <c r="G21" s="183" t="s">
        <v>1882</v>
      </c>
      <c r="H21" s="127" t="s">
        <v>1278</v>
      </c>
      <c r="I21" s="127" t="s">
        <v>1278</v>
      </c>
      <c r="J21" s="127" t="s">
        <v>1278</v>
      </c>
      <c r="K21" s="127" t="s">
        <v>1278</v>
      </c>
      <c r="L21" s="127" t="s">
        <v>1278</v>
      </c>
      <c r="M21" s="127" t="s">
        <v>1278</v>
      </c>
      <c r="N21" s="127" t="s">
        <v>1278</v>
      </c>
      <c r="O21" s="62" t="s">
        <v>1965</v>
      </c>
      <c r="P21" s="330" t="s">
        <v>1280</v>
      </c>
      <c r="Q21" s="334"/>
      <c r="R21" s="334"/>
      <c r="S21" s="334"/>
      <c r="T21" s="334"/>
      <c r="U21" s="334"/>
      <c r="V21" s="335"/>
      <c r="W21" s="330"/>
      <c r="X21" s="96" t="s">
        <v>1278</v>
      </c>
      <c r="Y21" s="96" t="s">
        <v>1278</v>
      </c>
      <c r="Z21" s="96" t="s">
        <v>1278</v>
      </c>
      <c r="AA21" s="96" t="s">
        <v>1278</v>
      </c>
      <c r="AB21" s="183" t="s">
        <v>1965</v>
      </c>
      <c r="AC21" s="106" t="s">
        <v>1280</v>
      </c>
      <c r="AD21" s="107" t="s">
        <v>1280</v>
      </c>
      <c r="AE21" s="106" t="s">
        <v>3150</v>
      </c>
      <c r="AF21" s="108" t="s">
        <v>1280</v>
      </c>
      <c r="AG21" s="304" t="s">
        <v>1280</v>
      </c>
      <c r="AH21" s="303"/>
      <c r="AI21" s="143" t="s">
        <v>1278</v>
      </c>
      <c r="AJ21" s="143" t="s">
        <v>1278</v>
      </c>
      <c r="AK21" s="143" t="s">
        <v>1278</v>
      </c>
      <c r="AL21" s="143" t="s">
        <v>1278</v>
      </c>
      <c r="AM21" s="143" t="s">
        <v>1278</v>
      </c>
      <c r="AN21" s="109" t="s">
        <v>1965</v>
      </c>
      <c r="AO21" s="96" t="s">
        <v>1278</v>
      </c>
      <c r="AP21" s="96" t="s">
        <v>1278</v>
      </c>
      <c r="AQ21" s="96" t="s">
        <v>1278</v>
      </c>
      <c r="AR21" s="96" t="s">
        <v>1278</v>
      </c>
      <c r="AS21" s="96" t="s">
        <v>1278</v>
      </c>
      <c r="AT21" s="111" t="s">
        <v>1280</v>
      </c>
      <c r="AU21" s="98">
        <v>44498</v>
      </c>
      <c r="AV21" s="183" t="s">
        <v>1965</v>
      </c>
      <c r="AW21" s="131">
        <v>44498</v>
      </c>
      <c r="AX21" s="107" t="s">
        <v>1965</v>
      </c>
      <c r="AY21" s="132">
        <v>44498</v>
      </c>
      <c r="AZ21" s="133" t="s">
        <v>1965</v>
      </c>
      <c r="BA21" s="130">
        <v>44499</v>
      </c>
      <c r="BB21" s="124" t="s">
        <v>1284</v>
      </c>
      <c r="BC21" s="109" t="s">
        <v>3151</v>
      </c>
      <c r="BD21" s="123" t="s">
        <v>195</v>
      </c>
      <c r="BE21" s="109" t="s">
        <v>1287</v>
      </c>
    </row>
    <row r="22" spans="1:57" x14ac:dyDescent="0.3">
      <c r="A22" s="99" t="s">
        <v>229</v>
      </c>
      <c r="B22" s="137" t="s">
        <v>3152</v>
      </c>
      <c r="C22" s="109" t="s">
        <v>1345</v>
      </c>
      <c r="D22" s="98">
        <v>44447</v>
      </c>
      <c r="E22" s="98">
        <v>44447</v>
      </c>
      <c r="F22" s="183" t="s">
        <v>1882</v>
      </c>
      <c r="G22" s="183" t="s">
        <v>1882</v>
      </c>
      <c r="H22" s="127" t="s">
        <v>1278</v>
      </c>
      <c r="I22" s="127" t="s">
        <v>1278</v>
      </c>
      <c r="J22" s="127" t="s">
        <v>1278</v>
      </c>
      <c r="K22" s="127" t="s">
        <v>1278</v>
      </c>
      <c r="L22" s="127" t="s">
        <v>1278</v>
      </c>
      <c r="M22" s="127" t="s">
        <v>1278</v>
      </c>
      <c r="N22" s="127" t="s">
        <v>1278</v>
      </c>
      <c r="O22" s="62" t="s">
        <v>1965</v>
      </c>
      <c r="P22" s="330" t="s">
        <v>1280</v>
      </c>
      <c r="Q22" s="334"/>
      <c r="R22" s="334"/>
      <c r="S22" s="334"/>
      <c r="T22" s="334"/>
      <c r="U22" s="334"/>
      <c r="V22" s="335"/>
      <c r="W22" s="330"/>
      <c r="X22" s="96" t="s">
        <v>1278</v>
      </c>
      <c r="Y22" s="96" t="s">
        <v>1278</v>
      </c>
      <c r="Z22" s="96" t="s">
        <v>1278</v>
      </c>
      <c r="AA22" s="96" t="s">
        <v>1278</v>
      </c>
      <c r="AB22" s="183" t="s">
        <v>1965</v>
      </c>
      <c r="AC22" s="106" t="s">
        <v>1280</v>
      </c>
      <c r="AD22" s="107" t="s">
        <v>1280</v>
      </c>
      <c r="AE22" s="106" t="s">
        <v>3153</v>
      </c>
      <c r="AF22" s="108" t="s">
        <v>1280</v>
      </c>
      <c r="AG22" s="304" t="s">
        <v>1280</v>
      </c>
      <c r="AH22" s="303"/>
      <c r="AI22" s="143" t="s">
        <v>1278</v>
      </c>
      <c r="AJ22" s="143" t="s">
        <v>1278</v>
      </c>
      <c r="AK22" s="143" t="s">
        <v>1278</v>
      </c>
      <c r="AL22" s="143" t="s">
        <v>1278</v>
      </c>
      <c r="AM22" s="143" t="s">
        <v>1278</v>
      </c>
      <c r="AN22" s="109" t="s">
        <v>1965</v>
      </c>
      <c r="AO22" s="96" t="s">
        <v>1278</v>
      </c>
      <c r="AP22" s="96" t="s">
        <v>1278</v>
      </c>
      <c r="AQ22" s="96" t="s">
        <v>1278</v>
      </c>
      <c r="AR22" s="96" t="s">
        <v>1278</v>
      </c>
      <c r="AS22" s="96" t="s">
        <v>1278</v>
      </c>
      <c r="AT22" s="111" t="s">
        <v>1280</v>
      </c>
      <c r="AU22" s="98">
        <v>44498</v>
      </c>
      <c r="AV22" s="183" t="s">
        <v>1965</v>
      </c>
      <c r="AW22" s="131">
        <v>44498</v>
      </c>
      <c r="AX22" s="107" t="s">
        <v>1965</v>
      </c>
      <c r="AY22" s="132">
        <v>44498</v>
      </c>
      <c r="AZ22" s="133" t="s">
        <v>1965</v>
      </c>
      <c r="BA22" s="130">
        <v>44499</v>
      </c>
      <c r="BB22" s="124" t="s">
        <v>1284</v>
      </c>
      <c r="BC22" s="109" t="s">
        <v>3154</v>
      </c>
      <c r="BD22" s="123" t="s">
        <v>195</v>
      </c>
      <c r="BE22" s="109" t="s">
        <v>1287</v>
      </c>
    </row>
    <row r="23" spans="1:57" x14ac:dyDescent="0.3">
      <c r="A23" s="99" t="s">
        <v>231</v>
      </c>
      <c r="B23" s="137" t="s">
        <v>3155</v>
      </c>
      <c r="C23" s="109" t="s">
        <v>1345</v>
      </c>
      <c r="D23" s="98">
        <v>44447</v>
      </c>
      <c r="E23" s="98">
        <v>44447</v>
      </c>
      <c r="F23" s="183" t="s">
        <v>1882</v>
      </c>
      <c r="G23" s="183" t="s">
        <v>1882</v>
      </c>
      <c r="H23" s="127" t="s">
        <v>1278</v>
      </c>
      <c r="I23" s="127" t="s">
        <v>1278</v>
      </c>
      <c r="J23" s="127" t="s">
        <v>1278</v>
      </c>
      <c r="K23" s="127" t="s">
        <v>1278</v>
      </c>
      <c r="L23" s="127" t="s">
        <v>1278</v>
      </c>
      <c r="M23" s="127" t="s">
        <v>1278</v>
      </c>
      <c r="N23" s="127" t="s">
        <v>1278</v>
      </c>
      <c r="O23" s="62" t="s">
        <v>1965</v>
      </c>
      <c r="P23" s="330" t="s">
        <v>1280</v>
      </c>
      <c r="Q23" s="334"/>
      <c r="R23" s="334"/>
      <c r="S23" s="334"/>
      <c r="T23" s="334"/>
      <c r="U23" s="334"/>
      <c r="V23" s="335"/>
      <c r="W23" s="330"/>
      <c r="X23" s="96" t="s">
        <v>1278</v>
      </c>
      <c r="Y23" s="96" t="s">
        <v>1278</v>
      </c>
      <c r="Z23" s="96" t="s">
        <v>1278</v>
      </c>
      <c r="AA23" s="96" t="s">
        <v>1278</v>
      </c>
      <c r="AB23" s="183" t="s">
        <v>1965</v>
      </c>
      <c r="AC23" s="106" t="s">
        <v>1280</v>
      </c>
      <c r="AD23" s="107" t="s">
        <v>1280</v>
      </c>
      <c r="AE23" s="106" t="s">
        <v>3156</v>
      </c>
      <c r="AF23" s="108" t="s">
        <v>1280</v>
      </c>
      <c r="AG23" s="304" t="s">
        <v>1280</v>
      </c>
      <c r="AH23" s="303"/>
      <c r="AI23" s="143" t="s">
        <v>1278</v>
      </c>
      <c r="AJ23" s="143" t="s">
        <v>1278</v>
      </c>
      <c r="AK23" s="143" t="s">
        <v>1278</v>
      </c>
      <c r="AL23" s="143" t="s">
        <v>1278</v>
      </c>
      <c r="AM23" s="143" t="s">
        <v>1278</v>
      </c>
      <c r="AN23" s="109" t="s">
        <v>1965</v>
      </c>
      <c r="AO23" s="96" t="s">
        <v>1278</v>
      </c>
      <c r="AP23" s="96" t="s">
        <v>1278</v>
      </c>
      <c r="AQ23" s="96" t="s">
        <v>1278</v>
      </c>
      <c r="AR23" s="96" t="s">
        <v>1278</v>
      </c>
      <c r="AS23" s="96" t="s">
        <v>1278</v>
      </c>
      <c r="AT23" s="111" t="s">
        <v>1280</v>
      </c>
      <c r="AU23" s="98">
        <v>44498</v>
      </c>
      <c r="AV23" s="183" t="s">
        <v>1965</v>
      </c>
      <c r="AW23" s="131">
        <v>44498</v>
      </c>
      <c r="AX23" s="107" t="s">
        <v>1965</v>
      </c>
      <c r="AY23" s="132">
        <v>44498</v>
      </c>
      <c r="AZ23" s="133" t="s">
        <v>1965</v>
      </c>
      <c r="BA23" s="130">
        <v>44499</v>
      </c>
      <c r="BB23" s="124" t="s">
        <v>1284</v>
      </c>
      <c r="BC23" s="109" t="s">
        <v>3157</v>
      </c>
      <c r="BD23" s="123" t="s">
        <v>195</v>
      </c>
      <c r="BE23" s="109" t="s">
        <v>1287</v>
      </c>
    </row>
    <row r="24" spans="1:57" x14ac:dyDescent="0.3">
      <c r="A24" s="99" t="s">
        <v>233</v>
      </c>
      <c r="B24" s="137" t="s">
        <v>3158</v>
      </c>
      <c r="C24" s="109" t="s">
        <v>1345</v>
      </c>
      <c r="D24" s="98">
        <v>44447</v>
      </c>
      <c r="E24" s="98">
        <v>44447</v>
      </c>
      <c r="F24" s="183" t="s">
        <v>1882</v>
      </c>
      <c r="G24" s="183" t="s">
        <v>1882</v>
      </c>
      <c r="H24" s="127" t="s">
        <v>1278</v>
      </c>
      <c r="I24" s="127" t="s">
        <v>1278</v>
      </c>
      <c r="J24" s="127" t="s">
        <v>1278</v>
      </c>
      <c r="K24" s="127" t="s">
        <v>1278</v>
      </c>
      <c r="L24" s="127" t="s">
        <v>1278</v>
      </c>
      <c r="M24" s="127" t="s">
        <v>1278</v>
      </c>
      <c r="N24" s="127" t="s">
        <v>1278</v>
      </c>
      <c r="O24" s="62" t="s">
        <v>1965</v>
      </c>
      <c r="P24" s="330" t="s">
        <v>1280</v>
      </c>
      <c r="Q24" s="334"/>
      <c r="R24" s="334"/>
      <c r="S24" s="334"/>
      <c r="T24" s="334"/>
      <c r="U24" s="334"/>
      <c r="V24" s="335"/>
      <c r="W24" s="330"/>
      <c r="X24" s="96" t="s">
        <v>1278</v>
      </c>
      <c r="Y24" s="96" t="s">
        <v>1278</v>
      </c>
      <c r="Z24" s="96" t="s">
        <v>1278</v>
      </c>
      <c r="AA24" s="96" t="s">
        <v>1278</v>
      </c>
      <c r="AB24" s="183" t="s">
        <v>1965</v>
      </c>
      <c r="AC24" s="106" t="s">
        <v>1280</v>
      </c>
      <c r="AD24" s="107" t="s">
        <v>1280</v>
      </c>
      <c r="AE24" s="106" t="s">
        <v>3159</v>
      </c>
      <c r="AF24" s="108" t="s">
        <v>1280</v>
      </c>
      <c r="AG24" s="304" t="s">
        <v>1280</v>
      </c>
      <c r="AH24" s="303"/>
      <c r="AI24" s="143" t="s">
        <v>1278</v>
      </c>
      <c r="AJ24" s="143" t="s">
        <v>1278</v>
      </c>
      <c r="AK24" s="143" t="s">
        <v>1278</v>
      </c>
      <c r="AL24" s="143" t="s">
        <v>1278</v>
      </c>
      <c r="AM24" s="143" t="s">
        <v>1278</v>
      </c>
      <c r="AN24" s="109" t="s">
        <v>1965</v>
      </c>
      <c r="AO24" s="96" t="s">
        <v>1278</v>
      </c>
      <c r="AP24" s="96" t="s">
        <v>1278</v>
      </c>
      <c r="AQ24" s="96" t="s">
        <v>1278</v>
      </c>
      <c r="AR24" s="96" t="s">
        <v>1278</v>
      </c>
      <c r="AS24" s="96" t="s">
        <v>1278</v>
      </c>
      <c r="AT24" s="111" t="s">
        <v>1280</v>
      </c>
      <c r="AU24" s="98">
        <v>44498</v>
      </c>
      <c r="AV24" s="183" t="s">
        <v>1965</v>
      </c>
      <c r="AW24" s="131">
        <v>44498</v>
      </c>
      <c r="AX24" s="107" t="s">
        <v>1965</v>
      </c>
      <c r="AY24" s="132">
        <v>44498</v>
      </c>
      <c r="AZ24" s="133" t="s">
        <v>1965</v>
      </c>
      <c r="BA24" s="130">
        <v>44499</v>
      </c>
      <c r="BB24" s="124" t="s">
        <v>1284</v>
      </c>
      <c r="BC24" s="109" t="s">
        <v>3160</v>
      </c>
      <c r="BD24" s="123" t="s">
        <v>195</v>
      </c>
      <c r="BE24" s="109" t="s">
        <v>1287</v>
      </c>
    </row>
    <row r="25" spans="1:57" x14ac:dyDescent="0.3">
      <c r="A25" s="99" t="s">
        <v>239</v>
      </c>
      <c r="B25" s="137" t="s">
        <v>3161</v>
      </c>
      <c r="C25" s="109" t="s">
        <v>1345</v>
      </c>
      <c r="D25" s="98">
        <v>44449</v>
      </c>
      <c r="E25" s="98">
        <v>44449</v>
      </c>
      <c r="F25" s="183" t="s">
        <v>1882</v>
      </c>
      <c r="G25" s="183" t="s">
        <v>1882</v>
      </c>
      <c r="H25" s="127" t="s">
        <v>1278</v>
      </c>
      <c r="I25" s="127" t="s">
        <v>1278</v>
      </c>
      <c r="J25" s="127" t="s">
        <v>1278</v>
      </c>
      <c r="K25" s="127" t="s">
        <v>1278</v>
      </c>
      <c r="L25" s="127" t="s">
        <v>1278</v>
      </c>
      <c r="M25" s="127" t="s">
        <v>1278</v>
      </c>
      <c r="N25" s="127" t="s">
        <v>1278</v>
      </c>
      <c r="O25" s="62" t="s">
        <v>1965</v>
      </c>
      <c r="P25" s="330" t="s">
        <v>1280</v>
      </c>
      <c r="Q25" s="334"/>
      <c r="R25" s="334"/>
      <c r="S25" s="334"/>
      <c r="T25" s="334"/>
      <c r="U25" s="334"/>
      <c r="V25" s="335"/>
      <c r="W25" s="330"/>
      <c r="X25" s="96" t="s">
        <v>1278</v>
      </c>
      <c r="Y25" s="96" t="s">
        <v>1278</v>
      </c>
      <c r="Z25" s="96" t="s">
        <v>1278</v>
      </c>
      <c r="AA25" s="96" t="s">
        <v>1278</v>
      </c>
      <c r="AB25" s="183" t="s">
        <v>1965</v>
      </c>
      <c r="AC25" s="106" t="s">
        <v>1280</v>
      </c>
      <c r="AD25" s="107" t="s">
        <v>1280</v>
      </c>
      <c r="AE25" s="106" t="s">
        <v>3162</v>
      </c>
      <c r="AF25" s="108" t="s">
        <v>1280</v>
      </c>
      <c r="AG25" s="304" t="s">
        <v>1280</v>
      </c>
      <c r="AH25" s="303"/>
      <c r="AI25" s="143" t="s">
        <v>1278</v>
      </c>
      <c r="AJ25" s="143" t="s">
        <v>1278</v>
      </c>
      <c r="AK25" s="143" t="s">
        <v>1278</v>
      </c>
      <c r="AL25" s="143" t="s">
        <v>1278</v>
      </c>
      <c r="AM25" s="143" t="s">
        <v>1278</v>
      </c>
      <c r="AN25" s="109" t="s">
        <v>1965</v>
      </c>
      <c r="AO25" s="96" t="s">
        <v>1278</v>
      </c>
      <c r="AP25" s="96" t="s">
        <v>1278</v>
      </c>
      <c r="AQ25" s="96" t="s">
        <v>1278</v>
      </c>
      <c r="AR25" s="96" t="s">
        <v>1278</v>
      </c>
      <c r="AS25" s="96" t="s">
        <v>1278</v>
      </c>
      <c r="AT25" s="111" t="s">
        <v>1280</v>
      </c>
      <c r="AU25" s="98">
        <v>44498</v>
      </c>
      <c r="AV25" s="183" t="s">
        <v>1965</v>
      </c>
      <c r="AW25" s="131">
        <v>44498</v>
      </c>
      <c r="AX25" s="107" t="s">
        <v>1965</v>
      </c>
      <c r="AY25" s="132">
        <v>44498</v>
      </c>
      <c r="AZ25" s="133" t="s">
        <v>1965</v>
      </c>
      <c r="BA25" s="130">
        <v>44499</v>
      </c>
      <c r="BB25" s="124" t="s">
        <v>1284</v>
      </c>
      <c r="BC25" s="109" t="s">
        <v>3163</v>
      </c>
      <c r="BD25" s="123" t="s">
        <v>195</v>
      </c>
      <c r="BE25" s="109" t="s">
        <v>1287</v>
      </c>
    </row>
    <row r="26" spans="1:57" x14ac:dyDescent="0.3">
      <c r="A26" s="99" t="s">
        <v>242</v>
      </c>
      <c r="B26" s="137" t="s">
        <v>3164</v>
      </c>
      <c r="C26" s="109" t="s">
        <v>1345</v>
      </c>
      <c r="D26" s="98">
        <v>44449</v>
      </c>
      <c r="E26" s="98">
        <v>44449</v>
      </c>
      <c r="F26" s="183" t="s">
        <v>1882</v>
      </c>
      <c r="G26" s="183" t="s">
        <v>1882</v>
      </c>
      <c r="H26" s="127" t="s">
        <v>1278</v>
      </c>
      <c r="I26" s="127" t="s">
        <v>1278</v>
      </c>
      <c r="J26" s="127" t="s">
        <v>1278</v>
      </c>
      <c r="K26" s="127" t="s">
        <v>1278</v>
      </c>
      <c r="L26" s="127" t="s">
        <v>1278</v>
      </c>
      <c r="M26" s="127" t="s">
        <v>1278</v>
      </c>
      <c r="N26" s="127" t="s">
        <v>1278</v>
      </c>
      <c r="O26" s="62" t="s">
        <v>1965</v>
      </c>
      <c r="P26" s="330" t="s">
        <v>1280</v>
      </c>
      <c r="Q26" s="334"/>
      <c r="R26" s="334"/>
      <c r="S26" s="334"/>
      <c r="T26" s="334"/>
      <c r="U26" s="334"/>
      <c r="V26" s="335"/>
      <c r="W26" s="330"/>
      <c r="X26" s="96" t="s">
        <v>1278</v>
      </c>
      <c r="Y26" s="96" t="s">
        <v>1278</v>
      </c>
      <c r="Z26" s="96" t="s">
        <v>1278</v>
      </c>
      <c r="AA26" s="96" t="s">
        <v>1278</v>
      </c>
      <c r="AB26" s="183" t="s">
        <v>1965</v>
      </c>
      <c r="AC26" s="106" t="s">
        <v>1280</v>
      </c>
      <c r="AD26" s="107" t="s">
        <v>1280</v>
      </c>
      <c r="AE26" s="106" t="s">
        <v>3165</v>
      </c>
      <c r="AF26" s="108" t="s">
        <v>1280</v>
      </c>
      <c r="AG26" s="304" t="s">
        <v>1280</v>
      </c>
      <c r="AH26" s="303"/>
      <c r="AI26" s="143" t="s">
        <v>1278</v>
      </c>
      <c r="AJ26" s="143" t="s">
        <v>1278</v>
      </c>
      <c r="AK26" s="143" t="s">
        <v>1278</v>
      </c>
      <c r="AL26" s="143" t="s">
        <v>1278</v>
      </c>
      <c r="AM26" s="143" t="s">
        <v>1278</v>
      </c>
      <c r="AN26" s="109" t="s">
        <v>1965</v>
      </c>
      <c r="AO26" s="96" t="s">
        <v>1278</v>
      </c>
      <c r="AP26" s="96" t="s">
        <v>1278</v>
      </c>
      <c r="AQ26" s="96" t="s">
        <v>1278</v>
      </c>
      <c r="AR26" s="96" t="s">
        <v>1278</v>
      </c>
      <c r="AS26" s="96" t="s">
        <v>1278</v>
      </c>
      <c r="AT26" s="111" t="s">
        <v>1280</v>
      </c>
      <c r="AU26" s="98">
        <v>44498</v>
      </c>
      <c r="AV26" s="183" t="s">
        <v>1965</v>
      </c>
      <c r="AW26" s="131">
        <v>44498</v>
      </c>
      <c r="AX26" s="107" t="s">
        <v>1965</v>
      </c>
      <c r="AY26" s="132">
        <v>44498</v>
      </c>
      <c r="AZ26" s="133" t="s">
        <v>1965</v>
      </c>
      <c r="BA26" s="130">
        <v>44499</v>
      </c>
      <c r="BB26" s="124" t="s">
        <v>1284</v>
      </c>
      <c r="BC26" s="109" t="s">
        <v>3166</v>
      </c>
      <c r="BD26" s="123" t="s">
        <v>195</v>
      </c>
      <c r="BE26" s="109" t="s">
        <v>1287</v>
      </c>
    </row>
    <row r="27" spans="1:57" x14ac:dyDescent="0.3">
      <c r="A27" s="99" t="s">
        <v>244</v>
      </c>
      <c r="B27" s="137" t="s">
        <v>3167</v>
      </c>
      <c r="C27" s="109" t="s">
        <v>1345</v>
      </c>
      <c r="D27" s="98">
        <v>44449</v>
      </c>
      <c r="E27" s="98">
        <v>44449</v>
      </c>
      <c r="F27" s="183" t="s">
        <v>1882</v>
      </c>
      <c r="G27" s="183" t="s">
        <v>1882</v>
      </c>
      <c r="H27" s="127" t="s">
        <v>1278</v>
      </c>
      <c r="I27" s="127" t="s">
        <v>1278</v>
      </c>
      <c r="J27" s="127" t="s">
        <v>1278</v>
      </c>
      <c r="K27" s="127" t="s">
        <v>1278</v>
      </c>
      <c r="L27" s="127" t="s">
        <v>1278</v>
      </c>
      <c r="M27" s="127" t="s">
        <v>1278</v>
      </c>
      <c r="N27" s="127" t="s">
        <v>1278</v>
      </c>
      <c r="O27" s="62" t="s">
        <v>1965</v>
      </c>
      <c r="P27" s="330" t="s">
        <v>1280</v>
      </c>
      <c r="Q27" s="334"/>
      <c r="R27" s="334"/>
      <c r="S27" s="334"/>
      <c r="T27" s="334"/>
      <c r="U27" s="334"/>
      <c r="V27" s="335"/>
      <c r="W27" s="330"/>
      <c r="X27" s="96" t="s">
        <v>1278</v>
      </c>
      <c r="Y27" s="96" t="s">
        <v>1278</v>
      </c>
      <c r="Z27" s="96" t="s">
        <v>1278</v>
      </c>
      <c r="AA27" s="96" t="s">
        <v>1278</v>
      </c>
      <c r="AB27" s="183" t="s">
        <v>1965</v>
      </c>
      <c r="AC27" s="106" t="s">
        <v>1280</v>
      </c>
      <c r="AD27" s="107" t="s">
        <v>1280</v>
      </c>
      <c r="AE27" s="106" t="s">
        <v>3168</v>
      </c>
      <c r="AF27" s="108" t="s">
        <v>1280</v>
      </c>
      <c r="AG27" s="304" t="s">
        <v>1280</v>
      </c>
      <c r="AH27" s="303"/>
      <c r="AI27" s="143" t="s">
        <v>1278</v>
      </c>
      <c r="AJ27" s="143" t="s">
        <v>1278</v>
      </c>
      <c r="AK27" s="143" t="s">
        <v>1278</v>
      </c>
      <c r="AL27" s="143" t="s">
        <v>1278</v>
      </c>
      <c r="AM27" s="143" t="s">
        <v>1278</v>
      </c>
      <c r="AN27" s="109" t="s">
        <v>1965</v>
      </c>
      <c r="AO27" s="96" t="s">
        <v>1278</v>
      </c>
      <c r="AP27" s="96" t="s">
        <v>1278</v>
      </c>
      <c r="AQ27" s="96" t="s">
        <v>1278</v>
      </c>
      <c r="AR27" s="96" t="s">
        <v>1278</v>
      </c>
      <c r="AS27" s="96" t="s">
        <v>1278</v>
      </c>
      <c r="AT27" s="111" t="s">
        <v>1280</v>
      </c>
      <c r="AU27" s="98">
        <v>44498</v>
      </c>
      <c r="AV27" s="183" t="s">
        <v>1965</v>
      </c>
      <c r="AW27" s="131">
        <v>44498</v>
      </c>
      <c r="AX27" s="107" t="s">
        <v>1965</v>
      </c>
      <c r="AY27" s="132">
        <v>44498</v>
      </c>
      <c r="AZ27" s="133" t="s">
        <v>1965</v>
      </c>
      <c r="BA27" s="130">
        <v>44499</v>
      </c>
      <c r="BB27" s="124" t="s">
        <v>1284</v>
      </c>
      <c r="BC27" s="109" t="s">
        <v>3169</v>
      </c>
      <c r="BD27" s="123" t="s">
        <v>195</v>
      </c>
      <c r="BE27" s="109" t="s">
        <v>1287</v>
      </c>
    </row>
    <row r="28" spans="1:57" x14ac:dyDescent="0.3">
      <c r="A28" s="99" t="s">
        <v>246</v>
      </c>
      <c r="B28" s="137" t="s">
        <v>3170</v>
      </c>
      <c r="C28" s="109" t="s">
        <v>1345</v>
      </c>
      <c r="D28" s="98">
        <v>44449</v>
      </c>
      <c r="E28" s="98">
        <v>44449</v>
      </c>
      <c r="F28" s="183" t="s">
        <v>1882</v>
      </c>
      <c r="G28" s="183" t="s">
        <v>1882</v>
      </c>
      <c r="H28" s="127" t="s">
        <v>1278</v>
      </c>
      <c r="I28" s="127" t="s">
        <v>1278</v>
      </c>
      <c r="J28" s="127" t="s">
        <v>1278</v>
      </c>
      <c r="K28" s="127" t="s">
        <v>1278</v>
      </c>
      <c r="L28" s="127" t="s">
        <v>1278</v>
      </c>
      <c r="M28" s="127" t="s">
        <v>1278</v>
      </c>
      <c r="N28" s="127" t="s">
        <v>1278</v>
      </c>
      <c r="O28" s="62" t="s">
        <v>1965</v>
      </c>
      <c r="P28" s="330" t="s">
        <v>1280</v>
      </c>
      <c r="Q28" s="334"/>
      <c r="R28" s="334"/>
      <c r="S28" s="334"/>
      <c r="T28" s="334"/>
      <c r="U28" s="334"/>
      <c r="V28" s="335"/>
      <c r="W28" s="330"/>
      <c r="X28" s="96" t="s">
        <v>1278</v>
      </c>
      <c r="Y28" s="96" t="s">
        <v>1278</v>
      </c>
      <c r="Z28" s="96" t="s">
        <v>1278</v>
      </c>
      <c r="AA28" s="96" t="s">
        <v>1278</v>
      </c>
      <c r="AB28" s="183" t="s">
        <v>1965</v>
      </c>
      <c r="AC28" s="106" t="s">
        <v>1280</v>
      </c>
      <c r="AD28" s="107" t="s">
        <v>1280</v>
      </c>
      <c r="AE28" s="106" t="s">
        <v>3171</v>
      </c>
      <c r="AF28" s="108" t="s">
        <v>1280</v>
      </c>
      <c r="AG28" s="304" t="s">
        <v>1280</v>
      </c>
      <c r="AH28" s="303"/>
      <c r="AI28" s="143" t="s">
        <v>1278</v>
      </c>
      <c r="AJ28" s="143" t="s">
        <v>1278</v>
      </c>
      <c r="AK28" s="143" t="s">
        <v>1278</v>
      </c>
      <c r="AL28" s="143" t="s">
        <v>1278</v>
      </c>
      <c r="AM28" s="143" t="s">
        <v>1278</v>
      </c>
      <c r="AN28" s="109" t="s">
        <v>1965</v>
      </c>
      <c r="AO28" s="96" t="s">
        <v>1278</v>
      </c>
      <c r="AP28" s="96" t="s">
        <v>1278</v>
      </c>
      <c r="AQ28" s="96" t="s">
        <v>1278</v>
      </c>
      <c r="AR28" s="96" t="s">
        <v>1278</v>
      </c>
      <c r="AS28" s="96" t="s">
        <v>1278</v>
      </c>
      <c r="AT28" s="111" t="s">
        <v>1280</v>
      </c>
      <c r="AU28" s="98">
        <v>44498</v>
      </c>
      <c r="AV28" s="183" t="s">
        <v>1965</v>
      </c>
      <c r="AW28" s="131">
        <v>44498</v>
      </c>
      <c r="AX28" s="107" t="s">
        <v>1965</v>
      </c>
      <c r="AY28" s="132">
        <v>44498</v>
      </c>
      <c r="AZ28" s="133" t="s">
        <v>1965</v>
      </c>
      <c r="BA28" s="130">
        <v>44499</v>
      </c>
      <c r="BB28" s="124" t="s">
        <v>1284</v>
      </c>
      <c r="BC28" s="109" t="s">
        <v>3172</v>
      </c>
      <c r="BD28" s="123" t="s">
        <v>195</v>
      </c>
      <c r="BE28" s="109" t="s">
        <v>1287</v>
      </c>
    </row>
    <row r="29" spans="1:57" x14ac:dyDescent="0.3">
      <c r="A29" s="99" t="s">
        <v>248</v>
      </c>
      <c r="B29" s="137" t="s">
        <v>3173</v>
      </c>
      <c r="C29" s="109" t="s">
        <v>1345</v>
      </c>
      <c r="D29" s="98">
        <v>44448</v>
      </c>
      <c r="E29" s="98">
        <v>44448</v>
      </c>
      <c r="F29" s="183" t="s">
        <v>1882</v>
      </c>
      <c r="G29" s="183" t="s">
        <v>1882</v>
      </c>
      <c r="H29" s="127" t="s">
        <v>1278</v>
      </c>
      <c r="I29" s="127" t="s">
        <v>1278</v>
      </c>
      <c r="J29" s="127" t="s">
        <v>1278</v>
      </c>
      <c r="K29" s="127" t="s">
        <v>1278</v>
      </c>
      <c r="L29" s="127" t="s">
        <v>1278</v>
      </c>
      <c r="M29" s="127" t="s">
        <v>1278</v>
      </c>
      <c r="N29" s="127" t="s">
        <v>1278</v>
      </c>
      <c r="O29" s="62" t="s">
        <v>1965</v>
      </c>
      <c r="P29" s="330" t="s">
        <v>1280</v>
      </c>
      <c r="Q29" s="334"/>
      <c r="R29" s="334"/>
      <c r="S29" s="334"/>
      <c r="T29" s="334"/>
      <c r="U29" s="334"/>
      <c r="V29" s="335"/>
      <c r="W29" s="330"/>
      <c r="X29" s="96" t="s">
        <v>1278</v>
      </c>
      <c r="Y29" s="96" t="s">
        <v>1278</v>
      </c>
      <c r="Z29" s="96" t="s">
        <v>1278</v>
      </c>
      <c r="AA29" s="96" t="s">
        <v>1278</v>
      </c>
      <c r="AB29" s="183" t="s">
        <v>1965</v>
      </c>
      <c r="AC29" s="106" t="s">
        <v>1280</v>
      </c>
      <c r="AD29" s="107" t="s">
        <v>1280</v>
      </c>
      <c r="AE29" s="106" t="s">
        <v>3174</v>
      </c>
      <c r="AF29" s="108" t="s">
        <v>1280</v>
      </c>
      <c r="AG29" s="304" t="s">
        <v>1280</v>
      </c>
      <c r="AH29" s="303"/>
      <c r="AI29" s="143" t="s">
        <v>1278</v>
      </c>
      <c r="AJ29" s="143" t="s">
        <v>1278</v>
      </c>
      <c r="AK29" s="143" t="s">
        <v>1278</v>
      </c>
      <c r="AL29" s="143" t="s">
        <v>1278</v>
      </c>
      <c r="AM29" s="143" t="s">
        <v>1278</v>
      </c>
      <c r="AN29" s="109" t="s">
        <v>1965</v>
      </c>
      <c r="AO29" s="96" t="s">
        <v>1278</v>
      </c>
      <c r="AP29" s="96" t="s">
        <v>1278</v>
      </c>
      <c r="AQ29" s="96" t="s">
        <v>1278</v>
      </c>
      <c r="AR29" s="96" t="s">
        <v>1278</v>
      </c>
      <c r="AS29" s="96" t="s">
        <v>1278</v>
      </c>
      <c r="AT29" s="111" t="s">
        <v>1280</v>
      </c>
      <c r="AU29" s="98">
        <v>44498</v>
      </c>
      <c r="AV29" s="183" t="s">
        <v>1965</v>
      </c>
      <c r="AW29" s="131">
        <v>44498</v>
      </c>
      <c r="AX29" s="107" t="s">
        <v>1965</v>
      </c>
      <c r="AY29" s="132">
        <v>44498</v>
      </c>
      <c r="AZ29" s="133" t="s">
        <v>1965</v>
      </c>
      <c r="BA29" s="130">
        <v>44499</v>
      </c>
      <c r="BB29" s="124" t="s">
        <v>1284</v>
      </c>
      <c r="BC29" s="109" t="s">
        <v>3175</v>
      </c>
      <c r="BD29" s="123" t="s">
        <v>195</v>
      </c>
      <c r="BE29" s="109" t="s">
        <v>1287</v>
      </c>
    </row>
    <row r="30" spans="1:57" x14ac:dyDescent="0.3">
      <c r="A30" s="99" t="s">
        <v>251</v>
      </c>
      <c r="B30" s="137" t="s">
        <v>3176</v>
      </c>
      <c r="C30" s="109" t="s">
        <v>1345</v>
      </c>
      <c r="D30" s="98">
        <v>44448</v>
      </c>
      <c r="E30" s="98">
        <v>44448</v>
      </c>
      <c r="F30" s="183" t="s">
        <v>1882</v>
      </c>
      <c r="G30" s="183" t="s">
        <v>1882</v>
      </c>
      <c r="H30" s="127" t="s">
        <v>1278</v>
      </c>
      <c r="I30" s="127" t="s">
        <v>1278</v>
      </c>
      <c r="J30" s="127" t="s">
        <v>1278</v>
      </c>
      <c r="K30" s="127" t="s">
        <v>1278</v>
      </c>
      <c r="L30" s="127" t="s">
        <v>1278</v>
      </c>
      <c r="M30" s="127" t="s">
        <v>1278</v>
      </c>
      <c r="N30" s="127" t="s">
        <v>1278</v>
      </c>
      <c r="O30" s="62" t="s">
        <v>1965</v>
      </c>
      <c r="P30" s="330" t="s">
        <v>1280</v>
      </c>
      <c r="Q30" s="334"/>
      <c r="R30" s="334"/>
      <c r="S30" s="334"/>
      <c r="T30" s="334"/>
      <c r="U30" s="334"/>
      <c r="V30" s="335"/>
      <c r="W30" s="330"/>
      <c r="X30" s="96" t="s">
        <v>1278</v>
      </c>
      <c r="Y30" s="96" t="s">
        <v>1278</v>
      </c>
      <c r="Z30" s="96" t="s">
        <v>1278</v>
      </c>
      <c r="AA30" s="96" t="s">
        <v>1278</v>
      </c>
      <c r="AB30" s="183" t="s">
        <v>1965</v>
      </c>
      <c r="AC30" s="106" t="s">
        <v>1280</v>
      </c>
      <c r="AD30" s="107" t="s">
        <v>1280</v>
      </c>
      <c r="AE30" s="106" t="s">
        <v>3177</v>
      </c>
      <c r="AF30" s="108" t="s">
        <v>1280</v>
      </c>
      <c r="AG30" s="304" t="s">
        <v>1280</v>
      </c>
      <c r="AH30" s="303"/>
      <c r="AI30" s="143" t="s">
        <v>1278</v>
      </c>
      <c r="AJ30" s="143" t="s">
        <v>1278</v>
      </c>
      <c r="AK30" s="143" t="s">
        <v>1278</v>
      </c>
      <c r="AL30" s="143" t="s">
        <v>1278</v>
      </c>
      <c r="AM30" s="143" t="s">
        <v>1278</v>
      </c>
      <c r="AN30" s="109" t="s">
        <v>1965</v>
      </c>
      <c r="AO30" s="96" t="s">
        <v>1278</v>
      </c>
      <c r="AP30" s="96" t="s">
        <v>1278</v>
      </c>
      <c r="AQ30" s="96" t="s">
        <v>1278</v>
      </c>
      <c r="AR30" s="96" t="s">
        <v>1278</v>
      </c>
      <c r="AS30" s="96" t="s">
        <v>1278</v>
      </c>
      <c r="AT30" s="111" t="s">
        <v>1280</v>
      </c>
      <c r="AU30" s="98">
        <v>44498</v>
      </c>
      <c r="AV30" s="183" t="s">
        <v>1965</v>
      </c>
      <c r="AW30" s="131">
        <v>44498</v>
      </c>
      <c r="AX30" s="107" t="s">
        <v>1965</v>
      </c>
      <c r="AY30" s="132">
        <v>44498</v>
      </c>
      <c r="AZ30" s="133" t="s">
        <v>1965</v>
      </c>
      <c r="BA30" s="130">
        <v>44499</v>
      </c>
      <c r="BB30" s="124" t="s">
        <v>1284</v>
      </c>
      <c r="BC30" s="109" t="s">
        <v>3178</v>
      </c>
      <c r="BD30" s="123" t="s">
        <v>195</v>
      </c>
      <c r="BE30" s="109" t="s">
        <v>1287</v>
      </c>
    </row>
    <row r="31" spans="1:57" x14ac:dyDescent="0.3">
      <c r="A31" s="99" t="s">
        <v>253</v>
      </c>
      <c r="B31" s="137" t="s">
        <v>3179</v>
      </c>
      <c r="C31" s="109" t="s">
        <v>1345</v>
      </c>
      <c r="D31" s="98">
        <v>44448</v>
      </c>
      <c r="E31" s="98">
        <v>44448</v>
      </c>
      <c r="F31" s="183" t="s">
        <v>1882</v>
      </c>
      <c r="G31" s="183" t="s">
        <v>1882</v>
      </c>
      <c r="H31" s="127" t="s">
        <v>1278</v>
      </c>
      <c r="I31" s="127" t="s">
        <v>1278</v>
      </c>
      <c r="J31" s="127" t="s">
        <v>1278</v>
      </c>
      <c r="K31" s="127" t="s">
        <v>1278</v>
      </c>
      <c r="L31" s="127" t="s">
        <v>1278</v>
      </c>
      <c r="M31" s="127" t="s">
        <v>1278</v>
      </c>
      <c r="N31" s="127" t="s">
        <v>1278</v>
      </c>
      <c r="O31" s="62" t="s">
        <v>1965</v>
      </c>
      <c r="P31" s="330" t="s">
        <v>1280</v>
      </c>
      <c r="Q31" s="334"/>
      <c r="R31" s="334"/>
      <c r="S31" s="334"/>
      <c r="T31" s="334"/>
      <c r="U31" s="334"/>
      <c r="V31" s="335"/>
      <c r="W31" s="330"/>
      <c r="X31" s="96" t="s">
        <v>1278</v>
      </c>
      <c r="Y31" s="96" t="s">
        <v>1278</v>
      </c>
      <c r="Z31" s="96" t="s">
        <v>1278</v>
      </c>
      <c r="AA31" s="96" t="s">
        <v>1278</v>
      </c>
      <c r="AB31" s="183" t="s">
        <v>1965</v>
      </c>
      <c r="AC31" s="106" t="s">
        <v>1280</v>
      </c>
      <c r="AD31" s="107" t="s">
        <v>1280</v>
      </c>
      <c r="AE31" s="106" t="s">
        <v>3180</v>
      </c>
      <c r="AF31" s="108" t="s">
        <v>1280</v>
      </c>
      <c r="AG31" s="304" t="s">
        <v>1280</v>
      </c>
      <c r="AH31" s="303"/>
      <c r="AI31" s="143" t="s">
        <v>1278</v>
      </c>
      <c r="AJ31" s="143" t="s">
        <v>1278</v>
      </c>
      <c r="AK31" s="143" t="s">
        <v>1278</v>
      </c>
      <c r="AL31" s="143" t="s">
        <v>1278</v>
      </c>
      <c r="AM31" s="143" t="s">
        <v>1278</v>
      </c>
      <c r="AN31" s="109" t="s">
        <v>1965</v>
      </c>
      <c r="AO31" s="96" t="s">
        <v>1278</v>
      </c>
      <c r="AP31" s="96" t="s">
        <v>1278</v>
      </c>
      <c r="AQ31" s="96" t="s">
        <v>1278</v>
      </c>
      <c r="AR31" s="96" t="s">
        <v>1278</v>
      </c>
      <c r="AS31" s="96" t="s">
        <v>1278</v>
      </c>
      <c r="AT31" s="111" t="s">
        <v>1280</v>
      </c>
      <c r="AU31" s="98">
        <v>44498</v>
      </c>
      <c r="AV31" s="183" t="s">
        <v>1965</v>
      </c>
      <c r="AW31" s="131">
        <v>44498</v>
      </c>
      <c r="AX31" s="107" t="s">
        <v>1965</v>
      </c>
      <c r="AY31" s="132">
        <v>44498</v>
      </c>
      <c r="AZ31" s="133" t="s">
        <v>1965</v>
      </c>
      <c r="BA31" s="130">
        <v>44499</v>
      </c>
      <c r="BB31" s="124" t="s">
        <v>1284</v>
      </c>
      <c r="BC31" s="109" t="s">
        <v>3181</v>
      </c>
      <c r="BD31" s="123" t="s">
        <v>195</v>
      </c>
      <c r="BE31" s="109" t="s">
        <v>1287</v>
      </c>
    </row>
    <row r="32" spans="1:57" x14ac:dyDescent="0.3">
      <c r="A32" s="99" t="s">
        <v>255</v>
      </c>
      <c r="B32" s="137" t="s">
        <v>3182</v>
      </c>
      <c r="C32" s="109" t="s">
        <v>1345</v>
      </c>
      <c r="D32" s="98">
        <v>44448</v>
      </c>
      <c r="E32" s="98">
        <v>44448</v>
      </c>
      <c r="F32" s="183" t="s">
        <v>1882</v>
      </c>
      <c r="G32" s="183" t="s">
        <v>1882</v>
      </c>
      <c r="H32" s="127" t="s">
        <v>1278</v>
      </c>
      <c r="I32" s="127" t="s">
        <v>1278</v>
      </c>
      <c r="J32" s="127" t="s">
        <v>1278</v>
      </c>
      <c r="K32" s="127" t="s">
        <v>1278</v>
      </c>
      <c r="L32" s="127" t="s">
        <v>1278</v>
      </c>
      <c r="M32" s="127" t="s">
        <v>1278</v>
      </c>
      <c r="N32" s="127" t="s">
        <v>1278</v>
      </c>
      <c r="O32" s="62" t="s">
        <v>1965</v>
      </c>
      <c r="P32" s="330" t="s">
        <v>1280</v>
      </c>
      <c r="Q32" s="334"/>
      <c r="R32" s="334"/>
      <c r="S32" s="334"/>
      <c r="T32" s="334"/>
      <c r="U32" s="334"/>
      <c r="V32" s="335"/>
      <c r="W32" s="330"/>
      <c r="X32" s="96" t="s">
        <v>1278</v>
      </c>
      <c r="Y32" s="96" t="s">
        <v>1278</v>
      </c>
      <c r="Z32" s="96" t="s">
        <v>1278</v>
      </c>
      <c r="AA32" s="96" t="s">
        <v>1278</v>
      </c>
      <c r="AB32" s="183" t="s">
        <v>1965</v>
      </c>
      <c r="AC32" s="106" t="s">
        <v>1280</v>
      </c>
      <c r="AD32" s="107" t="s">
        <v>1280</v>
      </c>
      <c r="AE32" s="106" t="s">
        <v>3183</v>
      </c>
      <c r="AF32" s="108" t="s">
        <v>1280</v>
      </c>
      <c r="AG32" s="304" t="s">
        <v>1280</v>
      </c>
      <c r="AH32" s="303"/>
      <c r="AI32" s="143" t="s">
        <v>1278</v>
      </c>
      <c r="AJ32" s="143" t="s">
        <v>1278</v>
      </c>
      <c r="AK32" s="143" t="s">
        <v>1278</v>
      </c>
      <c r="AL32" s="143" t="s">
        <v>1278</v>
      </c>
      <c r="AM32" s="143" t="s">
        <v>1278</v>
      </c>
      <c r="AN32" s="109" t="s">
        <v>1965</v>
      </c>
      <c r="AO32" s="96" t="s">
        <v>1278</v>
      </c>
      <c r="AP32" s="96" t="s">
        <v>1278</v>
      </c>
      <c r="AQ32" s="96" t="s">
        <v>1278</v>
      </c>
      <c r="AR32" s="96" t="s">
        <v>1278</v>
      </c>
      <c r="AS32" s="96" t="s">
        <v>1278</v>
      </c>
      <c r="AT32" s="111" t="s">
        <v>1280</v>
      </c>
      <c r="AU32" s="98">
        <v>44498</v>
      </c>
      <c r="AV32" s="183" t="s">
        <v>1965</v>
      </c>
      <c r="AW32" s="131">
        <v>44498</v>
      </c>
      <c r="AX32" s="107" t="s">
        <v>1965</v>
      </c>
      <c r="AY32" s="132">
        <v>44498</v>
      </c>
      <c r="AZ32" s="133" t="s">
        <v>1965</v>
      </c>
      <c r="BA32" s="130">
        <v>44499</v>
      </c>
      <c r="BB32" s="124" t="s">
        <v>1284</v>
      </c>
      <c r="BC32" s="109" t="s">
        <v>3184</v>
      </c>
      <c r="BD32" s="123" t="s">
        <v>195</v>
      </c>
      <c r="BE32" s="109" t="s">
        <v>1287</v>
      </c>
    </row>
    <row r="33" spans="1:57" x14ac:dyDescent="0.3">
      <c r="A33" s="99" t="s">
        <v>257</v>
      </c>
      <c r="B33" s="137" t="s">
        <v>3185</v>
      </c>
      <c r="C33" s="109" t="s">
        <v>1345</v>
      </c>
      <c r="D33" s="98">
        <v>44448</v>
      </c>
      <c r="E33" s="98">
        <v>44448</v>
      </c>
      <c r="F33" s="183" t="s">
        <v>1882</v>
      </c>
      <c r="G33" s="183" t="s">
        <v>1882</v>
      </c>
      <c r="H33" s="127" t="s">
        <v>1278</v>
      </c>
      <c r="I33" s="127" t="s">
        <v>1278</v>
      </c>
      <c r="J33" s="127" t="s">
        <v>1278</v>
      </c>
      <c r="K33" s="127" t="s">
        <v>1278</v>
      </c>
      <c r="L33" s="127" t="s">
        <v>1278</v>
      </c>
      <c r="M33" s="127" t="s">
        <v>1278</v>
      </c>
      <c r="N33" s="127" t="s">
        <v>1278</v>
      </c>
      <c r="O33" s="62" t="s">
        <v>1965</v>
      </c>
      <c r="P33" s="330" t="s">
        <v>1280</v>
      </c>
      <c r="Q33" s="334"/>
      <c r="R33" s="334"/>
      <c r="S33" s="334"/>
      <c r="T33" s="334"/>
      <c r="U33" s="334"/>
      <c r="V33" s="335"/>
      <c r="W33" s="330"/>
      <c r="X33" s="96" t="s">
        <v>1278</v>
      </c>
      <c r="Y33" s="96" t="s">
        <v>1278</v>
      </c>
      <c r="Z33" s="96" t="s">
        <v>1278</v>
      </c>
      <c r="AA33" s="96" t="s">
        <v>1278</v>
      </c>
      <c r="AB33" s="183" t="s">
        <v>1965</v>
      </c>
      <c r="AC33" s="106" t="s">
        <v>1280</v>
      </c>
      <c r="AD33" s="107" t="s">
        <v>1280</v>
      </c>
      <c r="AE33" s="106" t="s">
        <v>3186</v>
      </c>
      <c r="AF33" s="108" t="s">
        <v>1280</v>
      </c>
      <c r="AG33" s="304" t="s">
        <v>1280</v>
      </c>
      <c r="AH33" s="303"/>
      <c r="AI33" s="143" t="s">
        <v>1278</v>
      </c>
      <c r="AJ33" s="143" t="s">
        <v>1278</v>
      </c>
      <c r="AK33" s="143" t="s">
        <v>1278</v>
      </c>
      <c r="AL33" s="143" t="s">
        <v>1278</v>
      </c>
      <c r="AM33" s="143" t="s">
        <v>1278</v>
      </c>
      <c r="AN33" s="109" t="s">
        <v>1965</v>
      </c>
      <c r="AO33" s="96" t="s">
        <v>1278</v>
      </c>
      <c r="AP33" s="96" t="s">
        <v>1278</v>
      </c>
      <c r="AQ33" s="96" t="s">
        <v>1278</v>
      </c>
      <c r="AR33" s="96" t="s">
        <v>1278</v>
      </c>
      <c r="AS33" s="96" t="s">
        <v>1278</v>
      </c>
      <c r="AT33" s="111" t="s">
        <v>1280</v>
      </c>
      <c r="AU33" s="98">
        <v>44498</v>
      </c>
      <c r="AV33" s="183" t="s">
        <v>1965</v>
      </c>
      <c r="AW33" s="131">
        <v>44498</v>
      </c>
      <c r="AX33" s="107" t="s">
        <v>1965</v>
      </c>
      <c r="AY33" s="132">
        <v>44498</v>
      </c>
      <c r="AZ33" s="133" t="s">
        <v>1965</v>
      </c>
      <c r="BA33" s="130">
        <v>44499</v>
      </c>
      <c r="BB33" s="124" t="s">
        <v>1284</v>
      </c>
      <c r="BC33" s="109" t="s">
        <v>3187</v>
      </c>
      <c r="BD33" s="123" t="s">
        <v>195</v>
      </c>
      <c r="BE33" s="109" t="s">
        <v>1287</v>
      </c>
    </row>
    <row r="34" spans="1:57" x14ac:dyDescent="0.3">
      <c r="A34" s="99" t="s">
        <v>259</v>
      </c>
      <c r="B34" s="137" t="s">
        <v>3188</v>
      </c>
      <c r="C34" s="109" t="s">
        <v>1345</v>
      </c>
      <c r="D34" s="98">
        <v>44448</v>
      </c>
      <c r="E34" s="98">
        <v>44448</v>
      </c>
      <c r="F34" s="183" t="s">
        <v>1882</v>
      </c>
      <c r="G34" s="183" t="s">
        <v>1882</v>
      </c>
      <c r="H34" s="127" t="s">
        <v>1278</v>
      </c>
      <c r="I34" s="127" t="s">
        <v>1278</v>
      </c>
      <c r="J34" s="127" t="s">
        <v>1278</v>
      </c>
      <c r="K34" s="127" t="s">
        <v>1278</v>
      </c>
      <c r="L34" s="127" t="s">
        <v>1278</v>
      </c>
      <c r="M34" s="127" t="s">
        <v>1278</v>
      </c>
      <c r="N34" s="127" t="s">
        <v>1278</v>
      </c>
      <c r="O34" s="62" t="s">
        <v>1965</v>
      </c>
      <c r="P34" s="330" t="s">
        <v>1280</v>
      </c>
      <c r="Q34" s="334"/>
      <c r="R34" s="334"/>
      <c r="S34" s="334"/>
      <c r="T34" s="334"/>
      <c r="U34" s="334"/>
      <c r="V34" s="335"/>
      <c r="W34" s="330"/>
      <c r="X34" s="96" t="s">
        <v>1278</v>
      </c>
      <c r="Y34" s="96" t="s">
        <v>1278</v>
      </c>
      <c r="Z34" s="96" t="s">
        <v>1278</v>
      </c>
      <c r="AA34" s="96" t="s">
        <v>1278</v>
      </c>
      <c r="AB34" s="183" t="s">
        <v>1965</v>
      </c>
      <c r="AC34" s="106" t="s">
        <v>1280</v>
      </c>
      <c r="AD34" s="107" t="s">
        <v>1280</v>
      </c>
      <c r="AE34" s="106" t="s">
        <v>3189</v>
      </c>
      <c r="AF34" s="108" t="s">
        <v>1280</v>
      </c>
      <c r="AG34" s="304" t="s">
        <v>1280</v>
      </c>
      <c r="AH34" s="303"/>
      <c r="AI34" s="143" t="s">
        <v>1278</v>
      </c>
      <c r="AJ34" s="143" t="s">
        <v>1278</v>
      </c>
      <c r="AK34" s="143" t="s">
        <v>1278</v>
      </c>
      <c r="AL34" s="143" t="s">
        <v>1278</v>
      </c>
      <c r="AM34" s="143" t="s">
        <v>1278</v>
      </c>
      <c r="AN34" s="109" t="s">
        <v>1965</v>
      </c>
      <c r="AO34" s="96" t="s">
        <v>1278</v>
      </c>
      <c r="AP34" s="96" t="s">
        <v>1278</v>
      </c>
      <c r="AQ34" s="96" t="s">
        <v>1278</v>
      </c>
      <c r="AR34" s="96" t="s">
        <v>1278</v>
      </c>
      <c r="AS34" s="96" t="s">
        <v>1278</v>
      </c>
      <c r="AT34" s="111" t="s">
        <v>1280</v>
      </c>
      <c r="AU34" s="98">
        <v>44498</v>
      </c>
      <c r="AV34" s="183" t="s">
        <v>1965</v>
      </c>
      <c r="AW34" s="131">
        <v>44498</v>
      </c>
      <c r="AX34" s="107" t="s">
        <v>1965</v>
      </c>
      <c r="AY34" s="132">
        <v>44498</v>
      </c>
      <c r="AZ34" s="133" t="s">
        <v>1965</v>
      </c>
      <c r="BA34" s="130">
        <v>44499</v>
      </c>
      <c r="BB34" s="124" t="s">
        <v>1284</v>
      </c>
      <c r="BC34" s="109" t="s">
        <v>3190</v>
      </c>
      <c r="BD34" s="123" t="s">
        <v>195</v>
      </c>
      <c r="BE34" s="109" t="s">
        <v>1287</v>
      </c>
    </row>
    <row r="35" spans="1:57" x14ac:dyDescent="0.3">
      <c r="A35" s="99" t="s">
        <v>192</v>
      </c>
      <c r="B35" s="137" t="s">
        <v>3099</v>
      </c>
      <c r="C35" s="109" t="s">
        <v>1345</v>
      </c>
      <c r="D35" s="98">
        <v>44813</v>
      </c>
      <c r="E35" s="98">
        <v>44813</v>
      </c>
      <c r="F35" s="183" t="s">
        <v>1882</v>
      </c>
      <c r="G35" s="183" t="s">
        <v>1882</v>
      </c>
      <c r="H35" s="127" t="s">
        <v>1278</v>
      </c>
      <c r="I35" s="127" t="s">
        <v>1278</v>
      </c>
      <c r="J35" s="127" t="s">
        <v>1278</v>
      </c>
      <c r="K35" s="127" t="s">
        <v>1278</v>
      </c>
      <c r="L35" s="127" t="s">
        <v>1278</v>
      </c>
      <c r="M35" s="127" t="s">
        <v>1278</v>
      </c>
      <c r="N35" s="127" t="s">
        <v>1278</v>
      </c>
      <c r="O35" s="62" t="s">
        <v>1965</v>
      </c>
      <c r="P35" s="330" t="s">
        <v>1280</v>
      </c>
      <c r="Q35" s="334"/>
      <c r="R35" s="334"/>
      <c r="S35" s="334"/>
      <c r="T35" s="334"/>
      <c r="U35" s="334"/>
      <c r="V35" s="335"/>
      <c r="W35" s="330"/>
      <c r="X35" s="96" t="s">
        <v>1278</v>
      </c>
      <c r="Y35" s="96" t="s">
        <v>1278</v>
      </c>
      <c r="Z35" s="96" t="s">
        <v>1278</v>
      </c>
      <c r="AA35" s="96" t="s">
        <v>1278</v>
      </c>
      <c r="AB35" s="183" t="s">
        <v>1965</v>
      </c>
      <c r="AC35" s="106" t="s">
        <v>1280</v>
      </c>
      <c r="AD35" s="107" t="s">
        <v>1280</v>
      </c>
      <c r="AE35" s="106" t="s">
        <v>3191</v>
      </c>
      <c r="AF35" s="108" t="s">
        <v>1280</v>
      </c>
      <c r="AG35" s="304" t="s">
        <v>1280</v>
      </c>
      <c r="AH35" s="303"/>
      <c r="AI35" s="143" t="s">
        <v>1278</v>
      </c>
      <c r="AJ35" s="143" t="s">
        <v>1278</v>
      </c>
      <c r="AK35" s="143" t="s">
        <v>1278</v>
      </c>
      <c r="AL35" s="143" t="s">
        <v>1278</v>
      </c>
      <c r="AM35" s="143" t="s">
        <v>1278</v>
      </c>
      <c r="AN35" s="109" t="s">
        <v>1965</v>
      </c>
      <c r="AO35" s="96" t="s">
        <v>1278</v>
      </c>
      <c r="AP35" s="96" t="s">
        <v>1278</v>
      </c>
      <c r="AQ35" s="96" t="s">
        <v>1278</v>
      </c>
      <c r="AR35" s="96" t="s">
        <v>1278</v>
      </c>
      <c r="AS35" s="96" t="s">
        <v>1278</v>
      </c>
      <c r="AT35" s="111" t="s">
        <v>1280</v>
      </c>
      <c r="AU35" s="98">
        <v>44881</v>
      </c>
      <c r="AV35" s="183" t="s">
        <v>1965</v>
      </c>
      <c r="AW35" s="131">
        <v>44881</v>
      </c>
      <c r="AX35" s="107" t="s">
        <v>1965</v>
      </c>
      <c r="AY35" s="132">
        <v>44881</v>
      </c>
      <c r="AZ35" s="133" t="s">
        <v>1965</v>
      </c>
      <c r="BA35" s="130">
        <v>44883</v>
      </c>
      <c r="BB35" s="124" t="s">
        <v>1370</v>
      </c>
      <c r="BC35" s="109" t="s">
        <v>525</v>
      </c>
      <c r="BD35" s="123">
        <v>44888</v>
      </c>
      <c r="BE35" s="109" t="s">
        <v>1287</v>
      </c>
    </row>
    <row r="36" spans="1:57" x14ac:dyDescent="0.3">
      <c r="A36" s="99" t="s">
        <v>197</v>
      </c>
      <c r="B36" s="137" t="s">
        <v>3102</v>
      </c>
      <c r="C36" s="109" t="s">
        <v>1345</v>
      </c>
      <c r="D36" s="98">
        <v>44813</v>
      </c>
      <c r="E36" s="98">
        <v>44813</v>
      </c>
      <c r="F36" s="183" t="s">
        <v>1882</v>
      </c>
      <c r="G36" s="183" t="s">
        <v>1882</v>
      </c>
      <c r="H36" s="127" t="s">
        <v>1278</v>
      </c>
      <c r="I36" s="127" t="s">
        <v>1278</v>
      </c>
      <c r="J36" s="127" t="s">
        <v>1278</v>
      </c>
      <c r="K36" s="127" t="s">
        <v>1278</v>
      </c>
      <c r="L36" s="127" t="s">
        <v>1278</v>
      </c>
      <c r="M36" s="127" t="s">
        <v>1278</v>
      </c>
      <c r="N36" s="127" t="s">
        <v>1278</v>
      </c>
      <c r="O36" s="62" t="s">
        <v>1965</v>
      </c>
      <c r="P36" s="330" t="s">
        <v>1280</v>
      </c>
      <c r="Q36" s="334"/>
      <c r="R36" s="334"/>
      <c r="S36" s="334"/>
      <c r="T36" s="334"/>
      <c r="U36" s="334"/>
      <c r="V36" s="335"/>
      <c r="W36" s="330"/>
      <c r="X36" s="96" t="s">
        <v>1278</v>
      </c>
      <c r="Y36" s="96" t="s">
        <v>1278</v>
      </c>
      <c r="Z36" s="96" t="s">
        <v>1278</v>
      </c>
      <c r="AA36" s="96" t="s">
        <v>1278</v>
      </c>
      <c r="AB36" s="183" t="s">
        <v>1965</v>
      </c>
      <c r="AC36" s="106" t="s">
        <v>1280</v>
      </c>
      <c r="AD36" s="107" t="s">
        <v>1280</v>
      </c>
      <c r="AE36" s="106" t="s">
        <v>3192</v>
      </c>
      <c r="AF36" s="108" t="s">
        <v>1280</v>
      </c>
      <c r="AG36" s="304" t="s">
        <v>1280</v>
      </c>
      <c r="AH36" s="303"/>
      <c r="AI36" s="143" t="s">
        <v>1278</v>
      </c>
      <c r="AJ36" s="143" t="s">
        <v>1278</v>
      </c>
      <c r="AK36" s="143" t="s">
        <v>1278</v>
      </c>
      <c r="AL36" s="143" t="s">
        <v>1278</v>
      </c>
      <c r="AM36" s="143" t="s">
        <v>1278</v>
      </c>
      <c r="AN36" s="109" t="s">
        <v>1965</v>
      </c>
      <c r="AO36" s="96" t="s">
        <v>1278</v>
      </c>
      <c r="AP36" s="96" t="s">
        <v>1278</v>
      </c>
      <c r="AQ36" s="96" t="s">
        <v>1278</v>
      </c>
      <c r="AR36" s="96" t="s">
        <v>1278</v>
      </c>
      <c r="AS36" s="96" t="s">
        <v>1278</v>
      </c>
      <c r="AT36" s="111" t="s">
        <v>1280</v>
      </c>
      <c r="AU36" s="98">
        <v>44881</v>
      </c>
      <c r="AV36" s="183" t="s">
        <v>1965</v>
      </c>
      <c r="AW36" s="131">
        <v>44881</v>
      </c>
      <c r="AX36" s="107" t="s">
        <v>1965</v>
      </c>
      <c r="AY36" s="132">
        <v>44881</v>
      </c>
      <c r="AZ36" s="133" t="s">
        <v>1965</v>
      </c>
      <c r="BA36" s="130">
        <v>44883</v>
      </c>
      <c r="BB36" s="124" t="s">
        <v>1370</v>
      </c>
      <c r="BC36" s="109" t="s">
        <v>527</v>
      </c>
      <c r="BD36" s="123">
        <v>44888</v>
      </c>
      <c r="BE36" s="109" t="s">
        <v>1287</v>
      </c>
    </row>
    <row r="37" spans="1:57" x14ac:dyDescent="0.3">
      <c r="A37" s="99" t="s">
        <v>199</v>
      </c>
      <c r="B37" s="137" t="s">
        <v>3105</v>
      </c>
      <c r="C37" s="109" t="s">
        <v>1345</v>
      </c>
      <c r="D37" s="98">
        <v>44813</v>
      </c>
      <c r="E37" s="98">
        <v>44813</v>
      </c>
      <c r="F37" s="183" t="s">
        <v>1882</v>
      </c>
      <c r="G37" s="183" t="s">
        <v>1882</v>
      </c>
      <c r="H37" s="127" t="s">
        <v>1278</v>
      </c>
      <c r="I37" s="127" t="s">
        <v>1278</v>
      </c>
      <c r="J37" s="127" t="s">
        <v>1278</v>
      </c>
      <c r="K37" s="127" t="s">
        <v>1278</v>
      </c>
      <c r="L37" s="127" t="s">
        <v>1278</v>
      </c>
      <c r="M37" s="127" t="s">
        <v>1278</v>
      </c>
      <c r="N37" s="127" t="s">
        <v>1278</v>
      </c>
      <c r="O37" s="62" t="s">
        <v>1965</v>
      </c>
      <c r="P37" s="330" t="s">
        <v>1280</v>
      </c>
      <c r="Q37" s="334"/>
      <c r="R37" s="334"/>
      <c r="S37" s="334"/>
      <c r="T37" s="334"/>
      <c r="U37" s="334"/>
      <c r="V37" s="335"/>
      <c r="W37" s="330"/>
      <c r="X37" s="96" t="s">
        <v>1278</v>
      </c>
      <c r="Y37" s="96" t="s">
        <v>1278</v>
      </c>
      <c r="Z37" s="96" t="s">
        <v>1278</v>
      </c>
      <c r="AA37" s="96" t="s">
        <v>1278</v>
      </c>
      <c r="AB37" s="183" t="s">
        <v>1965</v>
      </c>
      <c r="AC37" s="106" t="s">
        <v>1280</v>
      </c>
      <c r="AD37" s="107" t="s">
        <v>1280</v>
      </c>
      <c r="AE37" s="106" t="s">
        <v>3193</v>
      </c>
      <c r="AF37" s="108" t="s">
        <v>1280</v>
      </c>
      <c r="AG37" s="304" t="s">
        <v>1280</v>
      </c>
      <c r="AH37" s="303"/>
      <c r="AI37" s="143" t="s">
        <v>1278</v>
      </c>
      <c r="AJ37" s="143" t="s">
        <v>1278</v>
      </c>
      <c r="AK37" s="143" t="s">
        <v>1278</v>
      </c>
      <c r="AL37" s="143" t="s">
        <v>1278</v>
      </c>
      <c r="AM37" s="143" t="s">
        <v>1278</v>
      </c>
      <c r="AN37" s="109" t="s">
        <v>1965</v>
      </c>
      <c r="AO37" s="96" t="s">
        <v>1278</v>
      </c>
      <c r="AP37" s="96" t="s">
        <v>1278</v>
      </c>
      <c r="AQ37" s="96" t="s">
        <v>1278</v>
      </c>
      <c r="AR37" s="96" t="s">
        <v>1278</v>
      </c>
      <c r="AS37" s="96" t="s">
        <v>1278</v>
      </c>
      <c r="AT37" s="111" t="s">
        <v>1280</v>
      </c>
      <c r="AU37" s="98">
        <v>44881</v>
      </c>
      <c r="AV37" s="183" t="s">
        <v>1965</v>
      </c>
      <c r="AW37" s="131">
        <v>44881</v>
      </c>
      <c r="AX37" s="107" t="s">
        <v>1965</v>
      </c>
      <c r="AY37" s="132">
        <v>44881</v>
      </c>
      <c r="AZ37" s="133" t="s">
        <v>1965</v>
      </c>
      <c r="BA37" s="130">
        <v>44883</v>
      </c>
      <c r="BB37" s="124" t="s">
        <v>1370</v>
      </c>
      <c r="BC37" s="109" t="s">
        <v>528</v>
      </c>
      <c r="BD37" s="123">
        <v>44888</v>
      </c>
      <c r="BE37" s="109" t="s">
        <v>1287</v>
      </c>
    </row>
    <row r="38" spans="1:57" x14ac:dyDescent="0.3">
      <c r="A38" s="99" t="s">
        <v>201</v>
      </c>
      <c r="B38" s="137" t="s">
        <v>3108</v>
      </c>
      <c r="C38" s="109" t="s">
        <v>1345</v>
      </c>
      <c r="D38" s="98">
        <v>44813</v>
      </c>
      <c r="E38" s="98">
        <v>44813</v>
      </c>
      <c r="F38" s="183" t="s">
        <v>1882</v>
      </c>
      <c r="G38" s="183" t="s">
        <v>1882</v>
      </c>
      <c r="H38" s="127" t="s">
        <v>1278</v>
      </c>
      <c r="I38" s="127" t="s">
        <v>1278</v>
      </c>
      <c r="J38" s="127" t="s">
        <v>1278</v>
      </c>
      <c r="K38" s="127" t="s">
        <v>1278</v>
      </c>
      <c r="L38" s="127" t="s">
        <v>1278</v>
      </c>
      <c r="M38" s="127" t="s">
        <v>1278</v>
      </c>
      <c r="N38" s="127" t="s">
        <v>1278</v>
      </c>
      <c r="O38" s="62" t="s">
        <v>1965</v>
      </c>
      <c r="P38" s="330" t="s">
        <v>1280</v>
      </c>
      <c r="Q38" s="334"/>
      <c r="R38" s="334"/>
      <c r="S38" s="334"/>
      <c r="T38" s="334"/>
      <c r="U38" s="334"/>
      <c r="V38" s="335"/>
      <c r="W38" s="330"/>
      <c r="X38" s="96" t="s">
        <v>1278</v>
      </c>
      <c r="Y38" s="96" t="s">
        <v>1278</v>
      </c>
      <c r="Z38" s="96" t="s">
        <v>1278</v>
      </c>
      <c r="AA38" s="96" t="s">
        <v>1278</v>
      </c>
      <c r="AB38" s="183" t="s">
        <v>1965</v>
      </c>
      <c r="AC38" s="106" t="s">
        <v>1280</v>
      </c>
      <c r="AD38" s="107" t="s">
        <v>1280</v>
      </c>
      <c r="AE38" s="106" t="s">
        <v>3194</v>
      </c>
      <c r="AF38" s="108" t="s">
        <v>1280</v>
      </c>
      <c r="AG38" s="304" t="s">
        <v>1280</v>
      </c>
      <c r="AH38" s="303"/>
      <c r="AI38" s="143" t="s">
        <v>1278</v>
      </c>
      <c r="AJ38" s="143" t="s">
        <v>1278</v>
      </c>
      <c r="AK38" s="143" t="s">
        <v>1278</v>
      </c>
      <c r="AL38" s="143" t="s">
        <v>1278</v>
      </c>
      <c r="AM38" s="143" t="s">
        <v>1278</v>
      </c>
      <c r="AN38" s="109" t="s">
        <v>1965</v>
      </c>
      <c r="AO38" s="96" t="s">
        <v>1278</v>
      </c>
      <c r="AP38" s="96" t="s">
        <v>1278</v>
      </c>
      <c r="AQ38" s="96" t="s">
        <v>1278</v>
      </c>
      <c r="AR38" s="96" t="s">
        <v>1278</v>
      </c>
      <c r="AS38" s="96" t="s">
        <v>1278</v>
      </c>
      <c r="AT38" s="111" t="s">
        <v>1280</v>
      </c>
      <c r="AU38" s="98">
        <v>44881</v>
      </c>
      <c r="AV38" s="183" t="s">
        <v>1965</v>
      </c>
      <c r="AW38" s="131">
        <v>44881</v>
      </c>
      <c r="AX38" s="107" t="s">
        <v>1965</v>
      </c>
      <c r="AY38" s="132">
        <v>44881</v>
      </c>
      <c r="AZ38" s="133" t="s">
        <v>1965</v>
      </c>
      <c r="BA38" s="130">
        <v>44883</v>
      </c>
      <c r="BB38" s="124" t="s">
        <v>1370</v>
      </c>
      <c r="BC38" s="109" t="s">
        <v>529</v>
      </c>
      <c r="BD38" s="123">
        <v>44888</v>
      </c>
      <c r="BE38" s="109" t="s">
        <v>1287</v>
      </c>
    </row>
    <row r="39" spans="1:57" x14ac:dyDescent="0.3">
      <c r="A39" s="99" t="s">
        <v>203</v>
      </c>
      <c r="B39" s="137" t="s">
        <v>3111</v>
      </c>
      <c r="C39" s="109" t="s">
        <v>1345</v>
      </c>
      <c r="D39" s="98">
        <v>44817</v>
      </c>
      <c r="E39" s="98">
        <v>44817</v>
      </c>
      <c r="F39" s="183" t="s">
        <v>1882</v>
      </c>
      <c r="G39" s="183" t="s">
        <v>1882</v>
      </c>
      <c r="H39" s="127" t="s">
        <v>1278</v>
      </c>
      <c r="I39" s="127" t="s">
        <v>1278</v>
      </c>
      <c r="J39" s="127" t="s">
        <v>1278</v>
      </c>
      <c r="K39" s="127" t="s">
        <v>1278</v>
      </c>
      <c r="L39" s="127" t="s">
        <v>1278</v>
      </c>
      <c r="M39" s="127" t="s">
        <v>1278</v>
      </c>
      <c r="N39" s="127" t="s">
        <v>1278</v>
      </c>
      <c r="O39" s="62" t="s">
        <v>1965</v>
      </c>
      <c r="P39" s="330" t="s">
        <v>1280</v>
      </c>
      <c r="Q39" s="334"/>
      <c r="R39" s="334"/>
      <c r="S39" s="334"/>
      <c r="T39" s="334"/>
      <c r="U39" s="334"/>
      <c r="V39" s="335"/>
      <c r="W39" s="330"/>
      <c r="X39" s="96" t="s">
        <v>1278</v>
      </c>
      <c r="Y39" s="96" t="s">
        <v>1278</v>
      </c>
      <c r="Z39" s="96" t="s">
        <v>1278</v>
      </c>
      <c r="AA39" s="96" t="s">
        <v>1278</v>
      </c>
      <c r="AB39" s="183" t="s">
        <v>1965</v>
      </c>
      <c r="AC39" s="106" t="s">
        <v>1280</v>
      </c>
      <c r="AD39" s="107" t="s">
        <v>1280</v>
      </c>
      <c r="AE39" s="106" t="s">
        <v>3195</v>
      </c>
      <c r="AF39" s="108" t="s">
        <v>1280</v>
      </c>
      <c r="AG39" s="304" t="s">
        <v>1280</v>
      </c>
      <c r="AH39" s="303"/>
      <c r="AI39" s="143" t="s">
        <v>1278</v>
      </c>
      <c r="AJ39" s="143" t="s">
        <v>1278</v>
      </c>
      <c r="AK39" s="143" t="s">
        <v>1278</v>
      </c>
      <c r="AL39" s="143" t="s">
        <v>1278</v>
      </c>
      <c r="AM39" s="143" t="s">
        <v>1278</v>
      </c>
      <c r="AN39" s="109" t="s">
        <v>1965</v>
      </c>
      <c r="AO39" s="96" t="s">
        <v>1278</v>
      </c>
      <c r="AP39" s="96" t="s">
        <v>1278</v>
      </c>
      <c r="AQ39" s="96" t="s">
        <v>1278</v>
      </c>
      <c r="AR39" s="96" t="s">
        <v>1278</v>
      </c>
      <c r="AS39" s="96" t="s">
        <v>1278</v>
      </c>
      <c r="AT39" s="111" t="s">
        <v>1280</v>
      </c>
      <c r="AU39" s="98">
        <v>44881</v>
      </c>
      <c r="AV39" s="183" t="s">
        <v>1965</v>
      </c>
      <c r="AW39" s="131">
        <v>44881</v>
      </c>
      <c r="AX39" s="107" t="s">
        <v>1965</v>
      </c>
      <c r="AY39" s="132">
        <v>44881</v>
      </c>
      <c r="AZ39" s="133" t="s">
        <v>1965</v>
      </c>
      <c r="BA39" s="130">
        <v>44883</v>
      </c>
      <c r="BB39" s="124" t="s">
        <v>1370</v>
      </c>
      <c r="BC39" s="109" t="s">
        <v>530</v>
      </c>
      <c r="BD39" s="123">
        <v>44888</v>
      </c>
      <c r="BE39" s="109" t="s">
        <v>1287</v>
      </c>
    </row>
    <row r="40" spans="1:57" x14ac:dyDescent="0.3">
      <c r="A40" s="99" t="s">
        <v>532</v>
      </c>
      <c r="B40" s="137" t="s">
        <v>3196</v>
      </c>
      <c r="C40" s="109" t="s">
        <v>1345</v>
      </c>
      <c r="D40" s="98">
        <v>44817</v>
      </c>
      <c r="E40" s="98">
        <v>44817</v>
      </c>
      <c r="F40" s="183" t="s">
        <v>1882</v>
      </c>
      <c r="G40" s="183" t="s">
        <v>1882</v>
      </c>
      <c r="H40" s="127" t="s">
        <v>1278</v>
      </c>
      <c r="I40" s="127" t="s">
        <v>1278</v>
      </c>
      <c r="J40" s="127" t="s">
        <v>1278</v>
      </c>
      <c r="K40" s="127" t="s">
        <v>1278</v>
      </c>
      <c r="L40" s="127" t="s">
        <v>1278</v>
      </c>
      <c r="M40" s="127" t="s">
        <v>1278</v>
      </c>
      <c r="N40" s="127" t="s">
        <v>1278</v>
      </c>
      <c r="O40" s="62" t="s">
        <v>1965</v>
      </c>
      <c r="P40" s="330" t="s">
        <v>1280</v>
      </c>
      <c r="Q40" s="334"/>
      <c r="R40" s="334"/>
      <c r="S40" s="334"/>
      <c r="T40" s="334"/>
      <c r="U40" s="334"/>
      <c r="V40" s="335"/>
      <c r="W40" s="330"/>
      <c r="X40" s="96" t="s">
        <v>1278</v>
      </c>
      <c r="Y40" s="96" t="s">
        <v>1278</v>
      </c>
      <c r="Z40" s="96" t="s">
        <v>1278</v>
      </c>
      <c r="AA40" s="96" t="s">
        <v>1278</v>
      </c>
      <c r="AB40" s="183" t="s">
        <v>1965</v>
      </c>
      <c r="AC40" s="106" t="s">
        <v>1280</v>
      </c>
      <c r="AD40" s="107" t="s">
        <v>1280</v>
      </c>
      <c r="AE40" s="106" t="s">
        <v>3197</v>
      </c>
      <c r="AF40" s="108" t="s">
        <v>1280</v>
      </c>
      <c r="AG40" s="304" t="s">
        <v>1280</v>
      </c>
      <c r="AH40" s="303"/>
      <c r="AI40" s="143" t="s">
        <v>1278</v>
      </c>
      <c r="AJ40" s="143" t="s">
        <v>1278</v>
      </c>
      <c r="AK40" s="143" t="s">
        <v>1278</v>
      </c>
      <c r="AL40" s="143" t="s">
        <v>1278</v>
      </c>
      <c r="AM40" s="143" t="s">
        <v>1278</v>
      </c>
      <c r="AN40" s="109" t="s">
        <v>1965</v>
      </c>
      <c r="AO40" s="96" t="s">
        <v>1278</v>
      </c>
      <c r="AP40" s="96" t="s">
        <v>1278</v>
      </c>
      <c r="AQ40" s="96" t="s">
        <v>1278</v>
      </c>
      <c r="AR40" s="96" t="s">
        <v>1278</v>
      </c>
      <c r="AS40" s="96" t="s">
        <v>1278</v>
      </c>
      <c r="AT40" s="111" t="s">
        <v>1280</v>
      </c>
      <c r="AU40" s="98">
        <v>44881</v>
      </c>
      <c r="AV40" s="183" t="s">
        <v>1965</v>
      </c>
      <c r="AW40" s="131">
        <v>44881</v>
      </c>
      <c r="AX40" s="107" t="s">
        <v>1965</v>
      </c>
      <c r="AY40" s="132">
        <v>44881</v>
      </c>
      <c r="AZ40" s="133" t="s">
        <v>1965</v>
      </c>
      <c r="BA40" s="130">
        <v>44883</v>
      </c>
      <c r="BB40" s="124" t="s">
        <v>1370</v>
      </c>
      <c r="BC40" s="109" t="s">
        <v>531</v>
      </c>
      <c r="BD40" s="123">
        <v>44888</v>
      </c>
      <c r="BE40" s="109" t="s">
        <v>1287</v>
      </c>
    </row>
    <row r="41" spans="1:57" x14ac:dyDescent="0.3">
      <c r="A41" s="99" t="s">
        <v>206</v>
      </c>
      <c r="B41" s="137" t="s">
        <v>3114</v>
      </c>
      <c r="C41" s="109" t="s">
        <v>1345</v>
      </c>
      <c r="D41" s="98">
        <v>44817</v>
      </c>
      <c r="E41" s="98">
        <v>44817</v>
      </c>
      <c r="F41" s="183" t="s">
        <v>1882</v>
      </c>
      <c r="G41" s="183" t="s">
        <v>1882</v>
      </c>
      <c r="H41" s="127" t="s">
        <v>1278</v>
      </c>
      <c r="I41" s="127" t="s">
        <v>1278</v>
      </c>
      <c r="J41" s="127" t="s">
        <v>1278</v>
      </c>
      <c r="K41" s="127" t="s">
        <v>1278</v>
      </c>
      <c r="L41" s="127" t="s">
        <v>1278</v>
      </c>
      <c r="M41" s="127" t="s">
        <v>1278</v>
      </c>
      <c r="N41" s="127" t="s">
        <v>1278</v>
      </c>
      <c r="O41" s="62" t="s">
        <v>1965</v>
      </c>
      <c r="P41" s="330" t="s">
        <v>1280</v>
      </c>
      <c r="Q41" s="334"/>
      <c r="R41" s="334"/>
      <c r="S41" s="334"/>
      <c r="T41" s="334"/>
      <c r="U41" s="334"/>
      <c r="V41" s="335"/>
      <c r="W41" s="330"/>
      <c r="X41" s="96" t="s">
        <v>1278</v>
      </c>
      <c r="Y41" s="96" t="s">
        <v>1278</v>
      </c>
      <c r="Z41" s="96" t="s">
        <v>1278</v>
      </c>
      <c r="AA41" s="96" t="s">
        <v>1278</v>
      </c>
      <c r="AB41" s="183" t="s">
        <v>1965</v>
      </c>
      <c r="AC41" s="106" t="s">
        <v>1280</v>
      </c>
      <c r="AD41" s="107" t="s">
        <v>1280</v>
      </c>
      <c r="AE41" s="106" t="s">
        <v>3198</v>
      </c>
      <c r="AF41" s="108" t="s">
        <v>1280</v>
      </c>
      <c r="AG41" s="304" t="s">
        <v>1280</v>
      </c>
      <c r="AH41" s="303"/>
      <c r="AI41" s="143" t="s">
        <v>1278</v>
      </c>
      <c r="AJ41" s="143" t="s">
        <v>1278</v>
      </c>
      <c r="AK41" s="143" t="s">
        <v>1278</v>
      </c>
      <c r="AL41" s="143" t="s">
        <v>1278</v>
      </c>
      <c r="AM41" s="143" t="s">
        <v>1278</v>
      </c>
      <c r="AN41" s="109" t="s">
        <v>1965</v>
      </c>
      <c r="AO41" s="96" t="s">
        <v>1278</v>
      </c>
      <c r="AP41" s="96" t="s">
        <v>1278</v>
      </c>
      <c r="AQ41" s="96" t="s">
        <v>1278</v>
      </c>
      <c r="AR41" s="96" t="s">
        <v>1278</v>
      </c>
      <c r="AS41" s="96" t="s">
        <v>1278</v>
      </c>
      <c r="AT41" s="111" t="s">
        <v>1280</v>
      </c>
      <c r="AU41" s="98">
        <v>44881</v>
      </c>
      <c r="AV41" s="183" t="s">
        <v>1965</v>
      </c>
      <c r="AW41" s="131">
        <v>44881</v>
      </c>
      <c r="AX41" s="107" t="s">
        <v>1965</v>
      </c>
      <c r="AY41" s="132">
        <v>44881</v>
      </c>
      <c r="AZ41" s="133" t="s">
        <v>1965</v>
      </c>
      <c r="BA41" s="130">
        <v>44883</v>
      </c>
      <c r="BB41" s="124" t="s">
        <v>1370</v>
      </c>
      <c r="BC41" s="109" t="s">
        <v>533</v>
      </c>
      <c r="BD41" s="123">
        <v>44888</v>
      </c>
      <c r="BE41" s="109" t="s">
        <v>1287</v>
      </c>
    </row>
    <row r="42" spans="1:57" x14ac:dyDescent="0.3">
      <c r="A42" s="99" t="s">
        <v>208</v>
      </c>
      <c r="B42" s="137" t="s">
        <v>3117</v>
      </c>
      <c r="C42" s="109" t="s">
        <v>1345</v>
      </c>
      <c r="D42" s="98">
        <v>44817</v>
      </c>
      <c r="E42" s="98">
        <v>44817</v>
      </c>
      <c r="F42" s="183" t="s">
        <v>1882</v>
      </c>
      <c r="G42" s="183" t="s">
        <v>1882</v>
      </c>
      <c r="H42" s="127" t="s">
        <v>1278</v>
      </c>
      <c r="I42" s="127" t="s">
        <v>1278</v>
      </c>
      <c r="J42" s="127" t="s">
        <v>1278</v>
      </c>
      <c r="K42" s="127" t="s">
        <v>1278</v>
      </c>
      <c r="L42" s="127" t="s">
        <v>1278</v>
      </c>
      <c r="M42" s="127" t="s">
        <v>1278</v>
      </c>
      <c r="N42" s="127" t="s">
        <v>1278</v>
      </c>
      <c r="O42" s="62" t="s">
        <v>1965</v>
      </c>
      <c r="P42" s="330" t="s">
        <v>1280</v>
      </c>
      <c r="Q42" s="334"/>
      <c r="R42" s="334"/>
      <c r="S42" s="334"/>
      <c r="T42" s="334"/>
      <c r="U42" s="334"/>
      <c r="V42" s="335"/>
      <c r="W42" s="330"/>
      <c r="X42" s="96" t="s">
        <v>1278</v>
      </c>
      <c r="Y42" s="96" t="s">
        <v>1278</v>
      </c>
      <c r="Z42" s="96" t="s">
        <v>1278</v>
      </c>
      <c r="AA42" s="96" t="s">
        <v>1278</v>
      </c>
      <c r="AB42" s="183" t="s">
        <v>1965</v>
      </c>
      <c r="AC42" s="106" t="s">
        <v>1280</v>
      </c>
      <c r="AD42" s="107" t="s">
        <v>1280</v>
      </c>
      <c r="AE42" s="106" t="s">
        <v>3199</v>
      </c>
      <c r="AF42" s="108" t="s">
        <v>1280</v>
      </c>
      <c r="AG42" s="304" t="s">
        <v>1280</v>
      </c>
      <c r="AH42" s="303"/>
      <c r="AI42" s="143" t="s">
        <v>1278</v>
      </c>
      <c r="AJ42" s="143" t="s">
        <v>1278</v>
      </c>
      <c r="AK42" s="143" t="s">
        <v>1278</v>
      </c>
      <c r="AL42" s="143" t="s">
        <v>1278</v>
      </c>
      <c r="AM42" s="143" t="s">
        <v>1278</v>
      </c>
      <c r="AN42" s="109" t="s">
        <v>1965</v>
      </c>
      <c r="AO42" s="96" t="s">
        <v>1278</v>
      </c>
      <c r="AP42" s="96" t="s">
        <v>1278</v>
      </c>
      <c r="AQ42" s="96" t="s">
        <v>1278</v>
      </c>
      <c r="AR42" s="96" t="s">
        <v>1278</v>
      </c>
      <c r="AS42" s="96" t="s">
        <v>1278</v>
      </c>
      <c r="AT42" s="111" t="s">
        <v>1280</v>
      </c>
      <c r="AU42" s="98">
        <v>44881</v>
      </c>
      <c r="AV42" s="183" t="s">
        <v>1965</v>
      </c>
      <c r="AW42" s="131">
        <v>44881</v>
      </c>
      <c r="AX42" s="107" t="s">
        <v>1965</v>
      </c>
      <c r="AY42" s="132">
        <v>44881</v>
      </c>
      <c r="AZ42" s="133" t="s">
        <v>1965</v>
      </c>
      <c r="BA42" s="130">
        <v>44883</v>
      </c>
      <c r="BB42" s="124" t="s">
        <v>1370</v>
      </c>
      <c r="BC42" s="109" t="s">
        <v>534</v>
      </c>
      <c r="BD42" s="123">
        <v>44888</v>
      </c>
      <c r="BE42" s="109" t="s">
        <v>1287</v>
      </c>
    </row>
    <row r="43" spans="1:57" x14ac:dyDescent="0.3">
      <c r="A43" s="99" t="s">
        <v>627</v>
      </c>
      <c r="B43" s="137" t="s">
        <v>3200</v>
      </c>
      <c r="C43" s="109" t="s">
        <v>1345</v>
      </c>
      <c r="D43" s="98">
        <v>44817</v>
      </c>
      <c r="E43" s="98">
        <v>44817</v>
      </c>
      <c r="F43" s="183" t="s">
        <v>1882</v>
      </c>
      <c r="G43" s="183" t="s">
        <v>1882</v>
      </c>
      <c r="H43" s="127" t="s">
        <v>1278</v>
      </c>
      <c r="I43" s="127" t="s">
        <v>1278</v>
      </c>
      <c r="J43" s="127" t="s">
        <v>1278</v>
      </c>
      <c r="K43" s="127" t="s">
        <v>1278</v>
      </c>
      <c r="L43" s="127" t="s">
        <v>1278</v>
      </c>
      <c r="M43" s="127" t="s">
        <v>1278</v>
      </c>
      <c r="N43" s="127" t="s">
        <v>1278</v>
      </c>
      <c r="O43" s="62" t="s">
        <v>1965</v>
      </c>
      <c r="P43" s="330" t="s">
        <v>1280</v>
      </c>
      <c r="Q43" s="334"/>
      <c r="R43" s="334"/>
      <c r="S43" s="334"/>
      <c r="T43" s="334"/>
      <c r="U43" s="334"/>
      <c r="V43" s="335"/>
      <c r="W43" s="330"/>
      <c r="X43" s="96" t="s">
        <v>1278</v>
      </c>
      <c r="Y43" s="96" t="s">
        <v>1278</v>
      </c>
      <c r="Z43" s="96" t="s">
        <v>1278</v>
      </c>
      <c r="AA43" s="96" t="s">
        <v>1278</v>
      </c>
      <c r="AB43" s="183" t="s">
        <v>1965</v>
      </c>
      <c r="AC43" s="106" t="s">
        <v>1280</v>
      </c>
      <c r="AD43" s="107" t="s">
        <v>1280</v>
      </c>
      <c r="AE43" s="106" t="s">
        <v>3201</v>
      </c>
      <c r="AF43" s="108" t="s">
        <v>1280</v>
      </c>
      <c r="AG43" s="304" t="s">
        <v>1280</v>
      </c>
      <c r="AH43" s="303"/>
      <c r="AI43" s="143" t="s">
        <v>1278</v>
      </c>
      <c r="AJ43" s="143" t="s">
        <v>1278</v>
      </c>
      <c r="AK43" s="143" t="s">
        <v>1278</v>
      </c>
      <c r="AL43" s="143" t="s">
        <v>1278</v>
      </c>
      <c r="AM43" s="143" t="s">
        <v>1278</v>
      </c>
      <c r="AN43" s="109" t="s">
        <v>1965</v>
      </c>
      <c r="AO43" s="96" t="s">
        <v>1278</v>
      </c>
      <c r="AP43" s="96" t="s">
        <v>1278</v>
      </c>
      <c r="AQ43" s="96" t="s">
        <v>1278</v>
      </c>
      <c r="AR43" s="96" t="s">
        <v>1278</v>
      </c>
      <c r="AS43" s="96" t="s">
        <v>1278</v>
      </c>
      <c r="AT43" s="111" t="s">
        <v>1280</v>
      </c>
      <c r="AU43" s="98">
        <v>44881</v>
      </c>
      <c r="AV43" s="183" t="s">
        <v>1965</v>
      </c>
      <c r="AW43" s="131">
        <v>44881</v>
      </c>
      <c r="AX43" s="107" t="s">
        <v>1965</v>
      </c>
      <c r="AY43" s="132">
        <v>44881</v>
      </c>
      <c r="AZ43" s="133" t="s">
        <v>1965</v>
      </c>
      <c r="BA43" s="130">
        <v>44883</v>
      </c>
      <c r="BB43" s="124" t="s">
        <v>1370</v>
      </c>
      <c r="BC43" s="109" t="s">
        <v>3202</v>
      </c>
      <c r="BD43" s="123">
        <v>44952</v>
      </c>
      <c r="BE43" s="109" t="s">
        <v>1287</v>
      </c>
    </row>
    <row r="44" spans="1:57" x14ac:dyDescent="0.3">
      <c r="A44" s="99" t="s">
        <v>210</v>
      </c>
      <c r="B44" s="137" t="s">
        <v>3120</v>
      </c>
      <c r="C44" s="109" t="s">
        <v>1345</v>
      </c>
      <c r="D44" s="98">
        <v>44817</v>
      </c>
      <c r="E44" s="98">
        <v>44817</v>
      </c>
      <c r="F44" s="183" t="s">
        <v>1882</v>
      </c>
      <c r="G44" s="183" t="s">
        <v>1882</v>
      </c>
      <c r="H44" s="127" t="s">
        <v>1278</v>
      </c>
      <c r="I44" s="127" t="s">
        <v>1278</v>
      </c>
      <c r="J44" s="127" t="s">
        <v>1278</v>
      </c>
      <c r="K44" s="127" t="s">
        <v>1278</v>
      </c>
      <c r="L44" s="127" t="s">
        <v>1278</v>
      </c>
      <c r="M44" s="127" t="s">
        <v>1278</v>
      </c>
      <c r="N44" s="127" t="s">
        <v>1278</v>
      </c>
      <c r="O44" s="62" t="s">
        <v>1965</v>
      </c>
      <c r="P44" s="330" t="s">
        <v>1280</v>
      </c>
      <c r="Q44" s="334"/>
      <c r="R44" s="334"/>
      <c r="S44" s="334"/>
      <c r="T44" s="334"/>
      <c r="U44" s="334"/>
      <c r="V44" s="335"/>
      <c r="W44" s="330"/>
      <c r="X44" s="96" t="s">
        <v>1278</v>
      </c>
      <c r="Y44" s="96" t="s">
        <v>1278</v>
      </c>
      <c r="Z44" s="96" t="s">
        <v>1278</v>
      </c>
      <c r="AA44" s="96" t="s">
        <v>1278</v>
      </c>
      <c r="AB44" s="183" t="s">
        <v>1965</v>
      </c>
      <c r="AC44" s="106" t="s">
        <v>1280</v>
      </c>
      <c r="AD44" s="107" t="s">
        <v>1280</v>
      </c>
      <c r="AE44" s="106" t="s">
        <v>3203</v>
      </c>
      <c r="AF44" s="108" t="s">
        <v>1280</v>
      </c>
      <c r="AG44" s="304" t="s">
        <v>1280</v>
      </c>
      <c r="AH44" s="303"/>
      <c r="AI44" s="143" t="s">
        <v>1278</v>
      </c>
      <c r="AJ44" s="143" t="s">
        <v>1278</v>
      </c>
      <c r="AK44" s="143" t="s">
        <v>1278</v>
      </c>
      <c r="AL44" s="143" t="s">
        <v>1278</v>
      </c>
      <c r="AM44" s="143" t="s">
        <v>1278</v>
      </c>
      <c r="AN44" s="109" t="s">
        <v>1965</v>
      </c>
      <c r="AO44" s="96" t="s">
        <v>1278</v>
      </c>
      <c r="AP44" s="96" t="s">
        <v>1278</v>
      </c>
      <c r="AQ44" s="96" t="s">
        <v>1278</v>
      </c>
      <c r="AR44" s="96" t="s">
        <v>1278</v>
      </c>
      <c r="AS44" s="96" t="s">
        <v>1278</v>
      </c>
      <c r="AT44" s="111" t="s">
        <v>1280</v>
      </c>
      <c r="AU44" s="98">
        <v>44881</v>
      </c>
      <c r="AV44" s="183" t="s">
        <v>1965</v>
      </c>
      <c r="AW44" s="131">
        <v>44881</v>
      </c>
      <c r="AX44" s="107" t="s">
        <v>1965</v>
      </c>
      <c r="AY44" s="132">
        <v>44881</v>
      </c>
      <c r="AZ44" s="133" t="s">
        <v>1965</v>
      </c>
      <c r="BA44" s="130">
        <v>44883</v>
      </c>
      <c r="BB44" s="124" t="s">
        <v>1370</v>
      </c>
      <c r="BC44" s="109" t="s">
        <v>535</v>
      </c>
      <c r="BD44" s="123">
        <v>44888</v>
      </c>
      <c r="BE44" s="109" t="s">
        <v>1287</v>
      </c>
    </row>
    <row r="45" spans="1:57" x14ac:dyDescent="0.3">
      <c r="A45" s="99" t="s">
        <v>212</v>
      </c>
      <c r="B45" s="137" t="s">
        <v>3123</v>
      </c>
      <c r="C45" s="109" t="s">
        <v>1345</v>
      </c>
      <c r="D45" s="98">
        <v>44817</v>
      </c>
      <c r="E45" s="98">
        <v>44817</v>
      </c>
      <c r="F45" s="183" t="s">
        <v>1882</v>
      </c>
      <c r="G45" s="183" t="s">
        <v>1882</v>
      </c>
      <c r="H45" s="127" t="s">
        <v>1278</v>
      </c>
      <c r="I45" s="127" t="s">
        <v>1278</v>
      </c>
      <c r="J45" s="127" t="s">
        <v>1278</v>
      </c>
      <c r="K45" s="127" t="s">
        <v>1278</v>
      </c>
      <c r="L45" s="127" t="s">
        <v>1278</v>
      </c>
      <c r="M45" s="127" t="s">
        <v>1278</v>
      </c>
      <c r="N45" s="127" t="s">
        <v>1278</v>
      </c>
      <c r="O45" s="62" t="s">
        <v>1965</v>
      </c>
      <c r="P45" s="330" t="s">
        <v>1280</v>
      </c>
      <c r="Q45" s="334"/>
      <c r="R45" s="334"/>
      <c r="S45" s="334"/>
      <c r="T45" s="334"/>
      <c r="U45" s="334"/>
      <c r="V45" s="335"/>
      <c r="W45" s="330"/>
      <c r="X45" s="96" t="s">
        <v>1278</v>
      </c>
      <c r="Y45" s="96" t="s">
        <v>1278</v>
      </c>
      <c r="Z45" s="96" t="s">
        <v>1278</v>
      </c>
      <c r="AA45" s="96" t="s">
        <v>1278</v>
      </c>
      <c r="AB45" s="183" t="s">
        <v>1965</v>
      </c>
      <c r="AC45" s="106" t="s">
        <v>1280</v>
      </c>
      <c r="AD45" s="107" t="s">
        <v>1280</v>
      </c>
      <c r="AE45" s="106" t="s">
        <v>3204</v>
      </c>
      <c r="AF45" s="108" t="s">
        <v>1280</v>
      </c>
      <c r="AG45" s="304" t="s">
        <v>1280</v>
      </c>
      <c r="AH45" s="303"/>
      <c r="AI45" s="143" t="s">
        <v>1278</v>
      </c>
      <c r="AJ45" s="143" t="s">
        <v>1278</v>
      </c>
      <c r="AK45" s="143" t="s">
        <v>1278</v>
      </c>
      <c r="AL45" s="143" t="s">
        <v>1278</v>
      </c>
      <c r="AM45" s="143" t="s">
        <v>1278</v>
      </c>
      <c r="AN45" s="109" t="s">
        <v>1965</v>
      </c>
      <c r="AO45" s="96" t="s">
        <v>1278</v>
      </c>
      <c r="AP45" s="96" t="s">
        <v>1278</v>
      </c>
      <c r="AQ45" s="96" t="s">
        <v>1278</v>
      </c>
      <c r="AR45" s="96" t="s">
        <v>1278</v>
      </c>
      <c r="AS45" s="96" t="s">
        <v>1278</v>
      </c>
      <c r="AT45" s="111" t="s">
        <v>1280</v>
      </c>
      <c r="AU45" s="98">
        <v>44881</v>
      </c>
      <c r="AV45" s="183" t="s">
        <v>1965</v>
      </c>
      <c r="AW45" s="131">
        <v>44881</v>
      </c>
      <c r="AX45" s="107" t="s">
        <v>1965</v>
      </c>
      <c r="AY45" s="132">
        <v>44881</v>
      </c>
      <c r="AZ45" s="133" t="s">
        <v>1965</v>
      </c>
      <c r="BA45" s="130">
        <v>44883</v>
      </c>
      <c r="BB45" s="124" t="s">
        <v>1370</v>
      </c>
      <c r="BC45" s="109" t="s">
        <v>536</v>
      </c>
      <c r="BD45" s="123">
        <v>44888</v>
      </c>
      <c r="BE45" s="109" t="s">
        <v>1287</v>
      </c>
    </row>
    <row r="46" spans="1:57" x14ac:dyDescent="0.3">
      <c r="A46" s="99" t="s">
        <v>538</v>
      </c>
      <c r="B46" s="137" t="s">
        <v>3205</v>
      </c>
      <c r="C46" s="109" t="s">
        <v>1345</v>
      </c>
      <c r="D46" s="98">
        <v>44817</v>
      </c>
      <c r="E46" s="98">
        <v>44817</v>
      </c>
      <c r="F46" s="183" t="s">
        <v>1882</v>
      </c>
      <c r="G46" s="183" t="s">
        <v>1882</v>
      </c>
      <c r="H46" s="127" t="s">
        <v>1278</v>
      </c>
      <c r="I46" s="127" t="s">
        <v>1278</v>
      </c>
      <c r="J46" s="127" t="s">
        <v>1278</v>
      </c>
      <c r="K46" s="127" t="s">
        <v>1278</v>
      </c>
      <c r="L46" s="127" t="s">
        <v>1278</v>
      </c>
      <c r="M46" s="127" t="s">
        <v>1278</v>
      </c>
      <c r="N46" s="127" t="s">
        <v>1278</v>
      </c>
      <c r="O46" s="62" t="s">
        <v>1965</v>
      </c>
      <c r="P46" s="330" t="s">
        <v>1280</v>
      </c>
      <c r="Q46" s="334"/>
      <c r="R46" s="334"/>
      <c r="S46" s="334"/>
      <c r="T46" s="334"/>
      <c r="U46" s="334"/>
      <c r="V46" s="335"/>
      <c r="W46" s="330"/>
      <c r="X46" s="96" t="s">
        <v>1278</v>
      </c>
      <c r="Y46" s="96" t="s">
        <v>1278</v>
      </c>
      <c r="Z46" s="96" t="s">
        <v>1278</v>
      </c>
      <c r="AA46" s="96" t="s">
        <v>1278</v>
      </c>
      <c r="AB46" s="183" t="s">
        <v>1965</v>
      </c>
      <c r="AC46" s="106" t="s">
        <v>1280</v>
      </c>
      <c r="AD46" s="107" t="s">
        <v>1280</v>
      </c>
      <c r="AE46" s="106" t="s">
        <v>3206</v>
      </c>
      <c r="AF46" s="108" t="s">
        <v>1280</v>
      </c>
      <c r="AG46" s="304" t="s">
        <v>1280</v>
      </c>
      <c r="AH46" s="303"/>
      <c r="AI46" s="143" t="s">
        <v>1278</v>
      </c>
      <c r="AJ46" s="143" t="s">
        <v>1278</v>
      </c>
      <c r="AK46" s="143" t="s">
        <v>1278</v>
      </c>
      <c r="AL46" s="143" t="s">
        <v>1278</v>
      </c>
      <c r="AM46" s="143" t="s">
        <v>1278</v>
      </c>
      <c r="AN46" s="109" t="s">
        <v>1965</v>
      </c>
      <c r="AO46" s="96" t="s">
        <v>1278</v>
      </c>
      <c r="AP46" s="96" t="s">
        <v>1278</v>
      </c>
      <c r="AQ46" s="96" t="s">
        <v>1278</v>
      </c>
      <c r="AR46" s="96" t="s">
        <v>1278</v>
      </c>
      <c r="AS46" s="96" t="s">
        <v>1278</v>
      </c>
      <c r="AT46" s="111" t="s">
        <v>1280</v>
      </c>
      <c r="AU46" s="98">
        <v>44881</v>
      </c>
      <c r="AV46" s="183" t="s">
        <v>1965</v>
      </c>
      <c r="AW46" s="131">
        <v>44881</v>
      </c>
      <c r="AX46" s="107" t="s">
        <v>1965</v>
      </c>
      <c r="AY46" s="132">
        <v>44881</v>
      </c>
      <c r="AZ46" s="133" t="s">
        <v>1965</v>
      </c>
      <c r="BA46" s="130">
        <v>44883</v>
      </c>
      <c r="BB46" s="124" t="s">
        <v>1370</v>
      </c>
      <c r="BC46" s="109" t="s">
        <v>537</v>
      </c>
      <c r="BD46" s="123">
        <v>44888</v>
      </c>
      <c r="BE46" s="109" t="s">
        <v>1287</v>
      </c>
    </row>
    <row r="47" spans="1:57" x14ac:dyDescent="0.3">
      <c r="A47" s="99" t="s">
        <v>214</v>
      </c>
      <c r="B47" s="137" t="s">
        <v>3126</v>
      </c>
      <c r="C47" s="109" t="s">
        <v>1345</v>
      </c>
      <c r="D47" s="98">
        <v>44817</v>
      </c>
      <c r="E47" s="98">
        <v>44817</v>
      </c>
      <c r="F47" s="183" t="s">
        <v>1882</v>
      </c>
      <c r="G47" s="183" t="s">
        <v>1882</v>
      </c>
      <c r="H47" s="127" t="s">
        <v>1278</v>
      </c>
      <c r="I47" s="127" t="s">
        <v>1278</v>
      </c>
      <c r="J47" s="127" t="s">
        <v>1278</v>
      </c>
      <c r="K47" s="127" t="s">
        <v>1278</v>
      </c>
      <c r="L47" s="127" t="s">
        <v>1278</v>
      </c>
      <c r="M47" s="127" t="s">
        <v>1278</v>
      </c>
      <c r="N47" s="127" t="s">
        <v>1278</v>
      </c>
      <c r="O47" s="62" t="s">
        <v>1965</v>
      </c>
      <c r="P47" s="330" t="s">
        <v>1280</v>
      </c>
      <c r="Q47" s="334"/>
      <c r="R47" s="334"/>
      <c r="S47" s="334"/>
      <c r="T47" s="334"/>
      <c r="U47" s="334"/>
      <c r="V47" s="335"/>
      <c r="W47" s="330"/>
      <c r="X47" s="96" t="s">
        <v>1278</v>
      </c>
      <c r="Y47" s="96" t="s">
        <v>1278</v>
      </c>
      <c r="Z47" s="96" t="s">
        <v>1278</v>
      </c>
      <c r="AA47" s="96" t="s">
        <v>1278</v>
      </c>
      <c r="AB47" s="183" t="s">
        <v>1965</v>
      </c>
      <c r="AC47" s="106" t="s">
        <v>1280</v>
      </c>
      <c r="AD47" s="107" t="s">
        <v>1280</v>
      </c>
      <c r="AE47" s="106" t="s">
        <v>3207</v>
      </c>
      <c r="AF47" s="108" t="s">
        <v>1280</v>
      </c>
      <c r="AG47" s="304" t="s">
        <v>1280</v>
      </c>
      <c r="AH47" s="303"/>
      <c r="AI47" s="143" t="s">
        <v>1278</v>
      </c>
      <c r="AJ47" s="143" t="s">
        <v>1278</v>
      </c>
      <c r="AK47" s="143" t="s">
        <v>1278</v>
      </c>
      <c r="AL47" s="143" t="s">
        <v>1278</v>
      </c>
      <c r="AM47" s="143" t="s">
        <v>1278</v>
      </c>
      <c r="AN47" s="109" t="s">
        <v>1965</v>
      </c>
      <c r="AO47" s="96" t="s">
        <v>1278</v>
      </c>
      <c r="AP47" s="96" t="s">
        <v>1278</v>
      </c>
      <c r="AQ47" s="96" t="s">
        <v>1278</v>
      </c>
      <c r="AR47" s="96" t="s">
        <v>1278</v>
      </c>
      <c r="AS47" s="96" t="s">
        <v>1278</v>
      </c>
      <c r="AT47" s="111" t="s">
        <v>1280</v>
      </c>
      <c r="AU47" s="98">
        <v>44881</v>
      </c>
      <c r="AV47" s="183" t="s">
        <v>1965</v>
      </c>
      <c r="AW47" s="131">
        <v>44881</v>
      </c>
      <c r="AX47" s="107" t="s">
        <v>1965</v>
      </c>
      <c r="AY47" s="132">
        <v>44881</v>
      </c>
      <c r="AZ47" s="133" t="s">
        <v>1965</v>
      </c>
      <c r="BA47" s="130">
        <v>44883</v>
      </c>
      <c r="BB47" s="124" t="s">
        <v>1370</v>
      </c>
      <c r="BC47" s="109" t="s">
        <v>539</v>
      </c>
      <c r="BD47" s="123">
        <v>44888</v>
      </c>
      <c r="BE47" s="109" t="s">
        <v>1287</v>
      </c>
    </row>
    <row r="48" spans="1:57" x14ac:dyDescent="0.3">
      <c r="A48" s="99" t="s">
        <v>235</v>
      </c>
      <c r="B48" s="137" t="s">
        <v>3129</v>
      </c>
      <c r="C48" s="109" t="s">
        <v>1345</v>
      </c>
      <c r="D48" s="98" t="s">
        <v>541</v>
      </c>
      <c r="E48" s="98" t="s">
        <v>541</v>
      </c>
      <c r="F48" s="183" t="s">
        <v>1882</v>
      </c>
      <c r="G48" s="183" t="s">
        <v>1882</v>
      </c>
      <c r="H48" s="127" t="s">
        <v>1278</v>
      </c>
      <c r="I48" s="127" t="s">
        <v>1278</v>
      </c>
      <c r="J48" s="127" t="s">
        <v>1278</v>
      </c>
      <c r="K48" s="127" t="s">
        <v>1278</v>
      </c>
      <c r="L48" s="127" t="s">
        <v>1278</v>
      </c>
      <c r="M48" s="127" t="s">
        <v>1278</v>
      </c>
      <c r="N48" s="127" t="s">
        <v>1278</v>
      </c>
      <c r="O48" s="62" t="s">
        <v>1965</v>
      </c>
      <c r="P48" s="330" t="s">
        <v>1280</v>
      </c>
      <c r="Q48" s="334"/>
      <c r="R48" s="334"/>
      <c r="S48" s="334"/>
      <c r="T48" s="334"/>
      <c r="U48" s="334"/>
      <c r="V48" s="335"/>
      <c r="W48" s="330"/>
      <c r="X48" s="96" t="s">
        <v>1278</v>
      </c>
      <c r="Y48" s="96" t="s">
        <v>1278</v>
      </c>
      <c r="Z48" s="96" t="s">
        <v>1278</v>
      </c>
      <c r="AA48" s="96" t="s">
        <v>1278</v>
      </c>
      <c r="AB48" s="183" t="s">
        <v>1965</v>
      </c>
      <c r="AC48" s="106" t="s">
        <v>1280</v>
      </c>
      <c r="AD48" s="107" t="s">
        <v>1280</v>
      </c>
      <c r="AE48" s="106" t="s">
        <v>3208</v>
      </c>
      <c r="AF48" s="108" t="s">
        <v>1280</v>
      </c>
      <c r="AG48" s="304" t="s">
        <v>1280</v>
      </c>
      <c r="AH48" s="303"/>
      <c r="AI48" s="143" t="s">
        <v>1278</v>
      </c>
      <c r="AJ48" s="143" t="s">
        <v>1278</v>
      </c>
      <c r="AK48" s="143" t="s">
        <v>1278</v>
      </c>
      <c r="AL48" s="143" t="s">
        <v>1278</v>
      </c>
      <c r="AM48" s="143" t="s">
        <v>1278</v>
      </c>
      <c r="AN48" s="109" t="s">
        <v>1965</v>
      </c>
      <c r="AO48" s="96" t="s">
        <v>1278</v>
      </c>
      <c r="AP48" s="96" t="s">
        <v>1278</v>
      </c>
      <c r="AQ48" s="96" t="s">
        <v>1278</v>
      </c>
      <c r="AR48" s="96" t="s">
        <v>1278</v>
      </c>
      <c r="AS48" s="96" t="s">
        <v>1278</v>
      </c>
      <c r="AT48" s="111" t="s">
        <v>1280</v>
      </c>
      <c r="AU48" s="98">
        <v>44881</v>
      </c>
      <c r="AV48" s="183" t="s">
        <v>1965</v>
      </c>
      <c r="AW48" s="131">
        <v>44881</v>
      </c>
      <c r="AX48" s="107" t="s">
        <v>1965</v>
      </c>
      <c r="AY48" s="132">
        <v>44881</v>
      </c>
      <c r="AZ48" s="133" t="s">
        <v>1965</v>
      </c>
      <c r="BA48" s="130">
        <v>44883</v>
      </c>
      <c r="BB48" s="124" t="s">
        <v>1370</v>
      </c>
      <c r="BC48" s="109" t="s">
        <v>540</v>
      </c>
      <c r="BD48" s="123">
        <v>44888</v>
      </c>
      <c r="BE48" s="109" t="s">
        <v>1287</v>
      </c>
    </row>
    <row r="49" spans="1:57" x14ac:dyDescent="0.3">
      <c r="A49" s="99" t="s">
        <v>216</v>
      </c>
      <c r="B49" s="137" t="s">
        <v>3132</v>
      </c>
      <c r="C49" s="109" t="s">
        <v>1345</v>
      </c>
      <c r="D49" s="98" t="s">
        <v>541</v>
      </c>
      <c r="E49" s="98" t="s">
        <v>541</v>
      </c>
      <c r="F49" s="183" t="s">
        <v>1882</v>
      </c>
      <c r="G49" s="183" t="s">
        <v>1882</v>
      </c>
      <c r="H49" s="127" t="s">
        <v>1278</v>
      </c>
      <c r="I49" s="127" t="s">
        <v>1278</v>
      </c>
      <c r="J49" s="127" t="s">
        <v>1278</v>
      </c>
      <c r="K49" s="127" t="s">
        <v>1278</v>
      </c>
      <c r="L49" s="127" t="s">
        <v>1278</v>
      </c>
      <c r="M49" s="127" t="s">
        <v>1278</v>
      </c>
      <c r="N49" s="127" t="s">
        <v>1278</v>
      </c>
      <c r="O49" s="62" t="s">
        <v>1965</v>
      </c>
      <c r="P49" s="330" t="s">
        <v>1280</v>
      </c>
      <c r="Q49" s="334"/>
      <c r="R49" s="334"/>
      <c r="S49" s="334"/>
      <c r="T49" s="334"/>
      <c r="U49" s="334"/>
      <c r="V49" s="335"/>
      <c r="W49" s="330"/>
      <c r="X49" s="96" t="s">
        <v>1278</v>
      </c>
      <c r="Y49" s="96" t="s">
        <v>1278</v>
      </c>
      <c r="Z49" s="96" t="s">
        <v>1278</v>
      </c>
      <c r="AA49" s="96" t="s">
        <v>1278</v>
      </c>
      <c r="AB49" s="183" t="s">
        <v>1965</v>
      </c>
      <c r="AC49" s="106" t="s">
        <v>1280</v>
      </c>
      <c r="AD49" s="107" t="s">
        <v>1280</v>
      </c>
      <c r="AE49" s="106" t="s">
        <v>3209</v>
      </c>
      <c r="AF49" s="108" t="s">
        <v>1280</v>
      </c>
      <c r="AG49" s="304" t="s">
        <v>1280</v>
      </c>
      <c r="AH49" s="303"/>
      <c r="AI49" s="143" t="s">
        <v>1278</v>
      </c>
      <c r="AJ49" s="143" t="s">
        <v>1278</v>
      </c>
      <c r="AK49" s="143" t="s">
        <v>1278</v>
      </c>
      <c r="AL49" s="143" t="s">
        <v>1278</v>
      </c>
      <c r="AM49" s="143" t="s">
        <v>1278</v>
      </c>
      <c r="AN49" s="109" t="s">
        <v>1965</v>
      </c>
      <c r="AO49" s="96" t="s">
        <v>1278</v>
      </c>
      <c r="AP49" s="96" t="s">
        <v>1278</v>
      </c>
      <c r="AQ49" s="96" t="s">
        <v>1278</v>
      </c>
      <c r="AR49" s="96" t="s">
        <v>1278</v>
      </c>
      <c r="AS49" s="96" t="s">
        <v>1278</v>
      </c>
      <c r="AT49" s="111" t="s">
        <v>1280</v>
      </c>
      <c r="AU49" s="98">
        <v>44881</v>
      </c>
      <c r="AV49" s="183" t="s">
        <v>1965</v>
      </c>
      <c r="AW49" s="131">
        <v>44881</v>
      </c>
      <c r="AX49" s="107" t="s">
        <v>1965</v>
      </c>
      <c r="AY49" s="132">
        <v>44881</v>
      </c>
      <c r="AZ49" s="133" t="s">
        <v>1965</v>
      </c>
      <c r="BA49" s="130">
        <v>44883</v>
      </c>
      <c r="BB49" s="124" t="s">
        <v>1370</v>
      </c>
      <c r="BC49" s="109" t="s">
        <v>542</v>
      </c>
      <c r="BD49" s="123">
        <v>44888</v>
      </c>
      <c r="BE49" s="109" t="s">
        <v>1287</v>
      </c>
    </row>
    <row r="50" spans="1:57" x14ac:dyDescent="0.3">
      <c r="A50" s="99" t="s">
        <v>219</v>
      </c>
      <c r="B50" s="137" t="s">
        <v>3132</v>
      </c>
      <c r="C50" s="109" t="s">
        <v>1345</v>
      </c>
      <c r="D50" s="98" t="s">
        <v>541</v>
      </c>
      <c r="E50" s="98" t="s">
        <v>541</v>
      </c>
      <c r="F50" s="183" t="s">
        <v>1882</v>
      </c>
      <c r="G50" s="183" t="s">
        <v>1882</v>
      </c>
      <c r="H50" s="127" t="s">
        <v>1278</v>
      </c>
      <c r="I50" s="127" t="s">
        <v>1278</v>
      </c>
      <c r="J50" s="127" t="s">
        <v>1278</v>
      </c>
      <c r="K50" s="127" t="s">
        <v>1278</v>
      </c>
      <c r="L50" s="127" t="s">
        <v>1278</v>
      </c>
      <c r="M50" s="127" t="s">
        <v>1278</v>
      </c>
      <c r="N50" s="127" t="s">
        <v>1278</v>
      </c>
      <c r="O50" s="62" t="s">
        <v>1965</v>
      </c>
      <c r="P50" s="330" t="s">
        <v>1280</v>
      </c>
      <c r="Q50" s="334"/>
      <c r="R50" s="334"/>
      <c r="S50" s="334"/>
      <c r="T50" s="334"/>
      <c r="U50" s="334"/>
      <c r="V50" s="335"/>
      <c r="W50" s="330"/>
      <c r="X50" s="96" t="s">
        <v>1278</v>
      </c>
      <c r="Y50" s="96" t="s">
        <v>1278</v>
      </c>
      <c r="Z50" s="96" t="s">
        <v>1278</v>
      </c>
      <c r="AA50" s="96" t="s">
        <v>1278</v>
      </c>
      <c r="AB50" s="183" t="s">
        <v>1965</v>
      </c>
      <c r="AC50" s="106" t="s">
        <v>1280</v>
      </c>
      <c r="AD50" s="107" t="s">
        <v>1280</v>
      </c>
      <c r="AE50" s="106" t="s">
        <v>3210</v>
      </c>
      <c r="AF50" s="108" t="s">
        <v>1280</v>
      </c>
      <c r="AG50" s="304" t="s">
        <v>1280</v>
      </c>
      <c r="AH50" s="303"/>
      <c r="AI50" s="143" t="s">
        <v>1278</v>
      </c>
      <c r="AJ50" s="143" t="s">
        <v>1278</v>
      </c>
      <c r="AK50" s="143" t="s">
        <v>1278</v>
      </c>
      <c r="AL50" s="143" t="s">
        <v>1278</v>
      </c>
      <c r="AM50" s="143" t="s">
        <v>1278</v>
      </c>
      <c r="AN50" s="109" t="s">
        <v>1965</v>
      </c>
      <c r="AO50" s="96" t="s">
        <v>1278</v>
      </c>
      <c r="AP50" s="96" t="s">
        <v>1278</v>
      </c>
      <c r="AQ50" s="96" t="s">
        <v>1278</v>
      </c>
      <c r="AR50" s="96" t="s">
        <v>1278</v>
      </c>
      <c r="AS50" s="96" t="s">
        <v>1278</v>
      </c>
      <c r="AT50" s="111" t="s">
        <v>1280</v>
      </c>
      <c r="AU50" s="98">
        <v>44881</v>
      </c>
      <c r="AV50" s="183" t="s">
        <v>1965</v>
      </c>
      <c r="AW50" s="131">
        <v>44881</v>
      </c>
      <c r="AX50" s="107" t="s">
        <v>1965</v>
      </c>
      <c r="AY50" s="132">
        <v>44881</v>
      </c>
      <c r="AZ50" s="133" t="s">
        <v>1965</v>
      </c>
      <c r="BA50" s="130">
        <v>44883</v>
      </c>
      <c r="BB50" s="124" t="s">
        <v>1370</v>
      </c>
      <c r="BC50" s="109" t="s">
        <v>543</v>
      </c>
      <c r="BD50" s="123">
        <v>44888</v>
      </c>
      <c r="BE50" s="109" t="s">
        <v>1287</v>
      </c>
    </row>
    <row r="51" spans="1:57" x14ac:dyDescent="0.3">
      <c r="A51" s="99" t="s">
        <v>237</v>
      </c>
      <c r="B51" s="137" t="s">
        <v>3137</v>
      </c>
      <c r="C51" s="109" t="s">
        <v>1345</v>
      </c>
      <c r="D51" s="98" t="s">
        <v>541</v>
      </c>
      <c r="E51" s="98" t="s">
        <v>541</v>
      </c>
      <c r="F51" s="183" t="s">
        <v>1882</v>
      </c>
      <c r="G51" s="183" t="s">
        <v>1882</v>
      </c>
      <c r="H51" s="127" t="s">
        <v>1278</v>
      </c>
      <c r="I51" s="127" t="s">
        <v>1278</v>
      </c>
      <c r="J51" s="127" t="s">
        <v>1278</v>
      </c>
      <c r="K51" s="127" t="s">
        <v>1278</v>
      </c>
      <c r="L51" s="127" t="s">
        <v>1278</v>
      </c>
      <c r="M51" s="127" t="s">
        <v>1278</v>
      </c>
      <c r="N51" s="127" t="s">
        <v>1278</v>
      </c>
      <c r="O51" s="62" t="s">
        <v>1965</v>
      </c>
      <c r="P51" s="330" t="s">
        <v>1280</v>
      </c>
      <c r="Q51" s="334"/>
      <c r="R51" s="334"/>
      <c r="S51" s="334"/>
      <c r="T51" s="334"/>
      <c r="U51" s="334"/>
      <c r="V51" s="335"/>
      <c r="W51" s="330"/>
      <c r="X51" s="96" t="s">
        <v>1278</v>
      </c>
      <c r="Y51" s="96" t="s">
        <v>1278</v>
      </c>
      <c r="Z51" s="96" t="s">
        <v>1278</v>
      </c>
      <c r="AA51" s="96" t="s">
        <v>1278</v>
      </c>
      <c r="AB51" s="183" t="s">
        <v>1965</v>
      </c>
      <c r="AC51" s="106" t="s">
        <v>1280</v>
      </c>
      <c r="AD51" s="107" t="s">
        <v>1280</v>
      </c>
      <c r="AE51" s="106" t="s">
        <v>3211</v>
      </c>
      <c r="AF51" s="108" t="s">
        <v>1280</v>
      </c>
      <c r="AG51" s="304" t="s">
        <v>1280</v>
      </c>
      <c r="AH51" s="303"/>
      <c r="AI51" s="143" t="s">
        <v>1278</v>
      </c>
      <c r="AJ51" s="143" t="s">
        <v>1278</v>
      </c>
      <c r="AK51" s="143" t="s">
        <v>1278</v>
      </c>
      <c r="AL51" s="143" t="s">
        <v>1278</v>
      </c>
      <c r="AM51" s="143" t="s">
        <v>1278</v>
      </c>
      <c r="AN51" s="109" t="s">
        <v>1965</v>
      </c>
      <c r="AO51" s="96" t="s">
        <v>1278</v>
      </c>
      <c r="AP51" s="96" t="s">
        <v>1278</v>
      </c>
      <c r="AQ51" s="96" t="s">
        <v>1278</v>
      </c>
      <c r="AR51" s="96" t="s">
        <v>1278</v>
      </c>
      <c r="AS51" s="96" t="s">
        <v>1278</v>
      </c>
      <c r="AT51" s="111" t="s">
        <v>1280</v>
      </c>
      <c r="AU51" s="98">
        <v>44881</v>
      </c>
      <c r="AV51" s="183" t="s">
        <v>1965</v>
      </c>
      <c r="AW51" s="131">
        <v>44881</v>
      </c>
      <c r="AX51" s="107" t="s">
        <v>1965</v>
      </c>
      <c r="AY51" s="132">
        <v>44881</v>
      </c>
      <c r="AZ51" s="133" t="s">
        <v>1965</v>
      </c>
      <c r="BA51" s="130">
        <v>44883</v>
      </c>
      <c r="BB51" s="124" t="s">
        <v>1370</v>
      </c>
      <c r="BC51" s="109" t="s">
        <v>544</v>
      </c>
      <c r="BD51" s="123">
        <v>44888</v>
      </c>
      <c r="BE51" s="109" t="s">
        <v>1287</v>
      </c>
    </row>
    <row r="52" spans="1:57" x14ac:dyDescent="0.3">
      <c r="A52" s="99" t="s">
        <v>221</v>
      </c>
      <c r="B52" s="137" t="s">
        <v>3140</v>
      </c>
      <c r="C52" s="109" t="s">
        <v>1345</v>
      </c>
      <c r="D52" s="98" t="s">
        <v>541</v>
      </c>
      <c r="E52" s="98" t="s">
        <v>541</v>
      </c>
      <c r="F52" s="183" t="s">
        <v>1882</v>
      </c>
      <c r="G52" s="183" t="s">
        <v>1882</v>
      </c>
      <c r="H52" s="127" t="s">
        <v>1278</v>
      </c>
      <c r="I52" s="127" t="s">
        <v>1278</v>
      </c>
      <c r="J52" s="127" t="s">
        <v>1278</v>
      </c>
      <c r="K52" s="127" t="s">
        <v>1278</v>
      </c>
      <c r="L52" s="127" t="s">
        <v>1278</v>
      </c>
      <c r="M52" s="127" t="s">
        <v>1278</v>
      </c>
      <c r="N52" s="127" t="s">
        <v>1278</v>
      </c>
      <c r="O52" s="62" t="s">
        <v>1965</v>
      </c>
      <c r="P52" s="330" t="s">
        <v>1280</v>
      </c>
      <c r="Q52" s="334"/>
      <c r="R52" s="334"/>
      <c r="S52" s="334"/>
      <c r="T52" s="334"/>
      <c r="U52" s="334"/>
      <c r="V52" s="335"/>
      <c r="W52" s="330"/>
      <c r="X52" s="96" t="s">
        <v>1278</v>
      </c>
      <c r="Y52" s="96" t="s">
        <v>1278</v>
      </c>
      <c r="Z52" s="96" t="s">
        <v>1278</v>
      </c>
      <c r="AA52" s="96" t="s">
        <v>1278</v>
      </c>
      <c r="AB52" s="183" t="s">
        <v>1965</v>
      </c>
      <c r="AC52" s="106" t="s">
        <v>1280</v>
      </c>
      <c r="AD52" s="107" t="s">
        <v>1280</v>
      </c>
      <c r="AE52" s="106" t="s">
        <v>3212</v>
      </c>
      <c r="AF52" s="108" t="s">
        <v>1280</v>
      </c>
      <c r="AG52" s="304" t="s">
        <v>1280</v>
      </c>
      <c r="AH52" s="303"/>
      <c r="AI52" s="143" t="s">
        <v>1278</v>
      </c>
      <c r="AJ52" s="143" t="s">
        <v>1278</v>
      </c>
      <c r="AK52" s="143" t="s">
        <v>1278</v>
      </c>
      <c r="AL52" s="143" t="s">
        <v>1278</v>
      </c>
      <c r="AM52" s="143" t="s">
        <v>1278</v>
      </c>
      <c r="AN52" s="109" t="s">
        <v>1965</v>
      </c>
      <c r="AO52" s="96" t="s">
        <v>1278</v>
      </c>
      <c r="AP52" s="96" t="s">
        <v>1278</v>
      </c>
      <c r="AQ52" s="96" t="s">
        <v>1278</v>
      </c>
      <c r="AR52" s="96" t="s">
        <v>1278</v>
      </c>
      <c r="AS52" s="96" t="s">
        <v>1278</v>
      </c>
      <c r="AT52" s="111" t="s">
        <v>1280</v>
      </c>
      <c r="AU52" s="98">
        <v>44881</v>
      </c>
      <c r="AV52" s="183" t="s">
        <v>1965</v>
      </c>
      <c r="AW52" s="131">
        <v>44881</v>
      </c>
      <c r="AX52" s="107" t="s">
        <v>1965</v>
      </c>
      <c r="AY52" s="132">
        <v>44881</v>
      </c>
      <c r="AZ52" s="133" t="s">
        <v>1965</v>
      </c>
      <c r="BA52" s="130">
        <v>44883</v>
      </c>
      <c r="BB52" s="124" t="s">
        <v>1370</v>
      </c>
      <c r="BC52" s="109" t="s">
        <v>545</v>
      </c>
      <c r="BD52" s="123">
        <v>44888</v>
      </c>
      <c r="BE52" s="109" t="s">
        <v>1287</v>
      </c>
    </row>
    <row r="53" spans="1:57" x14ac:dyDescent="0.3">
      <c r="A53" s="99" t="s">
        <v>223</v>
      </c>
      <c r="B53" s="137" t="s">
        <v>3143</v>
      </c>
      <c r="C53" s="109" t="s">
        <v>1345</v>
      </c>
      <c r="D53" s="98" t="s">
        <v>541</v>
      </c>
      <c r="E53" s="98" t="s">
        <v>541</v>
      </c>
      <c r="F53" s="183" t="s">
        <v>1882</v>
      </c>
      <c r="G53" s="183" t="s">
        <v>1882</v>
      </c>
      <c r="H53" s="127" t="s">
        <v>1278</v>
      </c>
      <c r="I53" s="127" t="s">
        <v>1278</v>
      </c>
      <c r="J53" s="127" t="s">
        <v>1278</v>
      </c>
      <c r="K53" s="127" t="s">
        <v>1278</v>
      </c>
      <c r="L53" s="127" t="s">
        <v>1278</v>
      </c>
      <c r="M53" s="127" t="s">
        <v>1278</v>
      </c>
      <c r="N53" s="127" t="s">
        <v>1278</v>
      </c>
      <c r="O53" s="62" t="s">
        <v>1965</v>
      </c>
      <c r="P53" s="330" t="s">
        <v>1280</v>
      </c>
      <c r="Q53" s="334"/>
      <c r="R53" s="334"/>
      <c r="S53" s="334"/>
      <c r="T53" s="334"/>
      <c r="U53" s="334"/>
      <c r="V53" s="335"/>
      <c r="W53" s="330"/>
      <c r="X53" s="96" t="s">
        <v>1278</v>
      </c>
      <c r="Y53" s="96" t="s">
        <v>1278</v>
      </c>
      <c r="Z53" s="96" t="s">
        <v>1278</v>
      </c>
      <c r="AA53" s="96" t="s">
        <v>1278</v>
      </c>
      <c r="AB53" s="183" t="s">
        <v>1965</v>
      </c>
      <c r="AC53" s="106" t="s">
        <v>1280</v>
      </c>
      <c r="AD53" s="107" t="s">
        <v>1280</v>
      </c>
      <c r="AE53" s="106" t="s">
        <v>3213</v>
      </c>
      <c r="AF53" s="108" t="s">
        <v>1280</v>
      </c>
      <c r="AG53" s="304" t="s">
        <v>1280</v>
      </c>
      <c r="AH53" s="303"/>
      <c r="AI53" s="143" t="s">
        <v>1278</v>
      </c>
      <c r="AJ53" s="143" t="s">
        <v>1278</v>
      </c>
      <c r="AK53" s="143" t="s">
        <v>1278</v>
      </c>
      <c r="AL53" s="143" t="s">
        <v>1278</v>
      </c>
      <c r="AM53" s="143" t="s">
        <v>1278</v>
      </c>
      <c r="AN53" s="109" t="s">
        <v>1965</v>
      </c>
      <c r="AO53" s="96" t="s">
        <v>1278</v>
      </c>
      <c r="AP53" s="96" t="s">
        <v>1278</v>
      </c>
      <c r="AQ53" s="96" t="s">
        <v>1278</v>
      </c>
      <c r="AR53" s="96" t="s">
        <v>1278</v>
      </c>
      <c r="AS53" s="96" t="s">
        <v>1278</v>
      </c>
      <c r="AT53" s="111" t="s">
        <v>1280</v>
      </c>
      <c r="AU53" s="98">
        <v>44881</v>
      </c>
      <c r="AV53" s="183" t="s">
        <v>1965</v>
      </c>
      <c r="AW53" s="131">
        <v>44881</v>
      </c>
      <c r="AX53" s="107" t="s">
        <v>1965</v>
      </c>
      <c r="AY53" s="132">
        <v>44881</v>
      </c>
      <c r="AZ53" s="133" t="s">
        <v>1965</v>
      </c>
      <c r="BA53" s="130">
        <v>44883</v>
      </c>
      <c r="BB53" s="124" t="s">
        <v>1370</v>
      </c>
      <c r="BC53" s="109" t="s">
        <v>546</v>
      </c>
      <c r="BD53" s="123">
        <v>44888</v>
      </c>
      <c r="BE53" s="109" t="s">
        <v>1287</v>
      </c>
    </row>
    <row r="54" spans="1:57" x14ac:dyDescent="0.3">
      <c r="A54" s="99" t="s">
        <v>225</v>
      </c>
      <c r="B54" s="137" t="s">
        <v>3146</v>
      </c>
      <c r="C54" s="109" t="s">
        <v>1345</v>
      </c>
      <c r="D54" s="98" t="s">
        <v>541</v>
      </c>
      <c r="E54" s="98" t="s">
        <v>541</v>
      </c>
      <c r="F54" s="183" t="s">
        <v>1882</v>
      </c>
      <c r="G54" s="183" t="s">
        <v>1882</v>
      </c>
      <c r="H54" s="127" t="s">
        <v>1278</v>
      </c>
      <c r="I54" s="127" t="s">
        <v>1278</v>
      </c>
      <c r="J54" s="127" t="s">
        <v>1278</v>
      </c>
      <c r="K54" s="127" t="s">
        <v>1278</v>
      </c>
      <c r="L54" s="127" t="s">
        <v>1278</v>
      </c>
      <c r="M54" s="127" t="s">
        <v>1278</v>
      </c>
      <c r="N54" s="127" t="s">
        <v>1278</v>
      </c>
      <c r="O54" s="62" t="s">
        <v>1965</v>
      </c>
      <c r="P54" s="330" t="s">
        <v>1280</v>
      </c>
      <c r="Q54" s="334"/>
      <c r="R54" s="334"/>
      <c r="S54" s="334"/>
      <c r="T54" s="334"/>
      <c r="U54" s="334"/>
      <c r="V54" s="335"/>
      <c r="W54" s="330"/>
      <c r="X54" s="96" t="s">
        <v>1278</v>
      </c>
      <c r="Y54" s="96" t="s">
        <v>1278</v>
      </c>
      <c r="Z54" s="96" t="s">
        <v>1278</v>
      </c>
      <c r="AA54" s="96" t="s">
        <v>1278</v>
      </c>
      <c r="AB54" s="183" t="s">
        <v>1965</v>
      </c>
      <c r="AC54" s="106" t="s">
        <v>1280</v>
      </c>
      <c r="AD54" s="107" t="s">
        <v>1280</v>
      </c>
      <c r="AE54" s="106" t="s">
        <v>3214</v>
      </c>
      <c r="AF54" s="108" t="s">
        <v>1280</v>
      </c>
      <c r="AG54" s="304" t="s">
        <v>1280</v>
      </c>
      <c r="AH54" s="303"/>
      <c r="AI54" s="143" t="s">
        <v>1278</v>
      </c>
      <c r="AJ54" s="143" t="s">
        <v>1278</v>
      </c>
      <c r="AK54" s="143" t="s">
        <v>1278</v>
      </c>
      <c r="AL54" s="143" t="s">
        <v>1278</v>
      </c>
      <c r="AM54" s="143" t="s">
        <v>1278</v>
      </c>
      <c r="AN54" s="109" t="s">
        <v>1965</v>
      </c>
      <c r="AO54" s="96" t="s">
        <v>1278</v>
      </c>
      <c r="AP54" s="96" t="s">
        <v>1278</v>
      </c>
      <c r="AQ54" s="96" t="s">
        <v>1278</v>
      </c>
      <c r="AR54" s="96" t="s">
        <v>1278</v>
      </c>
      <c r="AS54" s="96" t="s">
        <v>1278</v>
      </c>
      <c r="AT54" s="111" t="s">
        <v>1280</v>
      </c>
      <c r="AU54" s="98">
        <v>44881</v>
      </c>
      <c r="AV54" s="183" t="s">
        <v>1965</v>
      </c>
      <c r="AW54" s="131">
        <v>44881</v>
      </c>
      <c r="AX54" s="107" t="s">
        <v>1965</v>
      </c>
      <c r="AY54" s="132">
        <v>44881</v>
      </c>
      <c r="AZ54" s="133" t="s">
        <v>1965</v>
      </c>
      <c r="BA54" s="130">
        <v>44883</v>
      </c>
      <c r="BB54" s="124" t="s">
        <v>1370</v>
      </c>
      <c r="BC54" s="109" t="s">
        <v>547</v>
      </c>
      <c r="BD54" s="123">
        <v>44888</v>
      </c>
      <c r="BE54" s="109" t="s">
        <v>1287</v>
      </c>
    </row>
    <row r="55" spans="1:57" x14ac:dyDescent="0.3">
      <c r="A55" s="99" t="s">
        <v>227</v>
      </c>
      <c r="B55" s="137" t="s">
        <v>3149</v>
      </c>
      <c r="C55" s="109" t="s">
        <v>1345</v>
      </c>
      <c r="D55" s="98" t="s">
        <v>541</v>
      </c>
      <c r="E55" s="98" t="s">
        <v>541</v>
      </c>
      <c r="F55" s="183" t="s">
        <v>1882</v>
      </c>
      <c r="G55" s="183" t="s">
        <v>1882</v>
      </c>
      <c r="H55" s="127" t="s">
        <v>1278</v>
      </c>
      <c r="I55" s="127" t="s">
        <v>1278</v>
      </c>
      <c r="J55" s="127" t="s">
        <v>1278</v>
      </c>
      <c r="K55" s="127" t="s">
        <v>1278</v>
      </c>
      <c r="L55" s="127" t="s">
        <v>1278</v>
      </c>
      <c r="M55" s="127" t="s">
        <v>1278</v>
      </c>
      <c r="N55" s="127" t="s">
        <v>1278</v>
      </c>
      <c r="O55" s="62" t="s">
        <v>1965</v>
      </c>
      <c r="P55" s="330" t="s">
        <v>1280</v>
      </c>
      <c r="Q55" s="334"/>
      <c r="R55" s="334"/>
      <c r="S55" s="334"/>
      <c r="T55" s="334"/>
      <c r="U55" s="334"/>
      <c r="V55" s="335"/>
      <c r="W55" s="330"/>
      <c r="X55" s="96" t="s">
        <v>1278</v>
      </c>
      <c r="Y55" s="96" t="s">
        <v>1278</v>
      </c>
      <c r="Z55" s="96" t="s">
        <v>1278</v>
      </c>
      <c r="AA55" s="96" t="s">
        <v>1278</v>
      </c>
      <c r="AB55" s="183" t="s">
        <v>1965</v>
      </c>
      <c r="AC55" s="106" t="s">
        <v>1280</v>
      </c>
      <c r="AD55" s="107" t="s">
        <v>1280</v>
      </c>
      <c r="AE55" s="106" t="s">
        <v>3215</v>
      </c>
      <c r="AF55" s="108" t="s">
        <v>1280</v>
      </c>
      <c r="AG55" s="304" t="s">
        <v>1280</v>
      </c>
      <c r="AH55" s="303"/>
      <c r="AI55" s="143" t="s">
        <v>1278</v>
      </c>
      <c r="AJ55" s="143" t="s">
        <v>1278</v>
      </c>
      <c r="AK55" s="143" t="s">
        <v>1278</v>
      </c>
      <c r="AL55" s="143" t="s">
        <v>1278</v>
      </c>
      <c r="AM55" s="143" t="s">
        <v>1278</v>
      </c>
      <c r="AN55" s="109" t="s">
        <v>1965</v>
      </c>
      <c r="AO55" s="96" t="s">
        <v>1278</v>
      </c>
      <c r="AP55" s="96" t="s">
        <v>1278</v>
      </c>
      <c r="AQ55" s="96" t="s">
        <v>1278</v>
      </c>
      <c r="AR55" s="96" t="s">
        <v>1278</v>
      </c>
      <c r="AS55" s="96" t="s">
        <v>1278</v>
      </c>
      <c r="AT55" s="111" t="s">
        <v>1280</v>
      </c>
      <c r="AU55" s="98">
        <v>44881</v>
      </c>
      <c r="AV55" s="183" t="s">
        <v>1965</v>
      </c>
      <c r="AW55" s="131">
        <v>44881</v>
      </c>
      <c r="AX55" s="107" t="s">
        <v>1965</v>
      </c>
      <c r="AY55" s="132">
        <v>44881</v>
      </c>
      <c r="AZ55" s="133" t="s">
        <v>1965</v>
      </c>
      <c r="BA55" s="130">
        <v>44883</v>
      </c>
      <c r="BB55" s="124" t="s">
        <v>1370</v>
      </c>
      <c r="BC55" s="109" t="s">
        <v>548</v>
      </c>
      <c r="BD55" s="123">
        <v>44888</v>
      </c>
      <c r="BE55" s="109" t="s">
        <v>1287</v>
      </c>
    </row>
    <row r="56" spans="1:57" x14ac:dyDescent="0.3">
      <c r="A56" s="99" t="s">
        <v>229</v>
      </c>
      <c r="B56" s="137" t="s">
        <v>3152</v>
      </c>
      <c r="C56" s="109" t="s">
        <v>1345</v>
      </c>
      <c r="D56" s="98" t="s">
        <v>541</v>
      </c>
      <c r="E56" s="98" t="s">
        <v>541</v>
      </c>
      <c r="F56" s="183" t="s">
        <v>1882</v>
      </c>
      <c r="G56" s="183" t="s">
        <v>1882</v>
      </c>
      <c r="H56" s="127" t="s">
        <v>1278</v>
      </c>
      <c r="I56" s="127" t="s">
        <v>1278</v>
      </c>
      <c r="J56" s="127" t="s">
        <v>1278</v>
      </c>
      <c r="K56" s="127" t="s">
        <v>1278</v>
      </c>
      <c r="L56" s="127" t="s">
        <v>1278</v>
      </c>
      <c r="M56" s="127" t="s">
        <v>1278</v>
      </c>
      <c r="N56" s="127" t="s">
        <v>1278</v>
      </c>
      <c r="O56" s="62" t="s">
        <v>1965</v>
      </c>
      <c r="P56" s="330" t="s">
        <v>1280</v>
      </c>
      <c r="Q56" s="334"/>
      <c r="R56" s="334"/>
      <c r="S56" s="334"/>
      <c r="T56" s="334"/>
      <c r="U56" s="334"/>
      <c r="V56" s="335"/>
      <c r="W56" s="330"/>
      <c r="X56" s="96" t="s">
        <v>1278</v>
      </c>
      <c r="Y56" s="96" t="s">
        <v>1278</v>
      </c>
      <c r="Z56" s="96" t="s">
        <v>1278</v>
      </c>
      <c r="AA56" s="96" t="s">
        <v>1278</v>
      </c>
      <c r="AB56" s="183" t="s">
        <v>1965</v>
      </c>
      <c r="AC56" s="106" t="s">
        <v>1280</v>
      </c>
      <c r="AD56" s="107" t="s">
        <v>1280</v>
      </c>
      <c r="AE56" s="106" t="s">
        <v>3216</v>
      </c>
      <c r="AF56" s="108" t="s">
        <v>1280</v>
      </c>
      <c r="AG56" s="304" t="s">
        <v>1280</v>
      </c>
      <c r="AH56" s="303"/>
      <c r="AI56" s="143" t="s">
        <v>1278</v>
      </c>
      <c r="AJ56" s="143" t="s">
        <v>1278</v>
      </c>
      <c r="AK56" s="143" t="s">
        <v>1278</v>
      </c>
      <c r="AL56" s="143" t="s">
        <v>1278</v>
      </c>
      <c r="AM56" s="143" t="s">
        <v>1278</v>
      </c>
      <c r="AN56" s="109" t="s">
        <v>1965</v>
      </c>
      <c r="AO56" s="96" t="s">
        <v>1278</v>
      </c>
      <c r="AP56" s="96" t="s">
        <v>1278</v>
      </c>
      <c r="AQ56" s="96" t="s">
        <v>1278</v>
      </c>
      <c r="AR56" s="96" t="s">
        <v>1278</v>
      </c>
      <c r="AS56" s="96" t="s">
        <v>1278</v>
      </c>
      <c r="AT56" s="111" t="s">
        <v>1280</v>
      </c>
      <c r="AU56" s="98">
        <v>44881</v>
      </c>
      <c r="AV56" s="183" t="s">
        <v>1965</v>
      </c>
      <c r="AW56" s="131">
        <v>44881</v>
      </c>
      <c r="AX56" s="107" t="s">
        <v>1965</v>
      </c>
      <c r="AY56" s="132">
        <v>44881</v>
      </c>
      <c r="AZ56" s="133" t="s">
        <v>1965</v>
      </c>
      <c r="BA56" s="130">
        <v>44883</v>
      </c>
      <c r="BB56" s="124" t="s">
        <v>1370</v>
      </c>
      <c r="BC56" s="109" t="s">
        <v>549</v>
      </c>
      <c r="BD56" s="123">
        <v>44888</v>
      </c>
      <c r="BE56" s="109" t="s">
        <v>1287</v>
      </c>
    </row>
    <row r="57" spans="1:57" x14ac:dyDescent="0.3">
      <c r="A57" s="99" t="s">
        <v>231</v>
      </c>
      <c r="B57" s="137" t="s">
        <v>3155</v>
      </c>
      <c r="C57" s="109" t="s">
        <v>1345</v>
      </c>
      <c r="D57" s="98" t="s">
        <v>541</v>
      </c>
      <c r="E57" s="98" t="s">
        <v>541</v>
      </c>
      <c r="F57" s="183" t="s">
        <v>1882</v>
      </c>
      <c r="G57" s="183" t="s">
        <v>1882</v>
      </c>
      <c r="H57" s="127" t="s">
        <v>1278</v>
      </c>
      <c r="I57" s="127" t="s">
        <v>1278</v>
      </c>
      <c r="J57" s="127" t="s">
        <v>1278</v>
      </c>
      <c r="K57" s="127" t="s">
        <v>1278</v>
      </c>
      <c r="L57" s="127" t="s">
        <v>1278</v>
      </c>
      <c r="M57" s="127" t="s">
        <v>1278</v>
      </c>
      <c r="N57" s="127" t="s">
        <v>1278</v>
      </c>
      <c r="O57" s="62" t="s">
        <v>1965</v>
      </c>
      <c r="P57" s="330" t="s">
        <v>1280</v>
      </c>
      <c r="Q57" s="334"/>
      <c r="R57" s="334"/>
      <c r="S57" s="334"/>
      <c r="T57" s="334"/>
      <c r="U57" s="334"/>
      <c r="V57" s="335"/>
      <c r="W57" s="330"/>
      <c r="X57" s="96" t="s">
        <v>1278</v>
      </c>
      <c r="Y57" s="96" t="s">
        <v>1278</v>
      </c>
      <c r="Z57" s="96" t="s">
        <v>1278</v>
      </c>
      <c r="AA57" s="96" t="s">
        <v>1278</v>
      </c>
      <c r="AB57" s="183" t="s">
        <v>1965</v>
      </c>
      <c r="AC57" s="106" t="s">
        <v>1280</v>
      </c>
      <c r="AD57" s="107" t="s">
        <v>1280</v>
      </c>
      <c r="AE57" s="106" t="s">
        <v>3217</v>
      </c>
      <c r="AF57" s="108" t="s">
        <v>1280</v>
      </c>
      <c r="AG57" s="304" t="s">
        <v>1280</v>
      </c>
      <c r="AH57" s="303"/>
      <c r="AI57" s="143" t="s">
        <v>1278</v>
      </c>
      <c r="AJ57" s="143" t="s">
        <v>1278</v>
      </c>
      <c r="AK57" s="143" t="s">
        <v>1278</v>
      </c>
      <c r="AL57" s="143" t="s">
        <v>1278</v>
      </c>
      <c r="AM57" s="143" t="s">
        <v>1278</v>
      </c>
      <c r="AN57" s="109" t="s">
        <v>1965</v>
      </c>
      <c r="AO57" s="96" t="s">
        <v>1278</v>
      </c>
      <c r="AP57" s="96" t="s">
        <v>1278</v>
      </c>
      <c r="AQ57" s="96" t="s">
        <v>1278</v>
      </c>
      <c r="AR57" s="96" t="s">
        <v>1278</v>
      </c>
      <c r="AS57" s="96" t="s">
        <v>1278</v>
      </c>
      <c r="AT57" s="111" t="s">
        <v>1280</v>
      </c>
      <c r="AU57" s="98">
        <v>44881</v>
      </c>
      <c r="AV57" s="183" t="s">
        <v>1965</v>
      </c>
      <c r="AW57" s="131">
        <v>44881</v>
      </c>
      <c r="AX57" s="107" t="s">
        <v>1965</v>
      </c>
      <c r="AY57" s="132">
        <v>44881</v>
      </c>
      <c r="AZ57" s="133" t="s">
        <v>1965</v>
      </c>
      <c r="BA57" s="130">
        <v>44883</v>
      </c>
      <c r="BB57" s="124" t="s">
        <v>1370</v>
      </c>
      <c r="BC57" s="109" t="s">
        <v>550</v>
      </c>
      <c r="BD57" s="123">
        <v>44888</v>
      </c>
      <c r="BE57" s="109" t="s">
        <v>1287</v>
      </c>
    </row>
    <row r="58" spans="1:57" x14ac:dyDescent="0.3">
      <c r="A58" s="99" t="s">
        <v>233</v>
      </c>
      <c r="B58" s="137" t="s">
        <v>3158</v>
      </c>
      <c r="C58" s="109" t="s">
        <v>1345</v>
      </c>
      <c r="D58" s="98" t="s">
        <v>541</v>
      </c>
      <c r="E58" s="98" t="s">
        <v>541</v>
      </c>
      <c r="F58" s="183" t="s">
        <v>1882</v>
      </c>
      <c r="G58" s="183" t="s">
        <v>1882</v>
      </c>
      <c r="H58" s="127" t="s">
        <v>1278</v>
      </c>
      <c r="I58" s="127" t="s">
        <v>1278</v>
      </c>
      <c r="J58" s="127" t="s">
        <v>1278</v>
      </c>
      <c r="K58" s="127" t="s">
        <v>1278</v>
      </c>
      <c r="L58" s="127" t="s">
        <v>1278</v>
      </c>
      <c r="M58" s="127" t="s">
        <v>1278</v>
      </c>
      <c r="N58" s="127" t="s">
        <v>1278</v>
      </c>
      <c r="O58" s="62" t="s">
        <v>1965</v>
      </c>
      <c r="P58" s="330" t="s">
        <v>1280</v>
      </c>
      <c r="Q58" s="334"/>
      <c r="R58" s="334"/>
      <c r="S58" s="334"/>
      <c r="T58" s="334"/>
      <c r="U58" s="334"/>
      <c r="V58" s="335"/>
      <c r="W58" s="330"/>
      <c r="X58" s="96" t="s">
        <v>1278</v>
      </c>
      <c r="Y58" s="96" t="s">
        <v>1278</v>
      </c>
      <c r="Z58" s="96" t="s">
        <v>1278</v>
      </c>
      <c r="AA58" s="96" t="s">
        <v>1278</v>
      </c>
      <c r="AB58" s="183" t="s">
        <v>1965</v>
      </c>
      <c r="AC58" s="106" t="s">
        <v>1280</v>
      </c>
      <c r="AD58" s="107" t="s">
        <v>1280</v>
      </c>
      <c r="AE58" s="106" t="s">
        <v>3218</v>
      </c>
      <c r="AF58" s="108" t="s">
        <v>1280</v>
      </c>
      <c r="AG58" s="304" t="s">
        <v>1280</v>
      </c>
      <c r="AH58" s="303"/>
      <c r="AI58" s="143" t="s">
        <v>1278</v>
      </c>
      <c r="AJ58" s="143" t="s">
        <v>1278</v>
      </c>
      <c r="AK58" s="143" t="s">
        <v>1278</v>
      </c>
      <c r="AL58" s="143" t="s">
        <v>1278</v>
      </c>
      <c r="AM58" s="143" t="s">
        <v>1278</v>
      </c>
      <c r="AN58" s="109" t="s">
        <v>1965</v>
      </c>
      <c r="AO58" s="96" t="s">
        <v>1278</v>
      </c>
      <c r="AP58" s="96" t="s">
        <v>1278</v>
      </c>
      <c r="AQ58" s="96" t="s">
        <v>1278</v>
      </c>
      <c r="AR58" s="96" t="s">
        <v>1278</v>
      </c>
      <c r="AS58" s="96" t="s">
        <v>1278</v>
      </c>
      <c r="AT58" s="111" t="s">
        <v>1280</v>
      </c>
      <c r="AU58" s="98">
        <v>44881</v>
      </c>
      <c r="AV58" s="183" t="s">
        <v>1965</v>
      </c>
      <c r="AW58" s="131">
        <v>44881</v>
      </c>
      <c r="AX58" s="107" t="s">
        <v>1965</v>
      </c>
      <c r="AY58" s="132">
        <v>44881</v>
      </c>
      <c r="AZ58" s="133" t="s">
        <v>1965</v>
      </c>
      <c r="BA58" s="130">
        <v>44883</v>
      </c>
      <c r="BB58" s="124" t="s">
        <v>1370</v>
      </c>
      <c r="BC58" s="109" t="s">
        <v>551</v>
      </c>
      <c r="BD58" s="123">
        <v>44888</v>
      </c>
      <c r="BE58" s="109" t="s">
        <v>1287</v>
      </c>
    </row>
    <row r="59" spans="1:57" x14ac:dyDescent="0.3">
      <c r="A59" s="99" t="s">
        <v>239</v>
      </c>
      <c r="B59" s="137" t="s">
        <v>3161</v>
      </c>
      <c r="C59" s="109" t="s">
        <v>1345</v>
      </c>
      <c r="D59" s="98">
        <v>44816</v>
      </c>
      <c r="E59" s="98">
        <v>44816</v>
      </c>
      <c r="F59" s="183" t="s">
        <v>1882</v>
      </c>
      <c r="G59" s="183" t="s">
        <v>1882</v>
      </c>
      <c r="H59" s="127" t="s">
        <v>1278</v>
      </c>
      <c r="I59" s="127" t="s">
        <v>1278</v>
      </c>
      <c r="J59" s="127" t="s">
        <v>1278</v>
      </c>
      <c r="K59" s="127" t="s">
        <v>1278</v>
      </c>
      <c r="L59" s="127" t="s">
        <v>1278</v>
      </c>
      <c r="M59" s="127" t="s">
        <v>1278</v>
      </c>
      <c r="N59" s="127" t="s">
        <v>1278</v>
      </c>
      <c r="O59" s="62" t="s">
        <v>1965</v>
      </c>
      <c r="P59" s="330" t="s">
        <v>1280</v>
      </c>
      <c r="Q59" s="334"/>
      <c r="R59" s="334"/>
      <c r="S59" s="334"/>
      <c r="T59" s="334"/>
      <c r="U59" s="334"/>
      <c r="V59" s="335"/>
      <c r="W59" s="330"/>
      <c r="X59" s="96" t="s">
        <v>1278</v>
      </c>
      <c r="Y59" s="96" t="s">
        <v>1278</v>
      </c>
      <c r="Z59" s="96" t="s">
        <v>1278</v>
      </c>
      <c r="AA59" s="96" t="s">
        <v>1278</v>
      </c>
      <c r="AB59" s="183" t="s">
        <v>1965</v>
      </c>
      <c r="AC59" s="106" t="s">
        <v>1280</v>
      </c>
      <c r="AD59" s="107" t="s">
        <v>1280</v>
      </c>
      <c r="AE59" s="106" t="s">
        <v>3219</v>
      </c>
      <c r="AF59" s="108" t="s">
        <v>1280</v>
      </c>
      <c r="AG59" s="304" t="s">
        <v>1280</v>
      </c>
      <c r="AH59" s="303"/>
      <c r="AI59" s="143" t="s">
        <v>1278</v>
      </c>
      <c r="AJ59" s="143" t="s">
        <v>1278</v>
      </c>
      <c r="AK59" s="143" t="s">
        <v>1278</v>
      </c>
      <c r="AL59" s="143" t="s">
        <v>1278</v>
      </c>
      <c r="AM59" s="143" t="s">
        <v>1278</v>
      </c>
      <c r="AN59" s="109" t="s">
        <v>1965</v>
      </c>
      <c r="AO59" s="96" t="s">
        <v>1278</v>
      </c>
      <c r="AP59" s="96" t="s">
        <v>1278</v>
      </c>
      <c r="AQ59" s="96" t="s">
        <v>1278</v>
      </c>
      <c r="AR59" s="96" t="s">
        <v>1278</v>
      </c>
      <c r="AS59" s="96" t="s">
        <v>1278</v>
      </c>
      <c r="AT59" s="111" t="s">
        <v>1280</v>
      </c>
      <c r="AU59" s="98">
        <v>44881</v>
      </c>
      <c r="AV59" s="183" t="s">
        <v>1965</v>
      </c>
      <c r="AW59" s="131">
        <v>44881</v>
      </c>
      <c r="AX59" s="107" t="s">
        <v>1965</v>
      </c>
      <c r="AY59" s="132">
        <v>44881</v>
      </c>
      <c r="AZ59" s="133" t="s">
        <v>1965</v>
      </c>
      <c r="BA59" s="130">
        <v>44883</v>
      </c>
      <c r="BB59" s="124" t="s">
        <v>1370</v>
      </c>
      <c r="BC59" s="109" t="s">
        <v>552</v>
      </c>
      <c r="BD59" s="123">
        <v>44888</v>
      </c>
      <c r="BE59" s="109" t="s">
        <v>1287</v>
      </c>
    </row>
    <row r="60" spans="1:57" x14ac:dyDescent="0.3">
      <c r="A60" s="99" t="s">
        <v>242</v>
      </c>
      <c r="B60" s="137" t="s">
        <v>3164</v>
      </c>
      <c r="C60" s="109" t="s">
        <v>1345</v>
      </c>
      <c r="D60" s="98">
        <v>44816</v>
      </c>
      <c r="E60" s="98">
        <v>44816</v>
      </c>
      <c r="F60" s="183" t="s">
        <v>1882</v>
      </c>
      <c r="G60" s="183" t="s">
        <v>1882</v>
      </c>
      <c r="H60" s="127" t="s">
        <v>1278</v>
      </c>
      <c r="I60" s="127" t="s">
        <v>1278</v>
      </c>
      <c r="J60" s="127" t="s">
        <v>1278</v>
      </c>
      <c r="K60" s="127" t="s">
        <v>1278</v>
      </c>
      <c r="L60" s="127" t="s">
        <v>1278</v>
      </c>
      <c r="M60" s="127" t="s">
        <v>1278</v>
      </c>
      <c r="N60" s="127" t="s">
        <v>1278</v>
      </c>
      <c r="O60" s="62" t="s">
        <v>1965</v>
      </c>
      <c r="P60" s="330" t="s">
        <v>1280</v>
      </c>
      <c r="Q60" s="334"/>
      <c r="R60" s="334"/>
      <c r="S60" s="334"/>
      <c r="T60" s="334"/>
      <c r="U60" s="334"/>
      <c r="V60" s="335"/>
      <c r="W60" s="330"/>
      <c r="X60" s="96" t="s">
        <v>1278</v>
      </c>
      <c r="Y60" s="96" t="s">
        <v>1278</v>
      </c>
      <c r="Z60" s="96" t="s">
        <v>1278</v>
      </c>
      <c r="AA60" s="96" t="s">
        <v>1278</v>
      </c>
      <c r="AB60" s="183" t="s">
        <v>1965</v>
      </c>
      <c r="AC60" s="106" t="s">
        <v>1280</v>
      </c>
      <c r="AD60" s="107" t="s">
        <v>1280</v>
      </c>
      <c r="AE60" s="106" t="s">
        <v>3220</v>
      </c>
      <c r="AF60" s="108" t="s">
        <v>1280</v>
      </c>
      <c r="AG60" s="304" t="s">
        <v>1280</v>
      </c>
      <c r="AH60" s="303"/>
      <c r="AI60" s="143" t="s">
        <v>1278</v>
      </c>
      <c r="AJ60" s="143" t="s">
        <v>1278</v>
      </c>
      <c r="AK60" s="143" t="s">
        <v>1278</v>
      </c>
      <c r="AL60" s="143" t="s">
        <v>1278</v>
      </c>
      <c r="AM60" s="143" t="s">
        <v>1278</v>
      </c>
      <c r="AN60" s="109" t="s">
        <v>1965</v>
      </c>
      <c r="AO60" s="96" t="s">
        <v>1278</v>
      </c>
      <c r="AP60" s="96" t="s">
        <v>1278</v>
      </c>
      <c r="AQ60" s="96" t="s">
        <v>1278</v>
      </c>
      <c r="AR60" s="96" t="s">
        <v>1278</v>
      </c>
      <c r="AS60" s="96" t="s">
        <v>1278</v>
      </c>
      <c r="AT60" s="111" t="s">
        <v>1280</v>
      </c>
      <c r="AU60" s="98">
        <v>44881</v>
      </c>
      <c r="AV60" s="183" t="s">
        <v>1965</v>
      </c>
      <c r="AW60" s="131">
        <v>44881</v>
      </c>
      <c r="AX60" s="107" t="s">
        <v>1965</v>
      </c>
      <c r="AY60" s="132">
        <v>44881</v>
      </c>
      <c r="AZ60" s="133" t="s">
        <v>1965</v>
      </c>
      <c r="BA60" s="130">
        <v>44883</v>
      </c>
      <c r="BB60" s="124" t="s">
        <v>1370</v>
      </c>
      <c r="BC60" s="109" t="s">
        <v>553</v>
      </c>
      <c r="BD60" s="123">
        <v>44888</v>
      </c>
      <c r="BE60" s="109" t="s">
        <v>1287</v>
      </c>
    </row>
    <row r="61" spans="1:57" x14ac:dyDescent="0.3">
      <c r="A61" s="99" t="s">
        <v>244</v>
      </c>
      <c r="B61" s="137" t="s">
        <v>3167</v>
      </c>
      <c r="C61" s="109" t="s">
        <v>1345</v>
      </c>
      <c r="D61" s="98">
        <v>44816</v>
      </c>
      <c r="E61" s="98">
        <v>44816</v>
      </c>
      <c r="F61" s="183" t="s">
        <v>1882</v>
      </c>
      <c r="G61" s="183" t="s">
        <v>1882</v>
      </c>
      <c r="H61" s="127" t="s">
        <v>1278</v>
      </c>
      <c r="I61" s="127" t="s">
        <v>1278</v>
      </c>
      <c r="J61" s="127" t="s">
        <v>1278</v>
      </c>
      <c r="K61" s="127" t="s">
        <v>1278</v>
      </c>
      <c r="L61" s="127" t="s">
        <v>1278</v>
      </c>
      <c r="M61" s="127" t="s">
        <v>1278</v>
      </c>
      <c r="N61" s="127" t="s">
        <v>1278</v>
      </c>
      <c r="O61" s="62" t="s">
        <v>1965</v>
      </c>
      <c r="P61" s="330" t="s">
        <v>1280</v>
      </c>
      <c r="Q61" s="334"/>
      <c r="R61" s="334"/>
      <c r="S61" s="334"/>
      <c r="T61" s="334"/>
      <c r="U61" s="334"/>
      <c r="V61" s="335"/>
      <c r="W61" s="330"/>
      <c r="X61" s="96" t="s">
        <v>1278</v>
      </c>
      <c r="Y61" s="96" t="s">
        <v>1278</v>
      </c>
      <c r="Z61" s="96" t="s">
        <v>1278</v>
      </c>
      <c r="AA61" s="96" t="s">
        <v>1278</v>
      </c>
      <c r="AB61" s="183" t="s">
        <v>1965</v>
      </c>
      <c r="AC61" s="106" t="s">
        <v>1280</v>
      </c>
      <c r="AD61" s="107" t="s">
        <v>1280</v>
      </c>
      <c r="AE61" s="106" t="s">
        <v>3221</v>
      </c>
      <c r="AF61" s="108" t="s">
        <v>1280</v>
      </c>
      <c r="AG61" s="304" t="s">
        <v>1280</v>
      </c>
      <c r="AH61" s="303"/>
      <c r="AI61" s="143" t="s">
        <v>1278</v>
      </c>
      <c r="AJ61" s="143" t="s">
        <v>1278</v>
      </c>
      <c r="AK61" s="143" t="s">
        <v>1278</v>
      </c>
      <c r="AL61" s="143" t="s">
        <v>1278</v>
      </c>
      <c r="AM61" s="143" t="s">
        <v>1278</v>
      </c>
      <c r="AN61" s="109" t="s">
        <v>1965</v>
      </c>
      <c r="AO61" s="96" t="s">
        <v>1278</v>
      </c>
      <c r="AP61" s="96" t="s">
        <v>1278</v>
      </c>
      <c r="AQ61" s="96" t="s">
        <v>1278</v>
      </c>
      <c r="AR61" s="96" t="s">
        <v>1278</v>
      </c>
      <c r="AS61" s="96" t="s">
        <v>1278</v>
      </c>
      <c r="AT61" s="111" t="s">
        <v>1280</v>
      </c>
      <c r="AU61" s="98">
        <v>44881</v>
      </c>
      <c r="AV61" s="183" t="s">
        <v>1965</v>
      </c>
      <c r="AW61" s="131">
        <v>44881</v>
      </c>
      <c r="AX61" s="107" t="s">
        <v>1965</v>
      </c>
      <c r="AY61" s="132">
        <v>44881</v>
      </c>
      <c r="AZ61" s="133" t="s">
        <v>1965</v>
      </c>
      <c r="BA61" s="130">
        <v>44883</v>
      </c>
      <c r="BB61" s="124" t="s">
        <v>1370</v>
      </c>
      <c r="BC61" s="109" t="s">
        <v>554</v>
      </c>
      <c r="BD61" s="123">
        <v>44888</v>
      </c>
      <c r="BE61" s="109" t="s">
        <v>1287</v>
      </c>
    </row>
    <row r="62" spans="1:57" x14ac:dyDescent="0.3">
      <c r="A62" s="99" t="s">
        <v>246</v>
      </c>
      <c r="B62" s="137" t="s">
        <v>3170</v>
      </c>
      <c r="C62" s="109" t="s">
        <v>1345</v>
      </c>
      <c r="D62" s="98">
        <v>44816</v>
      </c>
      <c r="E62" s="98">
        <v>44816</v>
      </c>
      <c r="F62" s="183" t="s">
        <v>1882</v>
      </c>
      <c r="G62" s="183" t="s">
        <v>1882</v>
      </c>
      <c r="H62" s="127" t="s">
        <v>1278</v>
      </c>
      <c r="I62" s="127" t="s">
        <v>1278</v>
      </c>
      <c r="J62" s="127" t="s">
        <v>1278</v>
      </c>
      <c r="K62" s="127" t="s">
        <v>1278</v>
      </c>
      <c r="L62" s="127" t="s">
        <v>1278</v>
      </c>
      <c r="M62" s="127" t="s">
        <v>1278</v>
      </c>
      <c r="N62" s="127" t="s">
        <v>1278</v>
      </c>
      <c r="O62" s="62" t="s">
        <v>1965</v>
      </c>
      <c r="P62" s="330" t="s">
        <v>1280</v>
      </c>
      <c r="Q62" s="334"/>
      <c r="R62" s="334"/>
      <c r="S62" s="334"/>
      <c r="T62" s="334"/>
      <c r="U62" s="334"/>
      <c r="V62" s="335"/>
      <c r="W62" s="330"/>
      <c r="X62" s="96" t="s">
        <v>1278</v>
      </c>
      <c r="Y62" s="96" t="s">
        <v>1278</v>
      </c>
      <c r="Z62" s="96" t="s">
        <v>1278</v>
      </c>
      <c r="AA62" s="96" t="s">
        <v>1278</v>
      </c>
      <c r="AB62" s="183" t="s">
        <v>1965</v>
      </c>
      <c r="AC62" s="106" t="s">
        <v>1280</v>
      </c>
      <c r="AD62" s="107" t="s">
        <v>1280</v>
      </c>
      <c r="AE62" s="106" t="s">
        <v>3222</v>
      </c>
      <c r="AF62" s="108" t="s">
        <v>1280</v>
      </c>
      <c r="AG62" s="304" t="s">
        <v>1280</v>
      </c>
      <c r="AH62" s="303"/>
      <c r="AI62" s="143" t="s">
        <v>1278</v>
      </c>
      <c r="AJ62" s="143" t="s">
        <v>1278</v>
      </c>
      <c r="AK62" s="143" t="s">
        <v>1278</v>
      </c>
      <c r="AL62" s="143" t="s">
        <v>1278</v>
      </c>
      <c r="AM62" s="143" t="s">
        <v>1278</v>
      </c>
      <c r="AN62" s="109" t="s">
        <v>1965</v>
      </c>
      <c r="AO62" s="96" t="s">
        <v>1278</v>
      </c>
      <c r="AP62" s="96" t="s">
        <v>1278</v>
      </c>
      <c r="AQ62" s="96" t="s">
        <v>1278</v>
      </c>
      <c r="AR62" s="96" t="s">
        <v>1278</v>
      </c>
      <c r="AS62" s="96" t="s">
        <v>1278</v>
      </c>
      <c r="AT62" s="111" t="s">
        <v>1280</v>
      </c>
      <c r="AU62" s="98">
        <v>44881</v>
      </c>
      <c r="AV62" s="183" t="s">
        <v>1965</v>
      </c>
      <c r="AW62" s="131">
        <v>44881</v>
      </c>
      <c r="AX62" s="107" t="s">
        <v>1965</v>
      </c>
      <c r="AY62" s="132">
        <v>44881</v>
      </c>
      <c r="AZ62" s="133" t="s">
        <v>1965</v>
      </c>
      <c r="BA62" s="130">
        <v>44883</v>
      </c>
      <c r="BB62" s="124" t="s">
        <v>1370</v>
      </c>
      <c r="BC62" s="109" t="s">
        <v>555</v>
      </c>
      <c r="BD62" s="123">
        <v>44888</v>
      </c>
      <c r="BE62" s="109" t="s">
        <v>1287</v>
      </c>
    </row>
    <row r="63" spans="1:57" x14ac:dyDescent="0.3">
      <c r="A63" s="99" t="s">
        <v>248</v>
      </c>
      <c r="B63" s="137" t="s">
        <v>3173</v>
      </c>
      <c r="C63" s="109" t="s">
        <v>1345</v>
      </c>
      <c r="D63" s="98">
        <v>44815</v>
      </c>
      <c r="E63" s="98">
        <v>44815</v>
      </c>
      <c r="F63" s="183" t="s">
        <v>1882</v>
      </c>
      <c r="G63" s="183" t="s">
        <v>1882</v>
      </c>
      <c r="H63" s="127" t="s">
        <v>1278</v>
      </c>
      <c r="I63" s="127" t="s">
        <v>1278</v>
      </c>
      <c r="J63" s="127" t="s">
        <v>1278</v>
      </c>
      <c r="K63" s="127" t="s">
        <v>1278</v>
      </c>
      <c r="L63" s="127" t="s">
        <v>1278</v>
      </c>
      <c r="M63" s="127" t="s">
        <v>1278</v>
      </c>
      <c r="N63" s="127" t="s">
        <v>1278</v>
      </c>
      <c r="O63" s="62" t="s">
        <v>1965</v>
      </c>
      <c r="P63" s="330" t="s">
        <v>1280</v>
      </c>
      <c r="Q63" s="334"/>
      <c r="R63" s="334"/>
      <c r="S63" s="334"/>
      <c r="T63" s="334"/>
      <c r="U63" s="334"/>
      <c r="V63" s="335"/>
      <c r="W63" s="330"/>
      <c r="X63" s="96" t="s">
        <v>1278</v>
      </c>
      <c r="Y63" s="96" t="s">
        <v>1278</v>
      </c>
      <c r="Z63" s="96" t="s">
        <v>1278</v>
      </c>
      <c r="AA63" s="96" t="s">
        <v>1278</v>
      </c>
      <c r="AB63" s="183" t="s">
        <v>1965</v>
      </c>
      <c r="AC63" s="106" t="s">
        <v>1280</v>
      </c>
      <c r="AD63" s="107" t="s">
        <v>1280</v>
      </c>
      <c r="AE63" s="106" t="s">
        <v>3223</v>
      </c>
      <c r="AF63" s="108" t="s">
        <v>1280</v>
      </c>
      <c r="AG63" s="304" t="s">
        <v>1280</v>
      </c>
      <c r="AH63" s="303"/>
      <c r="AI63" s="143" t="s">
        <v>1278</v>
      </c>
      <c r="AJ63" s="143" t="s">
        <v>1278</v>
      </c>
      <c r="AK63" s="143" t="s">
        <v>1278</v>
      </c>
      <c r="AL63" s="143" t="s">
        <v>1278</v>
      </c>
      <c r="AM63" s="143" t="s">
        <v>1278</v>
      </c>
      <c r="AN63" s="109" t="s">
        <v>1965</v>
      </c>
      <c r="AO63" s="96" t="s">
        <v>1278</v>
      </c>
      <c r="AP63" s="96" t="s">
        <v>1278</v>
      </c>
      <c r="AQ63" s="96" t="s">
        <v>1278</v>
      </c>
      <c r="AR63" s="96" t="s">
        <v>1278</v>
      </c>
      <c r="AS63" s="96" t="s">
        <v>1278</v>
      </c>
      <c r="AT63" s="111" t="s">
        <v>1280</v>
      </c>
      <c r="AU63" s="98">
        <v>44881</v>
      </c>
      <c r="AV63" s="183" t="s">
        <v>1965</v>
      </c>
      <c r="AW63" s="131">
        <v>44881</v>
      </c>
      <c r="AX63" s="107" t="s">
        <v>1965</v>
      </c>
      <c r="AY63" s="132">
        <v>44881</v>
      </c>
      <c r="AZ63" s="133" t="s">
        <v>1965</v>
      </c>
      <c r="BA63" s="130">
        <v>44883</v>
      </c>
      <c r="BB63" s="124" t="s">
        <v>1370</v>
      </c>
      <c r="BC63" s="109" t="s">
        <v>556</v>
      </c>
      <c r="BD63" s="123">
        <v>44888</v>
      </c>
      <c r="BE63" s="109" t="s">
        <v>1287</v>
      </c>
    </row>
    <row r="64" spans="1:57" x14ac:dyDescent="0.3">
      <c r="A64" s="99" t="s">
        <v>251</v>
      </c>
      <c r="B64" s="137" t="s">
        <v>3176</v>
      </c>
      <c r="C64" s="109" t="s">
        <v>1345</v>
      </c>
      <c r="D64" s="98">
        <v>44815</v>
      </c>
      <c r="E64" s="98">
        <v>44815</v>
      </c>
      <c r="F64" s="183" t="s">
        <v>1882</v>
      </c>
      <c r="G64" s="183" t="s">
        <v>1882</v>
      </c>
      <c r="H64" s="127" t="s">
        <v>1278</v>
      </c>
      <c r="I64" s="127" t="s">
        <v>1278</v>
      </c>
      <c r="J64" s="127" t="s">
        <v>1278</v>
      </c>
      <c r="K64" s="127" t="s">
        <v>1278</v>
      </c>
      <c r="L64" s="127" t="s">
        <v>1278</v>
      </c>
      <c r="M64" s="127" t="s">
        <v>1278</v>
      </c>
      <c r="N64" s="127" t="s">
        <v>1278</v>
      </c>
      <c r="O64" s="62" t="s">
        <v>1965</v>
      </c>
      <c r="P64" s="330" t="s">
        <v>1280</v>
      </c>
      <c r="Q64" s="334"/>
      <c r="R64" s="334"/>
      <c r="S64" s="334"/>
      <c r="T64" s="334"/>
      <c r="U64" s="334"/>
      <c r="V64" s="335"/>
      <c r="W64" s="330"/>
      <c r="X64" s="96" t="s">
        <v>1278</v>
      </c>
      <c r="Y64" s="96" t="s">
        <v>1278</v>
      </c>
      <c r="Z64" s="96" t="s">
        <v>1278</v>
      </c>
      <c r="AA64" s="96" t="s">
        <v>1278</v>
      </c>
      <c r="AB64" s="183" t="s">
        <v>1965</v>
      </c>
      <c r="AC64" s="106" t="s">
        <v>1280</v>
      </c>
      <c r="AD64" s="107" t="s">
        <v>1280</v>
      </c>
      <c r="AE64" s="106" t="s">
        <v>3224</v>
      </c>
      <c r="AF64" s="108" t="s">
        <v>1280</v>
      </c>
      <c r="AG64" s="304" t="s">
        <v>1280</v>
      </c>
      <c r="AH64" s="303"/>
      <c r="AI64" s="143" t="s">
        <v>1278</v>
      </c>
      <c r="AJ64" s="143" t="s">
        <v>1278</v>
      </c>
      <c r="AK64" s="143" t="s">
        <v>1278</v>
      </c>
      <c r="AL64" s="143" t="s">
        <v>1278</v>
      </c>
      <c r="AM64" s="143" t="s">
        <v>1278</v>
      </c>
      <c r="AN64" s="109" t="s">
        <v>1965</v>
      </c>
      <c r="AO64" s="96" t="s">
        <v>1278</v>
      </c>
      <c r="AP64" s="96" t="s">
        <v>1278</v>
      </c>
      <c r="AQ64" s="96" t="s">
        <v>1278</v>
      </c>
      <c r="AR64" s="96" t="s">
        <v>1278</v>
      </c>
      <c r="AS64" s="96" t="s">
        <v>1278</v>
      </c>
      <c r="AT64" s="111" t="s">
        <v>1280</v>
      </c>
      <c r="AU64" s="98">
        <v>44881</v>
      </c>
      <c r="AV64" s="183" t="s">
        <v>1965</v>
      </c>
      <c r="AW64" s="131">
        <v>44881</v>
      </c>
      <c r="AX64" s="107" t="s">
        <v>1965</v>
      </c>
      <c r="AY64" s="132">
        <v>44881</v>
      </c>
      <c r="AZ64" s="133" t="s">
        <v>1965</v>
      </c>
      <c r="BA64" s="130">
        <v>44883</v>
      </c>
      <c r="BB64" s="124" t="s">
        <v>1370</v>
      </c>
      <c r="BC64" s="109" t="s">
        <v>557</v>
      </c>
      <c r="BD64" s="123">
        <v>44888</v>
      </c>
      <c r="BE64" s="109" t="s">
        <v>1287</v>
      </c>
    </row>
    <row r="65" spans="1:57" x14ac:dyDescent="0.3">
      <c r="A65" s="99" t="s">
        <v>253</v>
      </c>
      <c r="B65" s="137" t="s">
        <v>3179</v>
      </c>
      <c r="C65" s="109" t="s">
        <v>1345</v>
      </c>
      <c r="D65" s="98">
        <v>44815</v>
      </c>
      <c r="E65" s="98">
        <v>44815</v>
      </c>
      <c r="F65" s="183" t="s">
        <v>1882</v>
      </c>
      <c r="G65" s="183" t="s">
        <v>1882</v>
      </c>
      <c r="H65" s="127" t="s">
        <v>1278</v>
      </c>
      <c r="I65" s="127" t="s">
        <v>1278</v>
      </c>
      <c r="J65" s="127" t="s">
        <v>1278</v>
      </c>
      <c r="K65" s="127" t="s">
        <v>1278</v>
      </c>
      <c r="L65" s="127" t="s">
        <v>1278</v>
      </c>
      <c r="M65" s="127" t="s">
        <v>1278</v>
      </c>
      <c r="N65" s="127" t="s">
        <v>1278</v>
      </c>
      <c r="O65" s="62" t="s">
        <v>1965</v>
      </c>
      <c r="P65" s="330" t="s">
        <v>1280</v>
      </c>
      <c r="Q65" s="334"/>
      <c r="R65" s="334"/>
      <c r="S65" s="334"/>
      <c r="T65" s="334"/>
      <c r="U65" s="334"/>
      <c r="V65" s="335"/>
      <c r="W65" s="330"/>
      <c r="X65" s="96" t="s">
        <v>1278</v>
      </c>
      <c r="Y65" s="96" t="s">
        <v>1278</v>
      </c>
      <c r="Z65" s="96" t="s">
        <v>1278</v>
      </c>
      <c r="AA65" s="96" t="s">
        <v>1278</v>
      </c>
      <c r="AB65" s="183" t="s">
        <v>1965</v>
      </c>
      <c r="AC65" s="106" t="s">
        <v>1280</v>
      </c>
      <c r="AD65" s="107" t="s">
        <v>1280</v>
      </c>
      <c r="AE65" s="106" t="s">
        <v>3225</v>
      </c>
      <c r="AF65" s="108" t="s">
        <v>1280</v>
      </c>
      <c r="AG65" s="304" t="s">
        <v>1280</v>
      </c>
      <c r="AH65" s="303"/>
      <c r="AI65" s="143" t="s">
        <v>1278</v>
      </c>
      <c r="AJ65" s="143" t="s">
        <v>1278</v>
      </c>
      <c r="AK65" s="143" t="s">
        <v>1278</v>
      </c>
      <c r="AL65" s="143" t="s">
        <v>1278</v>
      </c>
      <c r="AM65" s="143" t="s">
        <v>1278</v>
      </c>
      <c r="AN65" s="109" t="s">
        <v>1965</v>
      </c>
      <c r="AO65" s="96" t="s">
        <v>1278</v>
      </c>
      <c r="AP65" s="96" t="s">
        <v>1278</v>
      </c>
      <c r="AQ65" s="96" t="s">
        <v>1278</v>
      </c>
      <c r="AR65" s="96" t="s">
        <v>1278</v>
      </c>
      <c r="AS65" s="96" t="s">
        <v>1278</v>
      </c>
      <c r="AT65" s="111" t="s">
        <v>1280</v>
      </c>
      <c r="AU65" s="98">
        <v>44881</v>
      </c>
      <c r="AV65" s="183" t="s">
        <v>1965</v>
      </c>
      <c r="AW65" s="131">
        <v>44881</v>
      </c>
      <c r="AX65" s="107" t="s">
        <v>1965</v>
      </c>
      <c r="AY65" s="132">
        <v>44881</v>
      </c>
      <c r="AZ65" s="133" t="s">
        <v>1965</v>
      </c>
      <c r="BA65" s="130">
        <v>44883</v>
      </c>
      <c r="BB65" s="124" t="s">
        <v>1370</v>
      </c>
      <c r="BC65" s="109" t="s">
        <v>558</v>
      </c>
      <c r="BD65" s="123">
        <v>44888</v>
      </c>
      <c r="BE65" s="109" t="s">
        <v>1287</v>
      </c>
    </row>
    <row r="66" spans="1:57" x14ac:dyDescent="0.3">
      <c r="A66" s="99" t="s">
        <v>255</v>
      </c>
      <c r="B66" s="137" t="s">
        <v>3182</v>
      </c>
      <c r="C66" s="109" t="s">
        <v>1345</v>
      </c>
      <c r="D66" s="98">
        <v>44815</v>
      </c>
      <c r="E66" s="98">
        <v>44815</v>
      </c>
      <c r="F66" s="183" t="s">
        <v>1882</v>
      </c>
      <c r="G66" s="183" t="s">
        <v>1882</v>
      </c>
      <c r="H66" s="127" t="s">
        <v>1278</v>
      </c>
      <c r="I66" s="127" t="s">
        <v>1278</v>
      </c>
      <c r="J66" s="127" t="s">
        <v>1278</v>
      </c>
      <c r="K66" s="127" t="s">
        <v>1278</v>
      </c>
      <c r="L66" s="127" t="s">
        <v>1278</v>
      </c>
      <c r="M66" s="127" t="s">
        <v>1278</v>
      </c>
      <c r="N66" s="127" t="s">
        <v>1278</v>
      </c>
      <c r="O66" s="62" t="s">
        <v>1965</v>
      </c>
      <c r="P66" s="330" t="s">
        <v>1280</v>
      </c>
      <c r="Q66" s="334"/>
      <c r="R66" s="334"/>
      <c r="S66" s="334"/>
      <c r="T66" s="334"/>
      <c r="U66" s="334"/>
      <c r="V66" s="335"/>
      <c r="W66" s="330"/>
      <c r="X66" s="96" t="s">
        <v>1278</v>
      </c>
      <c r="Y66" s="96" t="s">
        <v>1278</v>
      </c>
      <c r="Z66" s="96" t="s">
        <v>1278</v>
      </c>
      <c r="AA66" s="96" t="s">
        <v>1278</v>
      </c>
      <c r="AB66" s="183" t="s">
        <v>1965</v>
      </c>
      <c r="AC66" s="106" t="s">
        <v>1280</v>
      </c>
      <c r="AD66" s="107" t="s">
        <v>1280</v>
      </c>
      <c r="AE66" s="106" t="s">
        <v>3226</v>
      </c>
      <c r="AF66" s="108" t="s">
        <v>1280</v>
      </c>
      <c r="AG66" s="304" t="s">
        <v>1280</v>
      </c>
      <c r="AH66" s="303"/>
      <c r="AI66" s="143" t="s">
        <v>1278</v>
      </c>
      <c r="AJ66" s="143" t="s">
        <v>1278</v>
      </c>
      <c r="AK66" s="143" t="s">
        <v>1278</v>
      </c>
      <c r="AL66" s="143" t="s">
        <v>1278</v>
      </c>
      <c r="AM66" s="143" t="s">
        <v>1278</v>
      </c>
      <c r="AN66" s="109" t="s">
        <v>1965</v>
      </c>
      <c r="AO66" s="96" t="s">
        <v>1278</v>
      </c>
      <c r="AP66" s="96" t="s">
        <v>1278</v>
      </c>
      <c r="AQ66" s="96" t="s">
        <v>1278</v>
      </c>
      <c r="AR66" s="96" t="s">
        <v>1278</v>
      </c>
      <c r="AS66" s="96" t="s">
        <v>1278</v>
      </c>
      <c r="AT66" s="111" t="s">
        <v>1280</v>
      </c>
      <c r="AU66" s="98">
        <v>44881</v>
      </c>
      <c r="AV66" s="183" t="s">
        <v>1965</v>
      </c>
      <c r="AW66" s="131">
        <v>44881</v>
      </c>
      <c r="AX66" s="107" t="s">
        <v>1965</v>
      </c>
      <c r="AY66" s="132">
        <v>44881</v>
      </c>
      <c r="AZ66" s="133" t="s">
        <v>1965</v>
      </c>
      <c r="BA66" s="130">
        <v>44883</v>
      </c>
      <c r="BB66" s="124" t="s">
        <v>1370</v>
      </c>
      <c r="BC66" s="109" t="s">
        <v>559</v>
      </c>
      <c r="BD66" s="123">
        <v>44888</v>
      </c>
      <c r="BE66" s="109" t="s">
        <v>1287</v>
      </c>
    </row>
    <row r="67" spans="1:57" x14ac:dyDescent="0.3">
      <c r="A67" s="99" t="s">
        <v>257</v>
      </c>
      <c r="B67" s="137" t="s">
        <v>3185</v>
      </c>
      <c r="C67" s="109" t="s">
        <v>1345</v>
      </c>
      <c r="D67" s="98">
        <v>44815</v>
      </c>
      <c r="E67" s="98">
        <v>44815</v>
      </c>
      <c r="F67" s="183" t="s">
        <v>1882</v>
      </c>
      <c r="G67" s="183" t="s">
        <v>1882</v>
      </c>
      <c r="H67" s="127" t="s">
        <v>1278</v>
      </c>
      <c r="I67" s="127" t="s">
        <v>1278</v>
      </c>
      <c r="J67" s="127" t="s">
        <v>1278</v>
      </c>
      <c r="K67" s="127" t="s">
        <v>1278</v>
      </c>
      <c r="L67" s="127" t="s">
        <v>1278</v>
      </c>
      <c r="M67" s="127" t="s">
        <v>1278</v>
      </c>
      <c r="N67" s="127" t="s">
        <v>1278</v>
      </c>
      <c r="O67" s="62" t="s">
        <v>1965</v>
      </c>
      <c r="P67" s="330" t="s">
        <v>1280</v>
      </c>
      <c r="Q67" s="334"/>
      <c r="R67" s="334"/>
      <c r="S67" s="334"/>
      <c r="T67" s="334"/>
      <c r="U67" s="334"/>
      <c r="V67" s="335"/>
      <c r="W67" s="330"/>
      <c r="X67" s="96" t="s">
        <v>1278</v>
      </c>
      <c r="Y67" s="96" t="s">
        <v>1278</v>
      </c>
      <c r="Z67" s="96" t="s">
        <v>1278</v>
      </c>
      <c r="AA67" s="96" t="s">
        <v>1278</v>
      </c>
      <c r="AB67" s="183" t="s">
        <v>1965</v>
      </c>
      <c r="AC67" s="106" t="s">
        <v>1280</v>
      </c>
      <c r="AD67" s="107" t="s">
        <v>1280</v>
      </c>
      <c r="AE67" s="106" t="s">
        <v>3227</v>
      </c>
      <c r="AF67" s="108" t="s">
        <v>1280</v>
      </c>
      <c r="AG67" s="304" t="s">
        <v>1280</v>
      </c>
      <c r="AH67" s="303"/>
      <c r="AI67" s="143" t="s">
        <v>1278</v>
      </c>
      <c r="AJ67" s="143" t="s">
        <v>1278</v>
      </c>
      <c r="AK67" s="143" t="s">
        <v>1278</v>
      </c>
      <c r="AL67" s="143" t="s">
        <v>1278</v>
      </c>
      <c r="AM67" s="143" t="s">
        <v>1278</v>
      </c>
      <c r="AN67" s="109" t="s">
        <v>1965</v>
      </c>
      <c r="AO67" s="96" t="s">
        <v>1278</v>
      </c>
      <c r="AP67" s="96" t="s">
        <v>1278</v>
      </c>
      <c r="AQ67" s="96" t="s">
        <v>1278</v>
      </c>
      <c r="AR67" s="96" t="s">
        <v>1278</v>
      </c>
      <c r="AS67" s="96" t="s">
        <v>1278</v>
      </c>
      <c r="AT67" s="111" t="s">
        <v>1280</v>
      </c>
      <c r="AU67" s="98">
        <v>44881</v>
      </c>
      <c r="AV67" s="183" t="s">
        <v>1965</v>
      </c>
      <c r="AW67" s="131">
        <v>44881</v>
      </c>
      <c r="AX67" s="107" t="s">
        <v>1965</v>
      </c>
      <c r="AY67" s="132">
        <v>44881</v>
      </c>
      <c r="AZ67" s="133" t="s">
        <v>1965</v>
      </c>
      <c r="BA67" s="130">
        <v>44883</v>
      </c>
      <c r="BB67" s="124" t="s">
        <v>1370</v>
      </c>
      <c r="BC67" s="109" t="s">
        <v>560</v>
      </c>
      <c r="BD67" s="123">
        <v>44888</v>
      </c>
      <c r="BE67" s="109" t="s">
        <v>1287</v>
      </c>
    </row>
    <row r="68" spans="1:57" x14ac:dyDescent="0.3">
      <c r="A68" s="99" t="s">
        <v>259</v>
      </c>
      <c r="B68" s="137" t="s">
        <v>3188</v>
      </c>
      <c r="C68" s="109" t="s">
        <v>1345</v>
      </c>
      <c r="D68" s="98">
        <v>44815</v>
      </c>
      <c r="E68" s="98">
        <v>44815</v>
      </c>
      <c r="F68" s="183" t="s">
        <v>1882</v>
      </c>
      <c r="G68" s="183" t="s">
        <v>1882</v>
      </c>
      <c r="H68" s="127" t="s">
        <v>1278</v>
      </c>
      <c r="I68" s="127" t="s">
        <v>1278</v>
      </c>
      <c r="J68" s="127" t="s">
        <v>1278</v>
      </c>
      <c r="K68" s="127" t="s">
        <v>1278</v>
      </c>
      <c r="L68" s="127" t="s">
        <v>1278</v>
      </c>
      <c r="M68" s="127" t="s">
        <v>1278</v>
      </c>
      <c r="N68" s="127" t="s">
        <v>1278</v>
      </c>
      <c r="O68" s="62" t="s">
        <v>1965</v>
      </c>
      <c r="P68" s="330" t="s">
        <v>1280</v>
      </c>
      <c r="Q68" s="334"/>
      <c r="R68" s="334"/>
      <c r="S68" s="334"/>
      <c r="T68" s="334"/>
      <c r="U68" s="334"/>
      <c r="V68" s="335"/>
      <c r="W68" s="330"/>
      <c r="X68" s="96" t="s">
        <v>1278</v>
      </c>
      <c r="Y68" s="96" t="s">
        <v>1278</v>
      </c>
      <c r="Z68" s="96" t="s">
        <v>1278</v>
      </c>
      <c r="AA68" s="96" t="s">
        <v>1278</v>
      </c>
      <c r="AB68" s="183" t="s">
        <v>1965</v>
      </c>
      <c r="AC68" s="106" t="s">
        <v>1280</v>
      </c>
      <c r="AD68" s="107" t="s">
        <v>1280</v>
      </c>
      <c r="AE68" s="106" t="s">
        <v>3228</v>
      </c>
      <c r="AF68" s="108" t="s">
        <v>1280</v>
      </c>
      <c r="AG68" s="304" t="s">
        <v>1280</v>
      </c>
      <c r="AH68" s="303"/>
      <c r="AI68" s="143" t="s">
        <v>1278</v>
      </c>
      <c r="AJ68" s="143" t="s">
        <v>1278</v>
      </c>
      <c r="AK68" s="143" t="s">
        <v>1278</v>
      </c>
      <c r="AL68" s="143" t="s">
        <v>1278</v>
      </c>
      <c r="AM68" s="143" t="s">
        <v>1278</v>
      </c>
      <c r="AN68" s="109" t="s">
        <v>1965</v>
      </c>
      <c r="AO68" s="96" t="s">
        <v>1278</v>
      </c>
      <c r="AP68" s="96" t="s">
        <v>1278</v>
      </c>
      <c r="AQ68" s="96" t="s">
        <v>1278</v>
      </c>
      <c r="AR68" s="96" t="s">
        <v>1278</v>
      </c>
      <c r="AS68" s="96" t="s">
        <v>1278</v>
      </c>
      <c r="AT68" s="111" t="s">
        <v>1280</v>
      </c>
      <c r="AU68" s="98">
        <v>44881</v>
      </c>
      <c r="AV68" s="183" t="s">
        <v>1965</v>
      </c>
      <c r="AW68" s="131">
        <v>44881</v>
      </c>
      <c r="AX68" s="107" t="s">
        <v>1965</v>
      </c>
      <c r="AY68" s="132">
        <v>44881</v>
      </c>
      <c r="AZ68" s="133" t="s">
        <v>1965</v>
      </c>
      <c r="BA68" s="130">
        <v>44883</v>
      </c>
      <c r="BB68" s="124" t="s">
        <v>1370</v>
      </c>
      <c r="BC68" s="109" t="s">
        <v>561</v>
      </c>
      <c r="BD68" s="123">
        <v>44888</v>
      </c>
      <c r="BE68" s="109" t="s">
        <v>1287</v>
      </c>
    </row>
    <row r="69" spans="1:57" x14ac:dyDescent="0.3">
      <c r="A69" s="99" t="s">
        <v>192</v>
      </c>
      <c r="B69" s="137" t="s">
        <v>3099</v>
      </c>
      <c r="C69" s="109" t="s">
        <v>1345</v>
      </c>
      <c r="D69" s="98">
        <v>45202</v>
      </c>
      <c r="E69" s="98">
        <v>45202</v>
      </c>
      <c r="F69" s="183" t="s">
        <v>1882</v>
      </c>
      <c r="G69" s="183" t="s">
        <v>1882</v>
      </c>
      <c r="H69" s="127" t="s">
        <v>1278</v>
      </c>
      <c r="I69" s="127" t="s">
        <v>1278</v>
      </c>
      <c r="J69" s="127" t="s">
        <v>1278</v>
      </c>
      <c r="K69" s="127" t="s">
        <v>1278</v>
      </c>
      <c r="L69" s="127" t="s">
        <v>1278</v>
      </c>
      <c r="M69" s="127" t="s">
        <v>1278</v>
      </c>
      <c r="N69" s="127" t="s">
        <v>1278</v>
      </c>
      <c r="O69" s="62" t="s">
        <v>1965</v>
      </c>
      <c r="P69" s="330" t="s">
        <v>1280</v>
      </c>
      <c r="Q69" s="334"/>
      <c r="R69" s="334"/>
      <c r="S69" s="334"/>
      <c r="T69" s="334"/>
      <c r="U69" s="334"/>
      <c r="V69" s="335"/>
      <c r="W69" s="330"/>
      <c r="X69" s="96" t="s">
        <v>1278</v>
      </c>
      <c r="Y69" s="96" t="s">
        <v>1278</v>
      </c>
      <c r="Z69" s="96" t="s">
        <v>1278</v>
      </c>
      <c r="AA69" s="96" t="s">
        <v>1278</v>
      </c>
      <c r="AB69" s="183" t="s">
        <v>1965</v>
      </c>
      <c r="AC69" s="106" t="s">
        <v>1280</v>
      </c>
      <c r="AD69" s="107" t="s">
        <v>1280</v>
      </c>
      <c r="AE69" s="106" t="s">
        <v>3229</v>
      </c>
      <c r="AF69" s="108" t="s">
        <v>1280</v>
      </c>
      <c r="AG69" s="304" t="s">
        <v>1280</v>
      </c>
      <c r="AH69" s="303"/>
      <c r="AI69" s="143" t="s">
        <v>1278</v>
      </c>
      <c r="AJ69" s="143" t="s">
        <v>1278</v>
      </c>
      <c r="AK69" s="143" t="s">
        <v>1278</v>
      </c>
      <c r="AL69" s="143" t="s">
        <v>1278</v>
      </c>
      <c r="AM69" s="143" t="s">
        <v>1278</v>
      </c>
      <c r="AN69" s="109" t="s">
        <v>1965</v>
      </c>
      <c r="AO69" s="96" t="s">
        <v>1278</v>
      </c>
      <c r="AP69" s="96" t="s">
        <v>1278</v>
      </c>
      <c r="AQ69" s="96" t="s">
        <v>1278</v>
      </c>
      <c r="AR69" s="96" t="s">
        <v>1278</v>
      </c>
      <c r="AS69" s="96" t="s">
        <v>1278</v>
      </c>
      <c r="AT69" s="111" t="s">
        <v>1280</v>
      </c>
      <c r="AU69" s="112">
        <v>45212</v>
      </c>
      <c r="AV69" s="113" t="s">
        <v>1965</v>
      </c>
      <c r="AW69" s="131">
        <v>45212</v>
      </c>
      <c r="AX69" s="107" t="s">
        <v>1965</v>
      </c>
      <c r="AY69" s="132">
        <v>45212</v>
      </c>
      <c r="AZ69" s="133" t="s">
        <v>1965</v>
      </c>
      <c r="BA69" s="130">
        <v>45231</v>
      </c>
      <c r="BB69" s="124" t="s">
        <v>1370</v>
      </c>
      <c r="BC69" s="109" t="s">
        <v>1043</v>
      </c>
      <c r="BD69" s="123">
        <v>45513</v>
      </c>
      <c r="BE69" s="109" t="s">
        <v>1370</v>
      </c>
    </row>
    <row r="70" spans="1:57" x14ac:dyDescent="0.3">
      <c r="A70" s="99" t="s">
        <v>197</v>
      </c>
      <c r="B70" s="137" t="s">
        <v>3102</v>
      </c>
      <c r="C70" s="109" t="s">
        <v>1345</v>
      </c>
      <c r="D70" s="98">
        <v>45202</v>
      </c>
      <c r="E70" s="98">
        <v>45202</v>
      </c>
      <c r="F70" s="183" t="s">
        <v>1882</v>
      </c>
      <c r="G70" s="183" t="s">
        <v>1882</v>
      </c>
      <c r="H70" s="127" t="s">
        <v>1278</v>
      </c>
      <c r="I70" s="127" t="s">
        <v>1278</v>
      </c>
      <c r="J70" s="127" t="s">
        <v>1278</v>
      </c>
      <c r="K70" s="127" t="s">
        <v>1278</v>
      </c>
      <c r="L70" s="127" t="s">
        <v>1278</v>
      </c>
      <c r="M70" s="127" t="s">
        <v>1278</v>
      </c>
      <c r="N70" s="127" t="s">
        <v>1278</v>
      </c>
      <c r="O70" s="62" t="s">
        <v>1965</v>
      </c>
      <c r="P70" s="330" t="s">
        <v>1280</v>
      </c>
      <c r="Q70" s="334"/>
      <c r="R70" s="334"/>
      <c r="S70" s="334"/>
      <c r="T70" s="334"/>
      <c r="U70" s="334"/>
      <c r="V70" s="335"/>
      <c r="W70" s="330"/>
      <c r="X70" s="96" t="s">
        <v>1278</v>
      </c>
      <c r="Y70" s="96" t="s">
        <v>1278</v>
      </c>
      <c r="Z70" s="96" t="s">
        <v>1278</v>
      </c>
      <c r="AA70" s="96" t="s">
        <v>1278</v>
      </c>
      <c r="AB70" s="183" t="s">
        <v>1965</v>
      </c>
      <c r="AC70" s="106" t="s">
        <v>1280</v>
      </c>
      <c r="AD70" s="107" t="s">
        <v>1280</v>
      </c>
      <c r="AE70" s="106" t="s">
        <v>3230</v>
      </c>
      <c r="AF70" s="108" t="s">
        <v>1280</v>
      </c>
      <c r="AG70" s="304" t="s">
        <v>1280</v>
      </c>
      <c r="AH70" s="303"/>
      <c r="AI70" s="143" t="s">
        <v>1278</v>
      </c>
      <c r="AJ70" s="143" t="s">
        <v>1278</v>
      </c>
      <c r="AK70" s="143" t="s">
        <v>1278</v>
      </c>
      <c r="AL70" s="143" t="s">
        <v>1278</v>
      </c>
      <c r="AM70" s="143" t="s">
        <v>1278</v>
      </c>
      <c r="AN70" s="109" t="s">
        <v>1965</v>
      </c>
      <c r="AO70" s="96" t="s">
        <v>1278</v>
      </c>
      <c r="AP70" s="96" t="s">
        <v>1278</v>
      </c>
      <c r="AQ70" s="96" t="s">
        <v>1278</v>
      </c>
      <c r="AR70" s="96" t="s">
        <v>1278</v>
      </c>
      <c r="AS70" s="96" t="s">
        <v>1278</v>
      </c>
      <c r="AT70" s="111" t="s">
        <v>1280</v>
      </c>
      <c r="AU70" s="112">
        <v>45212</v>
      </c>
      <c r="AV70" s="113" t="s">
        <v>1965</v>
      </c>
      <c r="AW70" s="131">
        <v>45212</v>
      </c>
      <c r="AX70" s="107" t="s">
        <v>1965</v>
      </c>
      <c r="AY70" s="132">
        <v>45212</v>
      </c>
      <c r="AZ70" s="133" t="s">
        <v>1965</v>
      </c>
      <c r="BA70" s="130">
        <v>45231</v>
      </c>
      <c r="BB70" s="124" t="s">
        <v>1370</v>
      </c>
      <c r="BC70" s="109" t="s">
        <v>1044</v>
      </c>
      <c r="BD70" s="123">
        <v>45513</v>
      </c>
      <c r="BE70" s="109" t="s">
        <v>1370</v>
      </c>
    </row>
    <row r="71" spans="1:57" x14ac:dyDescent="0.3">
      <c r="A71" s="99" t="s">
        <v>199</v>
      </c>
      <c r="B71" s="137" t="s">
        <v>3105</v>
      </c>
      <c r="C71" s="109" t="s">
        <v>1345</v>
      </c>
      <c r="D71" s="98">
        <v>45202</v>
      </c>
      <c r="E71" s="98">
        <v>45202</v>
      </c>
      <c r="F71" s="183" t="s">
        <v>1882</v>
      </c>
      <c r="G71" s="183" t="s">
        <v>1882</v>
      </c>
      <c r="H71" s="127" t="s">
        <v>1278</v>
      </c>
      <c r="I71" s="127" t="s">
        <v>1278</v>
      </c>
      <c r="J71" s="127" t="s">
        <v>1278</v>
      </c>
      <c r="K71" s="127" t="s">
        <v>1278</v>
      </c>
      <c r="L71" s="127" t="s">
        <v>1278</v>
      </c>
      <c r="M71" s="127" t="s">
        <v>1278</v>
      </c>
      <c r="N71" s="127" t="s">
        <v>1278</v>
      </c>
      <c r="O71" s="62" t="s">
        <v>1965</v>
      </c>
      <c r="P71" s="330" t="s">
        <v>1280</v>
      </c>
      <c r="Q71" s="334"/>
      <c r="R71" s="334"/>
      <c r="S71" s="334"/>
      <c r="T71" s="334"/>
      <c r="U71" s="334"/>
      <c r="V71" s="335"/>
      <c r="W71" s="330"/>
      <c r="X71" s="96" t="s">
        <v>1278</v>
      </c>
      <c r="Y71" s="96" t="s">
        <v>1278</v>
      </c>
      <c r="Z71" s="96" t="s">
        <v>1278</v>
      </c>
      <c r="AA71" s="96" t="s">
        <v>1278</v>
      </c>
      <c r="AB71" s="183" t="s">
        <v>1965</v>
      </c>
      <c r="AC71" s="106" t="s">
        <v>1280</v>
      </c>
      <c r="AD71" s="107" t="s">
        <v>1280</v>
      </c>
      <c r="AE71" s="106" t="s">
        <v>3231</v>
      </c>
      <c r="AF71" s="108" t="s">
        <v>1280</v>
      </c>
      <c r="AG71" s="304" t="s">
        <v>1280</v>
      </c>
      <c r="AH71" s="303"/>
      <c r="AI71" s="143" t="s">
        <v>1278</v>
      </c>
      <c r="AJ71" s="143" t="s">
        <v>1278</v>
      </c>
      <c r="AK71" s="143" t="s">
        <v>1278</v>
      </c>
      <c r="AL71" s="143" t="s">
        <v>1278</v>
      </c>
      <c r="AM71" s="143" t="s">
        <v>1278</v>
      </c>
      <c r="AN71" s="109" t="s">
        <v>1965</v>
      </c>
      <c r="AO71" s="96" t="s">
        <v>1278</v>
      </c>
      <c r="AP71" s="96" t="s">
        <v>1278</v>
      </c>
      <c r="AQ71" s="96" t="s">
        <v>1278</v>
      </c>
      <c r="AR71" s="96" t="s">
        <v>1278</v>
      </c>
      <c r="AS71" s="96" t="s">
        <v>1278</v>
      </c>
      <c r="AT71" s="111" t="s">
        <v>1280</v>
      </c>
      <c r="AU71" s="112">
        <v>45212</v>
      </c>
      <c r="AV71" s="113" t="s">
        <v>1965</v>
      </c>
      <c r="AW71" s="131">
        <v>45212</v>
      </c>
      <c r="AX71" s="107" t="s">
        <v>1965</v>
      </c>
      <c r="AY71" s="132">
        <v>45212</v>
      </c>
      <c r="AZ71" s="133" t="s">
        <v>1965</v>
      </c>
      <c r="BA71" s="130">
        <v>45231</v>
      </c>
      <c r="BB71" s="124" t="s">
        <v>1370</v>
      </c>
      <c r="BC71" s="109" t="s">
        <v>1045</v>
      </c>
      <c r="BD71" s="123">
        <v>45513</v>
      </c>
      <c r="BE71" s="109" t="s">
        <v>1370</v>
      </c>
    </row>
    <row r="72" spans="1:57" x14ac:dyDescent="0.3">
      <c r="A72" s="99" t="s">
        <v>201</v>
      </c>
      <c r="B72" s="137" t="s">
        <v>3108</v>
      </c>
      <c r="C72" s="109" t="s">
        <v>1345</v>
      </c>
      <c r="D72" s="98">
        <v>45202</v>
      </c>
      <c r="E72" s="98">
        <v>45202</v>
      </c>
      <c r="F72" s="183" t="s">
        <v>1882</v>
      </c>
      <c r="G72" s="183" t="s">
        <v>1882</v>
      </c>
      <c r="H72" s="127" t="s">
        <v>1278</v>
      </c>
      <c r="I72" s="127" t="s">
        <v>1278</v>
      </c>
      <c r="J72" s="127" t="s">
        <v>1278</v>
      </c>
      <c r="K72" s="127" t="s">
        <v>1278</v>
      </c>
      <c r="L72" s="127" t="s">
        <v>1278</v>
      </c>
      <c r="M72" s="127" t="s">
        <v>1278</v>
      </c>
      <c r="N72" s="127" t="s">
        <v>1278</v>
      </c>
      <c r="O72" s="62" t="s">
        <v>1965</v>
      </c>
      <c r="P72" s="330" t="s">
        <v>1280</v>
      </c>
      <c r="Q72" s="334"/>
      <c r="R72" s="334"/>
      <c r="S72" s="334"/>
      <c r="T72" s="334"/>
      <c r="U72" s="334"/>
      <c r="V72" s="335"/>
      <c r="W72" s="330"/>
      <c r="X72" s="96" t="s">
        <v>1278</v>
      </c>
      <c r="Y72" s="96" t="s">
        <v>1278</v>
      </c>
      <c r="Z72" s="96" t="s">
        <v>1278</v>
      </c>
      <c r="AA72" s="96" t="s">
        <v>1278</v>
      </c>
      <c r="AB72" s="183" t="s">
        <v>1965</v>
      </c>
      <c r="AC72" s="106" t="s">
        <v>1280</v>
      </c>
      <c r="AD72" s="107" t="s">
        <v>1280</v>
      </c>
      <c r="AE72" s="106" t="s">
        <v>3232</v>
      </c>
      <c r="AF72" s="108" t="s">
        <v>1280</v>
      </c>
      <c r="AG72" s="304" t="s">
        <v>1280</v>
      </c>
      <c r="AH72" s="303"/>
      <c r="AI72" s="143" t="s">
        <v>1278</v>
      </c>
      <c r="AJ72" s="143" t="s">
        <v>1278</v>
      </c>
      <c r="AK72" s="143" t="s">
        <v>1278</v>
      </c>
      <c r="AL72" s="143" t="s">
        <v>1278</v>
      </c>
      <c r="AM72" s="143" t="s">
        <v>1278</v>
      </c>
      <c r="AN72" s="109" t="s">
        <v>1965</v>
      </c>
      <c r="AO72" s="96" t="s">
        <v>1278</v>
      </c>
      <c r="AP72" s="96" t="s">
        <v>1278</v>
      </c>
      <c r="AQ72" s="96" t="s">
        <v>1278</v>
      </c>
      <c r="AR72" s="96" t="s">
        <v>1278</v>
      </c>
      <c r="AS72" s="96" t="s">
        <v>1278</v>
      </c>
      <c r="AT72" s="111" t="s">
        <v>1280</v>
      </c>
      <c r="AU72" s="112">
        <v>45212</v>
      </c>
      <c r="AV72" s="113" t="s">
        <v>1965</v>
      </c>
      <c r="AW72" s="131">
        <v>45212</v>
      </c>
      <c r="AX72" s="107" t="s">
        <v>1965</v>
      </c>
      <c r="AY72" s="132">
        <v>45212</v>
      </c>
      <c r="AZ72" s="133" t="s">
        <v>1965</v>
      </c>
      <c r="BA72" s="130">
        <v>45231</v>
      </c>
      <c r="BB72" s="124" t="s">
        <v>1370</v>
      </c>
      <c r="BC72" s="109" t="s">
        <v>1046</v>
      </c>
      <c r="BD72" s="123">
        <v>45513</v>
      </c>
      <c r="BE72" s="109" t="s">
        <v>1370</v>
      </c>
    </row>
    <row r="73" spans="1:57" x14ac:dyDescent="0.3">
      <c r="A73" s="99" t="s">
        <v>203</v>
      </c>
      <c r="B73" s="137" t="s">
        <v>3111</v>
      </c>
      <c r="C73" s="109" t="s">
        <v>1345</v>
      </c>
      <c r="D73" s="98">
        <v>45201</v>
      </c>
      <c r="E73" s="98">
        <v>45201</v>
      </c>
      <c r="F73" s="183" t="s">
        <v>1882</v>
      </c>
      <c r="G73" s="183" t="s">
        <v>1882</v>
      </c>
      <c r="H73" s="127" t="s">
        <v>1278</v>
      </c>
      <c r="I73" s="127" t="s">
        <v>1278</v>
      </c>
      <c r="J73" s="127" t="s">
        <v>1278</v>
      </c>
      <c r="K73" s="127" t="s">
        <v>1278</v>
      </c>
      <c r="L73" s="127" t="s">
        <v>1278</v>
      </c>
      <c r="M73" s="127" t="s">
        <v>1278</v>
      </c>
      <c r="N73" s="127" t="s">
        <v>1278</v>
      </c>
      <c r="O73" s="62" t="s">
        <v>1965</v>
      </c>
      <c r="P73" s="330" t="s">
        <v>1280</v>
      </c>
      <c r="Q73" s="334"/>
      <c r="R73" s="334"/>
      <c r="S73" s="334"/>
      <c r="T73" s="334"/>
      <c r="U73" s="334"/>
      <c r="V73" s="335"/>
      <c r="W73" s="330"/>
      <c r="X73" s="96" t="s">
        <v>1278</v>
      </c>
      <c r="Y73" s="96" t="s">
        <v>1278</v>
      </c>
      <c r="Z73" s="96" t="s">
        <v>1278</v>
      </c>
      <c r="AA73" s="96" t="s">
        <v>1278</v>
      </c>
      <c r="AB73" s="183" t="s">
        <v>1965</v>
      </c>
      <c r="AC73" s="106" t="s">
        <v>1280</v>
      </c>
      <c r="AD73" s="107" t="s">
        <v>1280</v>
      </c>
      <c r="AE73" s="106" t="s">
        <v>3233</v>
      </c>
      <c r="AF73" s="108" t="s">
        <v>1280</v>
      </c>
      <c r="AG73" s="304" t="s">
        <v>1280</v>
      </c>
      <c r="AH73" s="303"/>
      <c r="AI73" s="143" t="s">
        <v>1278</v>
      </c>
      <c r="AJ73" s="143" t="s">
        <v>1278</v>
      </c>
      <c r="AK73" s="143" t="s">
        <v>1278</v>
      </c>
      <c r="AL73" s="143" t="s">
        <v>1278</v>
      </c>
      <c r="AM73" s="143" t="s">
        <v>1278</v>
      </c>
      <c r="AN73" s="109" t="s">
        <v>1965</v>
      </c>
      <c r="AO73" s="96" t="s">
        <v>1278</v>
      </c>
      <c r="AP73" s="96" t="s">
        <v>1278</v>
      </c>
      <c r="AQ73" s="96" t="s">
        <v>1278</v>
      </c>
      <c r="AR73" s="96" t="s">
        <v>1278</v>
      </c>
      <c r="AS73" s="96" t="s">
        <v>1278</v>
      </c>
      <c r="AT73" s="111" t="s">
        <v>1280</v>
      </c>
      <c r="AU73" s="112">
        <v>45212</v>
      </c>
      <c r="AV73" s="113" t="s">
        <v>1965</v>
      </c>
      <c r="AW73" s="131">
        <v>45212</v>
      </c>
      <c r="AX73" s="107" t="s">
        <v>1965</v>
      </c>
      <c r="AY73" s="132">
        <v>45212</v>
      </c>
      <c r="AZ73" s="133" t="s">
        <v>1965</v>
      </c>
      <c r="BA73" s="130">
        <v>45231</v>
      </c>
      <c r="BB73" s="124" t="s">
        <v>1370</v>
      </c>
      <c r="BC73" s="109" t="s">
        <v>1047</v>
      </c>
      <c r="BD73" s="123">
        <v>45513</v>
      </c>
      <c r="BE73" s="109" t="s">
        <v>1370</v>
      </c>
    </row>
    <row r="74" spans="1:57" x14ac:dyDescent="0.3">
      <c r="A74" s="99" t="s">
        <v>532</v>
      </c>
      <c r="B74" s="137" t="s">
        <v>3196</v>
      </c>
      <c r="C74" s="109" t="s">
        <v>1345</v>
      </c>
      <c r="D74" s="98">
        <v>45201</v>
      </c>
      <c r="E74" s="98">
        <v>45201</v>
      </c>
      <c r="F74" s="183" t="s">
        <v>1882</v>
      </c>
      <c r="G74" s="183" t="s">
        <v>1882</v>
      </c>
      <c r="H74" s="127" t="s">
        <v>1278</v>
      </c>
      <c r="I74" s="127" t="s">
        <v>1278</v>
      </c>
      <c r="J74" s="127" t="s">
        <v>1278</v>
      </c>
      <c r="K74" s="127" t="s">
        <v>1278</v>
      </c>
      <c r="L74" s="127" t="s">
        <v>1278</v>
      </c>
      <c r="M74" s="127" t="s">
        <v>1278</v>
      </c>
      <c r="N74" s="127" t="s">
        <v>1278</v>
      </c>
      <c r="O74" s="62" t="s">
        <v>1965</v>
      </c>
      <c r="P74" s="330" t="s">
        <v>1280</v>
      </c>
      <c r="Q74" s="334"/>
      <c r="R74" s="334"/>
      <c r="S74" s="334"/>
      <c r="T74" s="334"/>
      <c r="U74" s="334"/>
      <c r="V74" s="335"/>
      <c r="W74" s="330"/>
      <c r="X74" s="96" t="s">
        <v>1278</v>
      </c>
      <c r="Y74" s="96" t="s">
        <v>1278</v>
      </c>
      <c r="Z74" s="96" t="s">
        <v>1278</v>
      </c>
      <c r="AA74" s="96" t="s">
        <v>1278</v>
      </c>
      <c r="AB74" s="183" t="s">
        <v>1965</v>
      </c>
      <c r="AC74" s="106" t="s">
        <v>1280</v>
      </c>
      <c r="AD74" s="107" t="s">
        <v>1280</v>
      </c>
      <c r="AE74" s="106" t="s">
        <v>3234</v>
      </c>
      <c r="AF74" s="108" t="s">
        <v>1280</v>
      </c>
      <c r="AG74" s="304" t="s">
        <v>1280</v>
      </c>
      <c r="AH74" s="303"/>
      <c r="AI74" s="143" t="s">
        <v>1278</v>
      </c>
      <c r="AJ74" s="143" t="s">
        <v>1278</v>
      </c>
      <c r="AK74" s="143" t="s">
        <v>1278</v>
      </c>
      <c r="AL74" s="143" t="s">
        <v>1278</v>
      </c>
      <c r="AM74" s="143" t="s">
        <v>1278</v>
      </c>
      <c r="AN74" s="109" t="s">
        <v>1965</v>
      </c>
      <c r="AO74" s="96" t="s">
        <v>1278</v>
      </c>
      <c r="AP74" s="96" t="s">
        <v>1278</v>
      </c>
      <c r="AQ74" s="96" t="s">
        <v>1278</v>
      </c>
      <c r="AR74" s="96" t="s">
        <v>1278</v>
      </c>
      <c r="AS74" s="96" t="s">
        <v>1278</v>
      </c>
      <c r="AT74" s="111" t="s">
        <v>1280</v>
      </c>
      <c r="AU74" s="112">
        <v>45212</v>
      </c>
      <c r="AV74" s="113" t="s">
        <v>1965</v>
      </c>
      <c r="AW74" s="131">
        <v>45212</v>
      </c>
      <c r="AX74" s="107" t="s">
        <v>1965</v>
      </c>
      <c r="AY74" s="132">
        <v>45212</v>
      </c>
      <c r="AZ74" s="133" t="s">
        <v>1965</v>
      </c>
      <c r="BA74" s="130">
        <v>45231</v>
      </c>
      <c r="BB74" s="124" t="s">
        <v>1370</v>
      </c>
      <c r="BC74" s="109" t="s">
        <v>1048</v>
      </c>
      <c r="BD74" s="123">
        <v>45513</v>
      </c>
      <c r="BE74" s="109" t="s">
        <v>1370</v>
      </c>
    </row>
    <row r="75" spans="1:57" x14ac:dyDescent="0.3">
      <c r="A75" s="99" t="s">
        <v>206</v>
      </c>
      <c r="B75" s="137" t="s">
        <v>3114</v>
      </c>
      <c r="C75" s="109" t="s">
        <v>1345</v>
      </c>
      <c r="D75" s="98">
        <v>45201</v>
      </c>
      <c r="E75" s="98">
        <v>45201</v>
      </c>
      <c r="F75" s="183" t="s">
        <v>1882</v>
      </c>
      <c r="G75" s="183" t="s">
        <v>1882</v>
      </c>
      <c r="H75" s="127" t="s">
        <v>1278</v>
      </c>
      <c r="I75" s="127" t="s">
        <v>1278</v>
      </c>
      <c r="J75" s="127" t="s">
        <v>1278</v>
      </c>
      <c r="K75" s="127" t="s">
        <v>1278</v>
      </c>
      <c r="L75" s="127" t="s">
        <v>1278</v>
      </c>
      <c r="M75" s="127" t="s">
        <v>1278</v>
      </c>
      <c r="N75" s="127" t="s">
        <v>1278</v>
      </c>
      <c r="O75" s="62" t="s">
        <v>1965</v>
      </c>
      <c r="P75" s="330" t="s">
        <v>1280</v>
      </c>
      <c r="Q75" s="334"/>
      <c r="R75" s="334"/>
      <c r="S75" s="334"/>
      <c r="T75" s="334"/>
      <c r="U75" s="334"/>
      <c r="V75" s="335"/>
      <c r="W75" s="330"/>
      <c r="X75" s="96" t="s">
        <v>1278</v>
      </c>
      <c r="Y75" s="96" t="s">
        <v>1278</v>
      </c>
      <c r="Z75" s="96" t="s">
        <v>1278</v>
      </c>
      <c r="AA75" s="96" t="s">
        <v>1278</v>
      </c>
      <c r="AB75" s="183" t="s">
        <v>1965</v>
      </c>
      <c r="AC75" s="106" t="s">
        <v>1280</v>
      </c>
      <c r="AD75" s="107" t="s">
        <v>1280</v>
      </c>
      <c r="AE75" s="106" t="s">
        <v>3235</v>
      </c>
      <c r="AF75" s="108" t="s">
        <v>1280</v>
      </c>
      <c r="AG75" s="304" t="s">
        <v>1280</v>
      </c>
      <c r="AH75" s="303"/>
      <c r="AI75" s="143" t="s">
        <v>1278</v>
      </c>
      <c r="AJ75" s="143" t="s">
        <v>1278</v>
      </c>
      <c r="AK75" s="143" t="s">
        <v>1278</v>
      </c>
      <c r="AL75" s="143" t="s">
        <v>1278</v>
      </c>
      <c r="AM75" s="143" t="s">
        <v>1278</v>
      </c>
      <c r="AN75" s="109" t="s">
        <v>1965</v>
      </c>
      <c r="AO75" s="96" t="s">
        <v>1278</v>
      </c>
      <c r="AP75" s="96" t="s">
        <v>1278</v>
      </c>
      <c r="AQ75" s="96" t="s">
        <v>1278</v>
      </c>
      <c r="AR75" s="96" t="s">
        <v>1278</v>
      </c>
      <c r="AS75" s="96" t="s">
        <v>1278</v>
      </c>
      <c r="AT75" s="111" t="s">
        <v>1280</v>
      </c>
      <c r="AU75" s="112">
        <v>45212</v>
      </c>
      <c r="AV75" s="113" t="s">
        <v>1965</v>
      </c>
      <c r="AW75" s="131">
        <v>45212</v>
      </c>
      <c r="AX75" s="107" t="s">
        <v>1965</v>
      </c>
      <c r="AY75" s="132">
        <v>45212</v>
      </c>
      <c r="AZ75" s="133" t="s">
        <v>1965</v>
      </c>
      <c r="BA75" s="130">
        <v>45231</v>
      </c>
      <c r="BB75" s="124" t="s">
        <v>1370</v>
      </c>
      <c r="BC75" s="109" t="s">
        <v>1049</v>
      </c>
      <c r="BD75" s="123">
        <v>45513</v>
      </c>
      <c r="BE75" s="109" t="s">
        <v>1370</v>
      </c>
    </row>
    <row r="76" spans="1:57" x14ac:dyDescent="0.3">
      <c r="A76" s="99" t="s">
        <v>208</v>
      </c>
      <c r="B76" s="137" t="s">
        <v>3117</v>
      </c>
      <c r="C76" s="109" t="s">
        <v>1345</v>
      </c>
      <c r="D76" s="98">
        <v>45201</v>
      </c>
      <c r="E76" s="98">
        <v>45201</v>
      </c>
      <c r="F76" s="183" t="s">
        <v>1882</v>
      </c>
      <c r="G76" s="183" t="s">
        <v>1882</v>
      </c>
      <c r="H76" s="127" t="s">
        <v>1278</v>
      </c>
      <c r="I76" s="127" t="s">
        <v>1278</v>
      </c>
      <c r="J76" s="127" t="s">
        <v>1278</v>
      </c>
      <c r="K76" s="127" t="s">
        <v>1278</v>
      </c>
      <c r="L76" s="127" t="s">
        <v>1278</v>
      </c>
      <c r="M76" s="127" t="s">
        <v>1278</v>
      </c>
      <c r="N76" s="127" t="s">
        <v>1278</v>
      </c>
      <c r="O76" s="62" t="s">
        <v>1965</v>
      </c>
      <c r="P76" s="330" t="s">
        <v>1280</v>
      </c>
      <c r="Q76" s="334"/>
      <c r="R76" s="334"/>
      <c r="S76" s="334"/>
      <c r="T76" s="334"/>
      <c r="U76" s="334"/>
      <c r="V76" s="335"/>
      <c r="W76" s="330"/>
      <c r="X76" s="96" t="s">
        <v>1278</v>
      </c>
      <c r="Y76" s="96" t="s">
        <v>1278</v>
      </c>
      <c r="Z76" s="96" t="s">
        <v>1278</v>
      </c>
      <c r="AA76" s="96" t="s">
        <v>1278</v>
      </c>
      <c r="AB76" s="183" t="s">
        <v>1965</v>
      </c>
      <c r="AC76" s="106" t="s">
        <v>1280</v>
      </c>
      <c r="AD76" s="107" t="s">
        <v>1280</v>
      </c>
      <c r="AE76" s="106" t="s">
        <v>3236</v>
      </c>
      <c r="AF76" s="108" t="s">
        <v>1280</v>
      </c>
      <c r="AG76" s="304" t="s">
        <v>1280</v>
      </c>
      <c r="AH76" s="303"/>
      <c r="AI76" s="143" t="s">
        <v>1278</v>
      </c>
      <c r="AJ76" s="143" t="s">
        <v>1278</v>
      </c>
      <c r="AK76" s="143" t="s">
        <v>1278</v>
      </c>
      <c r="AL76" s="143" t="s">
        <v>1278</v>
      </c>
      <c r="AM76" s="143" t="s">
        <v>1278</v>
      </c>
      <c r="AN76" s="109" t="s">
        <v>1965</v>
      </c>
      <c r="AO76" s="96" t="s">
        <v>1278</v>
      </c>
      <c r="AP76" s="96" t="s">
        <v>1278</v>
      </c>
      <c r="AQ76" s="96" t="s">
        <v>1278</v>
      </c>
      <c r="AR76" s="96" t="s">
        <v>1278</v>
      </c>
      <c r="AS76" s="96" t="s">
        <v>1278</v>
      </c>
      <c r="AT76" s="111" t="s">
        <v>1280</v>
      </c>
      <c r="AU76" s="112">
        <v>45212</v>
      </c>
      <c r="AV76" s="113" t="s">
        <v>1965</v>
      </c>
      <c r="AW76" s="131">
        <v>45212</v>
      </c>
      <c r="AX76" s="107" t="s">
        <v>1965</v>
      </c>
      <c r="AY76" s="132">
        <v>45212</v>
      </c>
      <c r="AZ76" s="133" t="s">
        <v>1965</v>
      </c>
      <c r="BA76" s="130">
        <v>45231</v>
      </c>
      <c r="BB76" s="124" t="s">
        <v>1370</v>
      </c>
      <c r="BC76" s="109" t="s">
        <v>1050</v>
      </c>
      <c r="BD76" s="123">
        <v>45513</v>
      </c>
      <c r="BE76" s="109" t="s">
        <v>1370</v>
      </c>
    </row>
    <row r="77" spans="1:57" x14ac:dyDescent="0.3">
      <c r="A77" s="99" t="s">
        <v>627</v>
      </c>
      <c r="B77" s="137" t="s">
        <v>3200</v>
      </c>
      <c r="C77" s="109" t="s">
        <v>1345</v>
      </c>
      <c r="D77" s="98">
        <v>45201</v>
      </c>
      <c r="E77" s="98">
        <v>45201</v>
      </c>
      <c r="F77" s="183" t="s">
        <v>1882</v>
      </c>
      <c r="G77" s="183" t="s">
        <v>1882</v>
      </c>
      <c r="H77" s="127" t="s">
        <v>1278</v>
      </c>
      <c r="I77" s="127" t="s">
        <v>1278</v>
      </c>
      <c r="J77" s="127" t="s">
        <v>1278</v>
      </c>
      <c r="K77" s="127" t="s">
        <v>1278</v>
      </c>
      <c r="L77" s="127" t="s">
        <v>1278</v>
      </c>
      <c r="M77" s="127" t="s">
        <v>1278</v>
      </c>
      <c r="N77" s="127" t="s">
        <v>1278</v>
      </c>
      <c r="O77" s="62" t="s">
        <v>1965</v>
      </c>
      <c r="P77" s="330" t="s">
        <v>1280</v>
      </c>
      <c r="Q77" s="334"/>
      <c r="R77" s="334"/>
      <c r="S77" s="334"/>
      <c r="T77" s="334"/>
      <c r="U77" s="334"/>
      <c r="V77" s="335"/>
      <c r="W77" s="330"/>
      <c r="X77" s="96" t="s">
        <v>1278</v>
      </c>
      <c r="Y77" s="96" t="s">
        <v>1278</v>
      </c>
      <c r="Z77" s="96" t="s">
        <v>1278</v>
      </c>
      <c r="AA77" s="96" t="s">
        <v>1278</v>
      </c>
      <c r="AB77" s="183" t="s">
        <v>1965</v>
      </c>
      <c r="AC77" s="106" t="s">
        <v>1280</v>
      </c>
      <c r="AD77" s="107" t="s">
        <v>1280</v>
      </c>
      <c r="AE77" s="106" t="s">
        <v>3237</v>
      </c>
      <c r="AF77" s="108" t="s">
        <v>1280</v>
      </c>
      <c r="AG77" s="304" t="s">
        <v>1280</v>
      </c>
      <c r="AH77" s="303"/>
      <c r="AI77" s="143" t="s">
        <v>1278</v>
      </c>
      <c r="AJ77" s="143" t="s">
        <v>1278</v>
      </c>
      <c r="AK77" s="143" t="s">
        <v>1278</v>
      </c>
      <c r="AL77" s="143" t="s">
        <v>1278</v>
      </c>
      <c r="AM77" s="143" t="s">
        <v>1278</v>
      </c>
      <c r="AN77" s="109" t="s">
        <v>1965</v>
      </c>
      <c r="AO77" s="96" t="s">
        <v>1278</v>
      </c>
      <c r="AP77" s="96" t="s">
        <v>1278</v>
      </c>
      <c r="AQ77" s="96" t="s">
        <v>1278</v>
      </c>
      <c r="AR77" s="96" t="s">
        <v>1278</v>
      </c>
      <c r="AS77" s="96" t="s">
        <v>1278</v>
      </c>
      <c r="AT77" s="111" t="s">
        <v>1280</v>
      </c>
      <c r="AU77" s="112">
        <v>45212</v>
      </c>
      <c r="AV77" s="113" t="s">
        <v>1965</v>
      </c>
      <c r="AW77" s="131">
        <v>45212</v>
      </c>
      <c r="AX77" s="107" t="s">
        <v>1965</v>
      </c>
      <c r="AY77" s="132">
        <v>45212</v>
      </c>
      <c r="AZ77" s="133" t="s">
        <v>1965</v>
      </c>
      <c r="BA77" s="130">
        <v>45231</v>
      </c>
      <c r="BB77" s="124" t="s">
        <v>1370</v>
      </c>
      <c r="BC77" s="109" t="s">
        <v>1051</v>
      </c>
      <c r="BD77" s="123">
        <v>45513</v>
      </c>
      <c r="BE77" s="109" t="s">
        <v>1370</v>
      </c>
    </row>
    <row r="78" spans="1:57" x14ac:dyDescent="0.3">
      <c r="A78" s="99" t="s">
        <v>210</v>
      </c>
      <c r="B78" s="137" t="s">
        <v>3120</v>
      </c>
      <c r="C78" s="109" t="s">
        <v>1345</v>
      </c>
      <c r="D78" s="98">
        <v>45201</v>
      </c>
      <c r="E78" s="98">
        <v>45201</v>
      </c>
      <c r="F78" s="183" t="s">
        <v>1882</v>
      </c>
      <c r="G78" s="183" t="s">
        <v>1882</v>
      </c>
      <c r="H78" s="127" t="s">
        <v>1278</v>
      </c>
      <c r="I78" s="127" t="s">
        <v>1278</v>
      </c>
      <c r="J78" s="127" t="s">
        <v>1278</v>
      </c>
      <c r="K78" s="127" t="s">
        <v>1278</v>
      </c>
      <c r="L78" s="127" t="s">
        <v>1278</v>
      </c>
      <c r="M78" s="127" t="s">
        <v>1278</v>
      </c>
      <c r="N78" s="127" t="s">
        <v>1278</v>
      </c>
      <c r="O78" s="62" t="s">
        <v>1965</v>
      </c>
      <c r="P78" s="330" t="s">
        <v>1280</v>
      </c>
      <c r="Q78" s="334"/>
      <c r="R78" s="334"/>
      <c r="S78" s="334"/>
      <c r="T78" s="334"/>
      <c r="U78" s="334"/>
      <c r="V78" s="335"/>
      <c r="W78" s="330"/>
      <c r="X78" s="96" t="s">
        <v>1278</v>
      </c>
      <c r="Y78" s="96" t="s">
        <v>1278</v>
      </c>
      <c r="Z78" s="96" t="s">
        <v>1278</v>
      </c>
      <c r="AA78" s="96" t="s">
        <v>1278</v>
      </c>
      <c r="AB78" s="183" t="s">
        <v>1965</v>
      </c>
      <c r="AC78" s="106" t="s">
        <v>1280</v>
      </c>
      <c r="AD78" s="107" t="s">
        <v>1280</v>
      </c>
      <c r="AE78" s="106" t="s">
        <v>3238</v>
      </c>
      <c r="AF78" s="108" t="s">
        <v>1280</v>
      </c>
      <c r="AG78" s="304" t="s">
        <v>1280</v>
      </c>
      <c r="AH78" s="303"/>
      <c r="AI78" s="143" t="s">
        <v>1278</v>
      </c>
      <c r="AJ78" s="143" t="s">
        <v>1278</v>
      </c>
      <c r="AK78" s="143" t="s">
        <v>1278</v>
      </c>
      <c r="AL78" s="143" t="s">
        <v>1278</v>
      </c>
      <c r="AM78" s="143" t="s">
        <v>1278</v>
      </c>
      <c r="AN78" s="109" t="s">
        <v>1965</v>
      </c>
      <c r="AO78" s="96" t="s">
        <v>1278</v>
      </c>
      <c r="AP78" s="96" t="s">
        <v>1278</v>
      </c>
      <c r="AQ78" s="96" t="s">
        <v>1278</v>
      </c>
      <c r="AR78" s="96" t="s">
        <v>1278</v>
      </c>
      <c r="AS78" s="96" t="s">
        <v>1278</v>
      </c>
      <c r="AT78" s="111" t="s">
        <v>1280</v>
      </c>
      <c r="AU78" s="112">
        <v>45212</v>
      </c>
      <c r="AV78" s="113" t="s">
        <v>1965</v>
      </c>
      <c r="AW78" s="131">
        <v>45212</v>
      </c>
      <c r="AX78" s="107" t="s">
        <v>1965</v>
      </c>
      <c r="AY78" s="132">
        <v>45212</v>
      </c>
      <c r="AZ78" s="133" t="s">
        <v>1965</v>
      </c>
      <c r="BA78" s="130">
        <v>45231</v>
      </c>
      <c r="BB78" s="124" t="s">
        <v>1370</v>
      </c>
      <c r="BC78" s="109" t="s">
        <v>1052</v>
      </c>
      <c r="BD78" s="123">
        <v>45513</v>
      </c>
      <c r="BE78" s="109" t="s">
        <v>1370</v>
      </c>
    </row>
    <row r="79" spans="1:57" x14ac:dyDescent="0.3">
      <c r="A79" s="99" t="s">
        <v>212</v>
      </c>
      <c r="B79" s="137" t="s">
        <v>3123</v>
      </c>
      <c r="C79" s="109" t="s">
        <v>1345</v>
      </c>
      <c r="D79" s="98">
        <v>45201</v>
      </c>
      <c r="E79" s="98">
        <v>45201</v>
      </c>
      <c r="F79" s="183" t="s">
        <v>1882</v>
      </c>
      <c r="G79" s="183" t="s">
        <v>1882</v>
      </c>
      <c r="H79" s="127" t="s">
        <v>1278</v>
      </c>
      <c r="I79" s="127" t="s">
        <v>1278</v>
      </c>
      <c r="J79" s="127" t="s">
        <v>1278</v>
      </c>
      <c r="K79" s="127" t="s">
        <v>1278</v>
      </c>
      <c r="L79" s="127" t="s">
        <v>1278</v>
      </c>
      <c r="M79" s="127" t="s">
        <v>1278</v>
      </c>
      <c r="N79" s="127" t="s">
        <v>1278</v>
      </c>
      <c r="O79" s="62" t="s">
        <v>1965</v>
      </c>
      <c r="P79" s="330" t="s">
        <v>1280</v>
      </c>
      <c r="Q79" s="334"/>
      <c r="R79" s="334"/>
      <c r="S79" s="334"/>
      <c r="T79" s="334"/>
      <c r="U79" s="334"/>
      <c r="V79" s="335"/>
      <c r="W79" s="330"/>
      <c r="X79" s="96" t="s">
        <v>1278</v>
      </c>
      <c r="Y79" s="96" t="s">
        <v>1278</v>
      </c>
      <c r="Z79" s="96" t="s">
        <v>1278</v>
      </c>
      <c r="AA79" s="96" t="s">
        <v>1278</v>
      </c>
      <c r="AB79" s="183" t="s">
        <v>1965</v>
      </c>
      <c r="AC79" s="106" t="s">
        <v>1280</v>
      </c>
      <c r="AD79" s="107" t="s">
        <v>1280</v>
      </c>
      <c r="AE79" s="106" t="s">
        <v>3239</v>
      </c>
      <c r="AF79" s="108" t="s">
        <v>1280</v>
      </c>
      <c r="AG79" s="304" t="s">
        <v>1280</v>
      </c>
      <c r="AH79" s="303"/>
      <c r="AI79" s="143" t="s">
        <v>1278</v>
      </c>
      <c r="AJ79" s="143" t="s">
        <v>1278</v>
      </c>
      <c r="AK79" s="143" t="s">
        <v>1278</v>
      </c>
      <c r="AL79" s="143" t="s">
        <v>1278</v>
      </c>
      <c r="AM79" s="143" t="s">
        <v>1278</v>
      </c>
      <c r="AN79" s="109" t="s">
        <v>1965</v>
      </c>
      <c r="AO79" s="96" t="s">
        <v>1278</v>
      </c>
      <c r="AP79" s="96" t="s">
        <v>1278</v>
      </c>
      <c r="AQ79" s="96" t="s">
        <v>1278</v>
      </c>
      <c r="AR79" s="96" t="s">
        <v>1278</v>
      </c>
      <c r="AS79" s="96" t="s">
        <v>1278</v>
      </c>
      <c r="AT79" s="111" t="s">
        <v>1280</v>
      </c>
      <c r="AU79" s="112">
        <v>45212</v>
      </c>
      <c r="AV79" s="113" t="s">
        <v>1965</v>
      </c>
      <c r="AW79" s="131">
        <v>45212</v>
      </c>
      <c r="AX79" s="107" t="s">
        <v>1965</v>
      </c>
      <c r="AY79" s="132">
        <v>45212</v>
      </c>
      <c r="AZ79" s="133" t="s">
        <v>1965</v>
      </c>
      <c r="BA79" s="130">
        <v>45231</v>
      </c>
      <c r="BB79" s="124" t="s">
        <v>1370</v>
      </c>
      <c r="BC79" s="109" t="s">
        <v>1053</v>
      </c>
      <c r="BD79" s="123">
        <v>45513</v>
      </c>
      <c r="BE79" s="109" t="s">
        <v>1370</v>
      </c>
    </row>
    <row r="80" spans="1:57" x14ac:dyDescent="0.3">
      <c r="A80" s="99" t="s">
        <v>538</v>
      </c>
      <c r="B80" s="137" t="s">
        <v>3205</v>
      </c>
      <c r="C80" s="109" t="s">
        <v>1345</v>
      </c>
      <c r="D80" s="98">
        <v>45201</v>
      </c>
      <c r="E80" s="98">
        <v>45201</v>
      </c>
      <c r="F80" s="183" t="s">
        <v>1882</v>
      </c>
      <c r="G80" s="183" t="s">
        <v>1882</v>
      </c>
      <c r="H80" s="127" t="s">
        <v>1278</v>
      </c>
      <c r="I80" s="127" t="s">
        <v>1278</v>
      </c>
      <c r="J80" s="127" t="s">
        <v>1278</v>
      </c>
      <c r="K80" s="127" t="s">
        <v>1278</v>
      </c>
      <c r="L80" s="127" t="s">
        <v>1278</v>
      </c>
      <c r="M80" s="127" t="s">
        <v>1278</v>
      </c>
      <c r="N80" s="127" t="s">
        <v>1278</v>
      </c>
      <c r="O80" s="62" t="s">
        <v>1965</v>
      </c>
      <c r="P80" s="330" t="s">
        <v>1280</v>
      </c>
      <c r="Q80" s="334"/>
      <c r="R80" s="334"/>
      <c r="S80" s="334"/>
      <c r="T80" s="334"/>
      <c r="U80" s="334"/>
      <c r="V80" s="335"/>
      <c r="W80" s="330"/>
      <c r="X80" s="96" t="s">
        <v>1278</v>
      </c>
      <c r="Y80" s="96" t="s">
        <v>1278</v>
      </c>
      <c r="Z80" s="96" t="s">
        <v>1278</v>
      </c>
      <c r="AA80" s="96" t="s">
        <v>1278</v>
      </c>
      <c r="AB80" s="183" t="s">
        <v>1965</v>
      </c>
      <c r="AC80" s="106" t="s">
        <v>1280</v>
      </c>
      <c r="AD80" s="107" t="s">
        <v>1280</v>
      </c>
      <c r="AE80" s="106" t="s">
        <v>3240</v>
      </c>
      <c r="AF80" s="108" t="s">
        <v>1280</v>
      </c>
      <c r="AG80" s="304" t="s">
        <v>1280</v>
      </c>
      <c r="AH80" s="303"/>
      <c r="AI80" s="143" t="s">
        <v>1278</v>
      </c>
      <c r="AJ80" s="143" t="s">
        <v>1278</v>
      </c>
      <c r="AK80" s="143" t="s">
        <v>1278</v>
      </c>
      <c r="AL80" s="143" t="s">
        <v>1278</v>
      </c>
      <c r="AM80" s="143" t="s">
        <v>1278</v>
      </c>
      <c r="AN80" s="109" t="s">
        <v>1965</v>
      </c>
      <c r="AO80" s="96" t="s">
        <v>1278</v>
      </c>
      <c r="AP80" s="96" t="s">
        <v>1278</v>
      </c>
      <c r="AQ80" s="96" t="s">
        <v>1278</v>
      </c>
      <c r="AR80" s="96" t="s">
        <v>1278</v>
      </c>
      <c r="AS80" s="96" t="s">
        <v>1278</v>
      </c>
      <c r="AT80" s="111" t="s">
        <v>1280</v>
      </c>
      <c r="AU80" s="112">
        <v>45212</v>
      </c>
      <c r="AV80" s="113" t="s">
        <v>1965</v>
      </c>
      <c r="AW80" s="131">
        <v>45212</v>
      </c>
      <c r="AX80" s="107" t="s">
        <v>1965</v>
      </c>
      <c r="AY80" s="132">
        <v>45212</v>
      </c>
      <c r="AZ80" s="133" t="s">
        <v>1965</v>
      </c>
      <c r="BA80" s="130">
        <v>45231</v>
      </c>
      <c r="BB80" s="124" t="s">
        <v>1370</v>
      </c>
      <c r="BC80" s="109" t="s">
        <v>1054</v>
      </c>
      <c r="BD80" s="123">
        <v>45513</v>
      </c>
      <c r="BE80" s="109" t="s">
        <v>1370</v>
      </c>
    </row>
    <row r="81" spans="1:57" x14ac:dyDescent="0.3">
      <c r="A81" s="99" t="s">
        <v>214</v>
      </c>
      <c r="B81" s="137" t="s">
        <v>3126</v>
      </c>
      <c r="C81" s="109" t="s">
        <v>1345</v>
      </c>
      <c r="D81" s="98">
        <v>45201</v>
      </c>
      <c r="E81" s="98">
        <v>45201</v>
      </c>
      <c r="F81" s="183" t="s">
        <v>1882</v>
      </c>
      <c r="G81" s="183" t="s">
        <v>1882</v>
      </c>
      <c r="H81" s="127" t="s">
        <v>1278</v>
      </c>
      <c r="I81" s="127" t="s">
        <v>1278</v>
      </c>
      <c r="J81" s="127" t="s">
        <v>1278</v>
      </c>
      <c r="K81" s="127" t="s">
        <v>1278</v>
      </c>
      <c r="L81" s="127" t="s">
        <v>1278</v>
      </c>
      <c r="M81" s="127" t="s">
        <v>1278</v>
      </c>
      <c r="N81" s="127" t="s">
        <v>1278</v>
      </c>
      <c r="O81" s="62" t="s">
        <v>1965</v>
      </c>
      <c r="P81" s="330" t="s">
        <v>1280</v>
      </c>
      <c r="Q81" s="334"/>
      <c r="R81" s="334"/>
      <c r="S81" s="334"/>
      <c r="T81" s="334"/>
      <c r="U81" s="334"/>
      <c r="V81" s="335"/>
      <c r="W81" s="330"/>
      <c r="X81" s="96" t="s">
        <v>1278</v>
      </c>
      <c r="Y81" s="96" t="s">
        <v>1278</v>
      </c>
      <c r="Z81" s="96" t="s">
        <v>1278</v>
      </c>
      <c r="AA81" s="96" t="s">
        <v>1278</v>
      </c>
      <c r="AB81" s="183" t="s">
        <v>1965</v>
      </c>
      <c r="AC81" s="106" t="s">
        <v>1280</v>
      </c>
      <c r="AD81" s="107" t="s">
        <v>1280</v>
      </c>
      <c r="AE81" s="106" t="s">
        <v>3241</v>
      </c>
      <c r="AF81" s="108" t="s">
        <v>1280</v>
      </c>
      <c r="AG81" s="304" t="s">
        <v>1280</v>
      </c>
      <c r="AH81" s="303"/>
      <c r="AI81" s="143" t="s">
        <v>1278</v>
      </c>
      <c r="AJ81" s="143" t="s">
        <v>1278</v>
      </c>
      <c r="AK81" s="143" t="s">
        <v>1278</v>
      </c>
      <c r="AL81" s="143" t="s">
        <v>1278</v>
      </c>
      <c r="AM81" s="143" t="s">
        <v>1278</v>
      </c>
      <c r="AN81" s="109" t="s">
        <v>1965</v>
      </c>
      <c r="AO81" s="96" t="s">
        <v>1278</v>
      </c>
      <c r="AP81" s="96" t="s">
        <v>1278</v>
      </c>
      <c r="AQ81" s="96" t="s">
        <v>1278</v>
      </c>
      <c r="AR81" s="96" t="s">
        <v>1278</v>
      </c>
      <c r="AS81" s="96" t="s">
        <v>1278</v>
      </c>
      <c r="AT81" s="111" t="s">
        <v>1280</v>
      </c>
      <c r="AU81" s="112">
        <v>45212</v>
      </c>
      <c r="AV81" s="113" t="s">
        <v>1965</v>
      </c>
      <c r="AW81" s="131">
        <v>45212</v>
      </c>
      <c r="AX81" s="107" t="s">
        <v>1965</v>
      </c>
      <c r="AY81" s="132">
        <v>45212</v>
      </c>
      <c r="AZ81" s="133" t="s">
        <v>1965</v>
      </c>
      <c r="BA81" s="130">
        <v>45231</v>
      </c>
      <c r="BB81" s="124" t="s">
        <v>1370</v>
      </c>
      <c r="BC81" s="109" t="s">
        <v>1056</v>
      </c>
      <c r="BD81" s="123">
        <v>45513</v>
      </c>
      <c r="BE81" s="109" t="s">
        <v>1370</v>
      </c>
    </row>
    <row r="82" spans="1:57" x14ac:dyDescent="0.3">
      <c r="A82" s="99" t="s">
        <v>235</v>
      </c>
      <c r="B82" s="137" t="s">
        <v>3129</v>
      </c>
      <c r="C82" s="109" t="s">
        <v>1345</v>
      </c>
      <c r="D82" s="98">
        <v>45200</v>
      </c>
      <c r="E82" s="98">
        <v>45200</v>
      </c>
      <c r="F82" s="183" t="s">
        <v>1882</v>
      </c>
      <c r="G82" s="183" t="s">
        <v>1882</v>
      </c>
      <c r="H82" s="127" t="s">
        <v>1278</v>
      </c>
      <c r="I82" s="127" t="s">
        <v>1278</v>
      </c>
      <c r="J82" s="127" t="s">
        <v>1278</v>
      </c>
      <c r="K82" s="127" t="s">
        <v>1278</v>
      </c>
      <c r="L82" s="127" t="s">
        <v>1278</v>
      </c>
      <c r="M82" s="127" t="s">
        <v>1278</v>
      </c>
      <c r="N82" s="127" t="s">
        <v>1278</v>
      </c>
      <c r="O82" s="62" t="s">
        <v>1965</v>
      </c>
      <c r="P82" s="330" t="s">
        <v>1280</v>
      </c>
      <c r="Q82" s="334"/>
      <c r="R82" s="334"/>
      <c r="S82" s="334"/>
      <c r="T82" s="334"/>
      <c r="U82" s="334"/>
      <c r="V82" s="335"/>
      <c r="W82" s="330"/>
      <c r="X82" s="96" t="s">
        <v>1278</v>
      </c>
      <c r="Y82" s="96" t="s">
        <v>1278</v>
      </c>
      <c r="Z82" s="96" t="s">
        <v>1278</v>
      </c>
      <c r="AA82" s="96" t="s">
        <v>1278</v>
      </c>
      <c r="AB82" s="183" t="s">
        <v>1965</v>
      </c>
      <c r="AC82" s="106" t="s">
        <v>1280</v>
      </c>
      <c r="AD82" s="107" t="s">
        <v>1280</v>
      </c>
      <c r="AE82" s="106" t="s">
        <v>3242</v>
      </c>
      <c r="AF82" s="108" t="s">
        <v>1280</v>
      </c>
      <c r="AG82" s="304" t="s">
        <v>1280</v>
      </c>
      <c r="AH82" s="303"/>
      <c r="AI82" s="143" t="s">
        <v>1278</v>
      </c>
      <c r="AJ82" s="143" t="s">
        <v>1278</v>
      </c>
      <c r="AK82" s="143" t="s">
        <v>1278</v>
      </c>
      <c r="AL82" s="143" t="s">
        <v>1278</v>
      </c>
      <c r="AM82" s="143" t="s">
        <v>1278</v>
      </c>
      <c r="AN82" s="109" t="s">
        <v>1965</v>
      </c>
      <c r="AO82" s="96" t="s">
        <v>1278</v>
      </c>
      <c r="AP82" s="96" t="s">
        <v>1278</v>
      </c>
      <c r="AQ82" s="96" t="s">
        <v>1278</v>
      </c>
      <c r="AR82" s="96" t="s">
        <v>1278</v>
      </c>
      <c r="AS82" s="96" t="s">
        <v>1278</v>
      </c>
      <c r="AT82" s="111" t="s">
        <v>1280</v>
      </c>
      <c r="AU82" s="112">
        <v>45212</v>
      </c>
      <c r="AV82" s="113" t="s">
        <v>1965</v>
      </c>
      <c r="AW82" s="131">
        <v>45212</v>
      </c>
      <c r="AX82" s="107" t="s">
        <v>1965</v>
      </c>
      <c r="AY82" s="132">
        <v>45212</v>
      </c>
      <c r="AZ82" s="133" t="s">
        <v>1965</v>
      </c>
      <c r="BA82" s="130">
        <v>45231</v>
      </c>
      <c r="BB82" s="124" t="s">
        <v>1370</v>
      </c>
      <c r="BC82" s="109" t="s">
        <v>1057</v>
      </c>
      <c r="BD82" s="123">
        <v>45513</v>
      </c>
      <c r="BE82" s="109" t="s">
        <v>1370</v>
      </c>
    </row>
    <row r="83" spans="1:57" x14ac:dyDescent="0.3">
      <c r="A83" s="99" t="s">
        <v>216</v>
      </c>
      <c r="B83" s="137" t="s">
        <v>3132</v>
      </c>
      <c r="C83" s="109" t="s">
        <v>1345</v>
      </c>
      <c r="D83" s="98">
        <v>45200</v>
      </c>
      <c r="E83" s="98">
        <v>45200</v>
      </c>
      <c r="F83" s="183" t="s">
        <v>1882</v>
      </c>
      <c r="G83" s="183" t="s">
        <v>1882</v>
      </c>
      <c r="H83" s="127" t="s">
        <v>1278</v>
      </c>
      <c r="I83" s="127" t="s">
        <v>1278</v>
      </c>
      <c r="J83" s="127" t="s">
        <v>1278</v>
      </c>
      <c r="K83" s="127" t="s">
        <v>1278</v>
      </c>
      <c r="L83" s="127" t="s">
        <v>1278</v>
      </c>
      <c r="M83" s="127" t="s">
        <v>1278</v>
      </c>
      <c r="N83" s="127" t="s">
        <v>1278</v>
      </c>
      <c r="O83" s="62" t="s">
        <v>1965</v>
      </c>
      <c r="P83" s="330" t="s">
        <v>1280</v>
      </c>
      <c r="Q83" s="334"/>
      <c r="R83" s="334"/>
      <c r="S83" s="334"/>
      <c r="T83" s="334"/>
      <c r="U83" s="334"/>
      <c r="V83" s="335"/>
      <c r="W83" s="330"/>
      <c r="X83" s="96" t="s">
        <v>1278</v>
      </c>
      <c r="Y83" s="96" t="s">
        <v>1278</v>
      </c>
      <c r="Z83" s="96" t="s">
        <v>1278</v>
      </c>
      <c r="AA83" s="96" t="s">
        <v>1278</v>
      </c>
      <c r="AB83" s="183" t="s">
        <v>1965</v>
      </c>
      <c r="AC83" s="106" t="s">
        <v>1280</v>
      </c>
      <c r="AD83" s="107" t="s">
        <v>1280</v>
      </c>
      <c r="AE83" s="106" t="s">
        <v>3243</v>
      </c>
      <c r="AF83" s="108" t="s">
        <v>1280</v>
      </c>
      <c r="AG83" s="304" t="s">
        <v>1280</v>
      </c>
      <c r="AH83" s="303"/>
      <c r="AI83" s="143" t="s">
        <v>1278</v>
      </c>
      <c r="AJ83" s="143" t="s">
        <v>1278</v>
      </c>
      <c r="AK83" s="143" t="s">
        <v>1278</v>
      </c>
      <c r="AL83" s="143" t="s">
        <v>1278</v>
      </c>
      <c r="AM83" s="143" t="s">
        <v>1278</v>
      </c>
      <c r="AN83" s="109" t="s">
        <v>1965</v>
      </c>
      <c r="AO83" s="96" t="s">
        <v>1278</v>
      </c>
      <c r="AP83" s="96" t="s">
        <v>1278</v>
      </c>
      <c r="AQ83" s="96" t="s">
        <v>1278</v>
      </c>
      <c r="AR83" s="96" t="s">
        <v>1278</v>
      </c>
      <c r="AS83" s="96" t="s">
        <v>1278</v>
      </c>
      <c r="AT83" s="111" t="s">
        <v>1280</v>
      </c>
      <c r="AU83" s="112">
        <v>45212</v>
      </c>
      <c r="AV83" s="113" t="s">
        <v>1965</v>
      </c>
      <c r="AW83" s="131">
        <v>45212</v>
      </c>
      <c r="AX83" s="107" t="s">
        <v>1965</v>
      </c>
      <c r="AY83" s="132">
        <v>45212</v>
      </c>
      <c r="AZ83" s="133" t="s">
        <v>1965</v>
      </c>
      <c r="BA83" s="130">
        <v>45231</v>
      </c>
      <c r="BB83" s="124" t="s">
        <v>1370</v>
      </c>
      <c r="BC83" s="109" t="s">
        <v>1058</v>
      </c>
      <c r="BD83" s="123">
        <v>45513</v>
      </c>
      <c r="BE83" s="109" t="s">
        <v>1370</v>
      </c>
    </row>
    <row r="84" spans="1:57" x14ac:dyDescent="0.3">
      <c r="A84" s="99" t="s">
        <v>219</v>
      </c>
      <c r="B84" s="137" t="s">
        <v>3132</v>
      </c>
      <c r="C84" s="109" t="s">
        <v>1345</v>
      </c>
      <c r="D84" s="98">
        <v>45200</v>
      </c>
      <c r="E84" s="98">
        <v>45200</v>
      </c>
      <c r="F84" s="183" t="s">
        <v>1882</v>
      </c>
      <c r="G84" s="183" t="s">
        <v>1882</v>
      </c>
      <c r="H84" s="127" t="s">
        <v>1278</v>
      </c>
      <c r="I84" s="127" t="s">
        <v>1278</v>
      </c>
      <c r="J84" s="127" t="s">
        <v>1278</v>
      </c>
      <c r="K84" s="127" t="s">
        <v>1278</v>
      </c>
      <c r="L84" s="127" t="s">
        <v>1278</v>
      </c>
      <c r="M84" s="127" t="s">
        <v>1278</v>
      </c>
      <c r="N84" s="127" t="s">
        <v>1278</v>
      </c>
      <c r="O84" s="62" t="s">
        <v>1965</v>
      </c>
      <c r="P84" s="330" t="s">
        <v>1280</v>
      </c>
      <c r="Q84" s="334"/>
      <c r="R84" s="334"/>
      <c r="S84" s="334"/>
      <c r="T84" s="334"/>
      <c r="U84" s="334"/>
      <c r="V84" s="335"/>
      <c r="W84" s="330"/>
      <c r="X84" s="96" t="s">
        <v>1278</v>
      </c>
      <c r="Y84" s="96" t="s">
        <v>1278</v>
      </c>
      <c r="Z84" s="96" t="s">
        <v>1278</v>
      </c>
      <c r="AA84" s="96" t="s">
        <v>1278</v>
      </c>
      <c r="AB84" s="183" t="s">
        <v>1965</v>
      </c>
      <c r="AC84" s="106" t="s">
        <v>1280</v>
      </c>
      <c r="AD84" s="107" t="s">
        <v>1280</v>
      </c>
      <c r="AE84" s="106" t="s">
        <v>3244</v>
      </c>
      <c r="AF84" s="108" t="s">
        <v>1280</v>
      </c>
      <c r="AG84" s="304" t="s">
        <v>1280</v>
      </c>
      <c r="AH84" s="303"/>
      <c r="AI84" s="143" t="s">
        <v>1278</v>
      </c>
      <c r="AJ84" s="143" t="s">
        <v>1278</v>
      </c>
      <c r="AK84" s="143" t="s">
        <v>1278</v>
      </c>
      <c r="AL84" s="143" t="s">
        <v>1278</v>
      </c>
      <c r="AM84" s="143" t="s">
        <v>1278</v>
      </c>
      <c r="AN84" s="109" t="s">
        <v>1965</v>
      </c>
      <c r="AO84" s="96" t="s">
        <v>1278</v>
      </c>
      <c r="AP84" s="96" t="s">
        <v>1278</v>
      </c>
      <c r="AQ84" s="96" t="s">
        <v>1278</v>
      </c>
      <c r="AR84" s="96" t="s">
        <v>1278</v>
      </c>
      <c r="AS84" s="96" t="s">
        <v>1278</v>
      </c>
      <c r="AT84" s="111" t="s">
        <v>1280</v>
      </c>
      <c r="AU84" s="112">
        <v>45212</v>
      </c>
      <c r="AV84" s="113" t="s">
        <v>1965</v>
      </c>
      <c r="AW84" s="131">
        <v>45212</v>
      </c>
      <c r="AX84" s="107" t="s">
        <v>1965</v>
      </c>
      <c r="AY84" s="132">
        <v>45212</v>
      </c>
      <c r="AZ84" s="133" t="s">
        <v>1965</v>
      </c>
      <c r="BA84" s="130">
        <v>45231</v>
      </c>
      <c r="BB84" s="124" t="s">
        <v>1370</v>
      </c>
      <c r="BC84" s="109" t="s">
        <v>1059</v>
      </c>
      <c r="BD84" s="123">
        <v>45513</v>
      </c>
      <c r="BE84" s="109" t="s">
        <v>1370</v>
      </c>
    </row>
    <row r="85" spans="1:57" x14ac:dyDescent="0.3">
      <c r="A85" s="99" t="s">
        <v>237</v>
      </c>
      <c r="B85" s="137" t="s">
        <v>3137</v>
      </c>
      <c r="C85" s="109" t="s">
        <v>1345</v>
      </c>
      <c r="D85" s="98">
        <v>45200</v>
      </c>
      <c r="E85" s="98">
        <v>45200</v>
      </c>
      <c r="F85" s="183" t="s">
        <v>1882</v>
      </c>
      <c r="G85" s="183" t="s">
        <v>1882</v>
      </c>
      <c r="H85" s="127" t="s">
        <v>1278</v>
      </c>
      <c r="I85" s="127" t="s">
        <v>1278</v>
      </c>
      <c r="J85" s="127" t="s">
        <v>1278</v>
      </c>
      <c r="K85" s="127" t="s">
        <v>1278</v>
      </c>
      <c r="L85" s="127" t="s">
        <v>1278</v>
      </c>
      <c r="M85" s="127" t="s">
        <v>1278</v>
      </c>
      <c r="N85" s="127" t="s">
        <v>1278</v>
      </c>
      <c r="O85" s="62" t="s">
        <v>1965</v>
      </c>
      <c r="P85" s="330" t="s">
        <v>1280</v>
      </c>
      <c r="Q85" s="334"/>
      <c r="R85" s="334"/>
      <c r="S85" s="334"/>
      <c r="T85" s="334"/>
      <c r="U85" s="334"/>
      <c r="V85" s="335"/>
      <c r="W85" s="330"/>
      <c r="X85" s="96" t="s">
        <v>1278</v>
      </c>
      <c r="Y85" s="96" t="s">
        <v>1278</v>
      </c>
      <c r="Z85" s="96" t="s">
        <v>1278</v>
      </c>
      <c r="AA85" s="96" t="s">
        <v>1278</v>
      </c>
      <c r="AB85" s="183" t="s">
        <v>1965</v>
      </c>
      <c r="AC85" s="106" t="s">
        <v>1280</v>
      </c>
      <c r="AD85" s="107" t="s">
        <v>1280</v>
      </c>
      <c r="AE85" s="106" t="s">
        <v>3245</v>
      </c>
      <c r="AF85" s="108" t="s">
        <v>1280</v>
      </c>
      <c r="AG85" s="304" t="s">
        <v>1280</v>
      </c>
      <c r="AH85" s="303"/>
      <c r="AI85" s="143" t="s">
        <v>1278</v>
      </c>
      <c r="AJ85" s="143" t="s">
        <v>1278</v>
      </c>
      <c r="AK85" s="143" t="s">
        <v>1278</v>
      </c>
      <c r="AL85" s="143" t="s">
        <v>1278</v>
      </c>
      <c r="AM85" s="143" t="s">
        <v>1278</v>
      </c>
      <c r="AN85" s="109" t="s">
        <v>1965</v>
      </c>
      <c r="AO85" s="96" t="s">
        <v>1278</v>
      </c>
      <c r="AP85" s="96" t="s">
        <v>1278</v>
      </c>
      <c r="AQ85" s="96" t="s">
        <v>1278</v>
      </c>
      <c r="AR85" s="96" t="s">
        <v>1278</v>
      </c>
      <c r="AS85" s="96" t="s">
        <v>1278</v>
      </c>
      <c r="AT85" s="111" t="s">
        <v>1280</v>
      </c>
      <c r="AU85" s="112">
        <v>45212</v>
      </c>
      <c r="AV85" s="113" t="s">
        <v>1965</v>
      </c>
      <c r="AW85" s="131">
        <v>45212</v>
      </c>
      <c r="AX85" s="107" t="s">
        <v>1965</v>
      </c>
      <c r="AY85" s="132">
        <v>45212</v>
      </c>
      <c r="AZ85" s="133" t="s">
        <v>1965</v>
      </c>
      <c r="BA85" s="130">
        <v>45231</v>
      </c>
      <c r="BB85" s="124" t="s">
        <v>1370</v>
      </c>
      <c r="BC85" s="109" t="s">
        <v>1060</v>
      </c>
      <c r="BD85" s="123">
        <v>45513</v>
      </c>
      <c r="BE85" s="109" t="s">
        <v>1370</v>
      </c>
    </row>
    <row r="86" spans="1:57" x14ac:dyDescent="0.3">
      <c r="A86" s="99" t="s">
        <v>221</v>
      </c>
      <c r="B86" s="137" t="s">
        <v>3140</v>
      </c>
      <c r="C86" s="109" t="s">
        <v>1345</v>
      </c>
      <c r="D86" s="98">
        <v>45200</v>
      </c>
      <c r="E86" s="98">
        <v>45200</v>
      </c>
      <c r="F86" s="183" t="s">
        <v>1882</v>
      </c>
      <c r="G86" s="183" t="s">
        <v>1882</v>
      </c>
      <c r="H86" s="127" t="s">
        <v>1278</v>
      </c>
      <c r="I86" s="127" t="s">
        <v>1278</v>
      </c>
      <c r="J86" s="127" t="s">
        <v>1278</v>
      </c>
      <c r="K86" s="127" t="s">
        <v>1278</v>
      </c>
      <c r="L86" s="127" t="s">
        <v>1278</v>
      </c>
      <c r="M86" s="127" t="s">
        <v>1278</v>
      </c>
      <c r="N86" s="127" t="s">
        <v>1278</v>
      </c>
      <c r="O86" s="62" t="s">
        <v>1965</v>
      </c>
      <c r="P86" s="330" t="s">
        <v>1280</v>
      </c>
      <c r="Q86" s="334"/>
      <c r="R86" s="334"/>
      <c r="S86" s="334"/>
      <c r="T86" s="334"/>
      <c r="U86" s="334"/>
      <c r="V86" s="335"/>
      <c r="W86" s="330"/>
      <c r="X86" s="96" t="s">
        <v>1278</v>
      </c>
      <c r="Y86" s="96" t="s">
        <v>1278</v>
      </c>
      <c r="Z86" s="96" t="s">
        <v>1278</v>
      </c>
      <c r="AA86" s="96" t="s">
        <v>1278</v>
      </c>
      <c r="AB86" s="183" t="s">
        <v>1965</v>
      </c>
      <c r="AC86" s="106" t="s">
        <v>1280</v>
      </c>
      <c r="AD86" s="107" t="s">
        <v>1280</v>
      </c>
      <c r="AE86" s="106" t="s">
        <v>3246</v>
      </c>
      <c r="AF86" s="108" t="s">
        <v>1280</v>
      </c>
      <c r="AG86" s="304" t="s">
        <v>1280</v>
      </c>
      <c r="AH86" s="303"/>
      <c r="AI86" s="143" t="s">
        <v>1278</v>
      </c>
      <c r="AJ86" s="143" t="s">
        <v>1278</v>
      </c>
      <c r="AK86" s="143" t="s">
        <v>1278</v>
      </c>
      <c r="AL86" s="143" t="s">
        <v>1278</v>
      </c>
      <c r="AM86" s="143" t="s">
        <v>1278</v>
      </c>
      <c r="AN86" s="109" t="s">
        <v>1965</v>
      </c>
      <c r="AO86" s="96" t="s">
        <v>1278</v>
      </c>
      <c r="AP86" s="96" t="s">
        <v>1278</v>
      </c>
      <c r="AQ86" s="96" t="s">
        <v>1278</v>
      </c>
      <c r="AR86" s="96" t="s">
        <v>1278</v>
      </c>
      <c r="AS86" s="96" t="s">
        <v>1278</v>
      </c>
      <c r="AT86" s="111" t="s">
        <v>1280</v>
      </c>
      <c r="AU86" s="112">
        <v>45212</v>
      </c>
      <c r="AV86" s="113" t="s">
        <v>1965</v>
      </c>
      <c r="AW86" s="131">
        <v>45212</v>
      </c>
      <c r="AX86" s="107" t="s">
        <v>1965</v>
      </c>
      <c r="AY86" s="132">
        <v>45212</v>
      </c>
      <c r="AZ86" s="133" t="s">
        <v>1965</v>
      </c>
      <c r="BA86" s="130">
        <v>45231</v>
      </c>
      <c r="BB86" s="124" t="s">
        <v>1370</v>
      </c>
      <c r="BC86" s="109" t="s">
        <v>1061</v>
      </c>
      <c r="BD86" s="123">
        <v>45513</v>
      </c>
      <c r="BE86" s="109" t="s">
        <v>1370</v>
      </c>
    </row>
    <row r="87" spans="1:57" x14ac:dyDescent="0.3">
      <c r="A87" s="99" t="s">
        <v>223</v>
      </c>
      <c r="B87" s="137" t="s">
        <v>3143</v>
      </c>
      <c r="C87" s="109" t="s">
        <v>1345</v>
      </c>
      <c r="D87" s="98">
        <v>45200</v>
      </c>
      <c r="E87" s="98">
        <v>45200</v>
      </c>
      <c r="F87" s="183" t="s">
        <v>1882</v>
      </c>
      <c r="G87" s="183" t="s">
        <v>1882</v>
      </c>
      <c r="H87" s="127" t="s">
        <v>1278</v>
      </c>
      <c r="I87" s="127" t="s">
        <v>1278</v>
      </c>
      <c r="J87" s="127" t="s">
        <v>1278</v>
      </c>
      <c r="K87" s="127" t="s">
        <v>1278</v>
      </c>
      <c r="L87" s="127" t="s">
        <v>1278</v>
      </c>
      <c r="M87" s="127" t="s">
        <v>1278</v>
      </c>
      <c r="N87" s="127" t="s">
        <v>1278</v>
      </c>
      <c r="O87" s="62" t="s">
        <v>1965</v>
      </c>
      <c r="P87" s="330" t="s">
        <v>1280</v>
      </c>
      <c r="Q87" s="334"/>
      <c r="R87" s="334"/>
      <c r="S87" s="334"/>
      <c r="T87" s="334"/>
      <c r="U87" s="334"/>
      <c r="V87" s="335"/>
      <c r="W87" s="330"/>
      <c r="X87" s="96" t="s">
        <v>1278</v>
      </c>
      <c r="Y87" s="96" t="s">
        <v>1278</v>
      </c>
      <c r="Z87" s="96" t="s">
        <v>1278</v>
      </c>
      <c r="AA87" s="96" t="s">
        <v>1278</v>
      </c>
      <c r="AB87" s="183" t="s">
        <v>1965</v>
      </c>
      <c r="AC87" s="106" t="s">
        <v>1280</v>
      </c>
      <c r="AD87" s="107" t="s">
        <v>1280</v>
      </c>
      <c r="AE87" s="106" t="s">
        <v>3247</v>
      </c>
      <c r="AF87" s="108" t="s">
        <v>1280</v>
      </c>
      <c r="AG87" s="304" t="s">
        <v>1280</v>
      </c>
      <c r="AH87" s="303"/>
      <c r="AI87" s="143" t="s">
        <v>1278</v>
      </c>
      <c r="AJ87" s="143" t="s">
        <v>1278</v>
      </c>
      <c r="AK87" s="143" t="s">
        <v>1278</v>
      </c>
      <c r="AL87" s="143" t="s">
        <v>1278</v>
      </c>
      <c r="AM87" s="143" t="s">
        <v>1278</v>
      </c>
      <c r="AN87" s="109" t="s">
        <v>1965</v>
      </c>
      <c r="AO87" s="96" t="s">
        <v>1278</v>
      </c>
      <c r="AP87" s="96" t="s">
        <v>1278</v>
      </c>
      <c r="AQ87" s="96" t="s">
        <v>1278</v>
      </c>
      <c r="AR87" s="96" t="s">
        <v>1278</v>
      </c>
      <c r="AS87" s="96" t="s">
        <v>1278</v>
      </c>
      <c r="AT87" s="111" t="s">
        <v>1280</v>
      </c>
      <c r="AU87" s="112">
        <v>45212</v>
      </c>
      <c r="AV87" s="113" t="s">
        <v>1965</v>
      </c>
      <c r="AW87" s="131">
        <v>45212</v>
      </c>
      <c r="AX87" s="107" t="s">
        <v>1965</v>
      </c>
      <c r="AY87" s="132">
        <v>45212</v>
      </c>
      <c r="AZ87" s="133" t="s">
        <v>1965</v>
      </c>
      <c r="BA87" s="130">
        <v>45231</v>
      </c>
      <c r="BB87" s="124" t="s">
        <v>1370</v>
      </c>
      <c r="BC87" s="109" t="s">
        <v>1062</v>
      </c>
      <c r="BD87" s="123">
        <v>45513</v>
      </c>
      <c r="BE87" s="109" t="s">
        <v>1370</v>
      </c>
    </row>
    <row r="88" spans="1:57" x14ac:dyDescent="0.3">
      <c r="A88" s="99" t="s">
        <v>225</v>
      </c>
      <c r="B88" s="137" t="s">
        <v>3146</v>
      </c>
      <c r="C88" s="109" t="s">
        <v>1345</v>
      </c>
      <c r="D88" s="98">
        <v>45200</v>
      </c>
      <c r="E88" s="98">
        <v>45200</v>
      </c>
      <c r="F88" s="183" t="s">
        <v>1882</v>
      </c>
      <c r="G88" s="183" t="s">
        <v>1882</v>
      </c>
      <c r="H88" s="127" t="s">
        <v>1278</v>
      </c>
      <c r="I88" s="127" t="s">
        <v>1278</v>
      </c>
      <c r="J88" s="127" t="s">
        <v>1278</v>
      </c>
      <c r="K88" s="127" t="s">
        <v>1278</v>
      </c>
      <c r="L88" s="127" t="s">
        <v>1278</v>
      </c>
      <c r="M88" s="127" t="s">
        <v>1278</v>
      </c>
      <c r="N88" s="127" t="s">
        <v>1278</v>
      </c>
      <c r="O88" s="62" t="s">
        <v>1965</v>
      </c>
      <c r="P88" s="330" t="s">
        <v>1280</v>
      </c>
      <c r="Q88" s="334"/>
      <c r="R88" s="334"/>
      <c r="S88" s="334"/>
      <c r="T88" s="334"/>
      <c r="U88" s="334"/>
      <c r="V88" s="335"/>
      <c r="W88" s="330"/>
      <c r="X88" s="96" t="s">
        <v>1278</v>
      </c>
      <c r="Y88" s="96" t="s">
        <v>1278</v>
      </c>
      <c r="Z88" s="96" t="s">
        <v>1278</v>
      </c>
      <c r="AA88" s="96" t="s">
        <v>1278</v>
      </c>
      <c r="AB88" s="183" t="s">
        <v>1965</v>
      </c>
      <c r="AC88" s="106" t="s">
        <v>1280</v>
      </c>
      <c r="AD88" s="107" t="s">
        <v>1280</v>
      </c>
      <c r="AE88" s="106" t="s">
        <v>3248</v>
      </c>
      <c r="AF88" s="108" t="s">
        <v>1280</v>
      </c>
      <c r="AG88" s="304" t="s">
        <v>1280</v>
      </c>
      <c r="AH88" s="303"/>
      <c r="AI88" s="143" t="s">
        <v>1278</v>
      </c>
      <c r="AJ88" s="143" t="s">
        <v>1278</v>
      </c>
      <c r="AK88" s="143" t="s">
        <v>1278</v>
      </c>
      <c r="AL88" s="143" t="s">
        <v>1278</v>
      </c>
      <c r="AM88" s="143" t="s">
        <v>1278</v>
      </c>
      <c r="AN88" s="109" t="s">
        <v>1965</v>
      </c>
      <c r="AO88" s="96" t="s">
        <v>1278</v>
      </c>
      <c r="AP88" s="96" t="s">
        <v>1278</v>
      </c>
      <c r="AQ88" s="96" t="s">
        <v>1278</v>
      </c>
      <c r="AR88" s="96" t="s">
        <v>1278</v>
      </c>
      <c r="AS88" s="96" t="s">
        <v>1278</v>
      </c>
      <c r="AT88" s="111" t="s">
        <v>1280</v>
      </c>
      <c r="AU88" s="112">
        <v>45212</v>
      </c>
      <c r="AV88" s="113" t="s">
        <v>1965</v>
      </c>
      <c r="AW88" s="131">
        <v>45212</v>
      </c>
      <c r="AX88" s="107" t="s">
        <v>1965</v>
      </c>
      <c r="AY88" s="132">
        <v>45212</v>
      </c>
      <c r="AZ88" s="133" t="s">
        <v>1965</v>
      </c>
      <c r="BA88" s="130">
        <v>45231</v>
      </c>
      <c r="BB88" s="124" t="s">
        <v>1370</v>
      </c>
      <c r="BC88" s="109" t="s">
        <v>1063</v>
      </c>
      <c r="BD88" s="123">
        <v>45513</v>
      </c>
      <c r="BE88" s="109" t="s">
        <v>1370</v>
      </c>
    </row>
    <row r="89" spans="1:57" x14ac:dyDescent="0.3">
      <c r="A89" s="99" t="s">
        <v>227</v>
      </c>
      <c r="B89" s="137" t="s">
        <v>3149</v>
      </c>
      <c r="C89" s="109" t="s">
        <v>1345</v>
      </c>
      <c r="D89" s="98">
        <v>45200</v>
      </c>
      <c r="E89" s="98">
        <v>45200</v>
      </c>
      <c r="F89" s="183" t="s">
        <v>1882</v>
      </c>
      <c r="G89" s="183" t="s">
        <v>1882</v>
      </c>
      <c r="H89" s="127" t="s">
        <v>1278</v>
      </c>
      <c r="I89" s="127" t="s">
        <v>1278</v>
      </c>
      <c r="J89" s="127" t="s">
        <v>1278</v>
      </c>
      <c r="K89" s="127" t="s">
        <v>1278</v>
      </c>
      <c r="L89" s="127" t="s">
        <v>1278</v>
      </c>
      <c r="M89" s="127" t="s">
        <v>1278</v>
      </c>
      <c r="N89" s="127" t="s">
        <v>1278</v>
      </c>
      <c r="O89" s="62" t="s">
        <v>1965</v>
      </c>
      <c r="P89" s="330" t="s">
        <v>1280</v>
      </c>
      <c r="Q89" s="334"/>
      <c r="R89" s="334"/>
      <c r="S89" s="334"/>
      <c r="T89" s="334"/>
      <c r="U89" s="334"/>
      <c r="V89" s="335"/>
      <c r="W89" s="330"/>
      <c r="X89" s="96" t="s">
        <v>1278</v>
      </c>
      <c r="Y89" s="96" t="s">
        <v>1278</v>
      </c>
      <c r="Z89" s="96" t="s">
        <v>1278</v>
      </c>
      <c r="AA89" s="96" t="s">
        <v>1278</v>
      </c>
      <c r="AB89" s="183" t="s">
        <v>1965</v>
      </c>
      <c r="AC89" s="106" t="s">
        <v>1280</v>
      </c>
      <c r="AD89" s="107" t="s">
        <v>1280</v>
      </c>
      <c r="AE89" s="106" t="s">
        <v>3249</v>
      </c>
      <c r="AF89" s="108" t="s">
        <v>1280</v>
      </c>
      <c r="AG89" s="304" t="s">
        <v>1280</v>
      </c>
      <c r="AH89" s="303"/>
      <c r="AI89" s="143" t="s">
        <v>1278</v>
      </c>
      <c r="AJ89" s="143" t="s">
        <v>1278</v>
      </c>
      <c r="AK89" s="143" t="s">
        <v>1278</v>
      </c>
      <c r="AL89" s="143" t="s">
        <v>1278</v>
      </c>
      <c r="AM89" s="143" t="s">
        <v>1278</v>
      </c>
      <c r="AN89" s="109" t="s">
        <v>1965</v>
      </c>
      <c r="AO89" s="96" t="s">
        <v>1278</v>
      </c>
      <c r="AP89" s="96" t="s">
        <v>1278</v>
      </c>
      <c r="AQ89" s="96" t="s">
        <v>1278</v>
      </c>
      <c r="AR89" s="96" t="s">
        <v>1278</v>
      </c>
      <c r="AS89" s="96" t="s">
        <v>1278</v>
      </c>
      <c r="AT89" s="111" t="s">
        <v>1280</v>
      </c>
      <c r="AU89" s="112">
        <v>45212</v>
      </c>
      <c r="AV89" s="113" t="s">
        <v>1965</v>
      </c>
      <c r="AW89" s="131">
        <v>45212</v>
      </c>
      <c r="AX89" s="107" t="s">
        <v>1965</v>
      </c>
      <c r="AY89" s="132">
        <v>45212</v>
      </c>
      <c r="AZ89" s="133" t="s">
        <v>1965</v>
      </c>
      <c r="BA89" s="130">
        <v>45231</v>
      </c>
      <c r="BB89" s="124" t="s">
        <v>1370</v>
      </c>
      <c r="BC89" s="109" t="s">
        <v>1064</v>
      </c>
      <c r="BD89" s="123">
        <v>45513</v>
      </c>
      <c r="BE89" s="109" t="s">
        <v>1370</v>
      </c>
    </row>
    <row r="90" spans="1:57" x14ac:dyDescent="0.3">
      <c r="A90" s="99" t="s">
        <v>229</v>
      </c>
      <c r="B90" s="137" t="s">
        <v>3152</v>
      </c>
      <c r="C90" s="109" t="s">
        <v>1345</v>
      </c>
      <c r="D90" s="98">
        <v>45200</v>
      </c>
      <c r="E90" s="98">
        <v>45200</v>
      </c>
      <c r="F90" s="183" t="s">
        <v>1882</v>
      </c>
      <c r="G90" s="183" t="s">
        <v>1882</v>
      </c>
      <c r="H90" s="127" t="s">
        <v>1278</v>
      </c>
      <c r="I90" s="127" t="s">
        <v>1278</v>
      </c>
      <c r="J90" s="127" t="s">
        <v>1278</v>
      </c>
      <c r="K90" s="127" t="s">
        <v>1278</v>
      </c>
      <c r="L90" s="127" t="s">
        <v>1278</v>
      </c>
      <c r="M90" s="127" t="s">
        <v>1278</v>
      </c>
      <c r="N90" s="127" t="s">
        <v>1278</v>
      </c>
      <c r="O90" s="62" t="s">
        <v>1965</v>
      </c>
      <c r="P90" s="330" t="s">
        <v>1280</v>
      </c>
      <c r="Q90" s="334"/>
      <c r="R90" s="334"/>
      <c r="S90" s="334"/>
      <c r="T90" s="334"/>
      <c r="U90" s="334"/>
      <c r="V90" s="335"/>
      <c r="W90" s="330"/>
      <c r="X90" s="96" t="s">
        <v>1278</v>
      </c>
      <c r="Y90" s="96" t="s">
        <v>1278</v>
      </c>
      <c r="Z90" s="96" t="s">
        <v>1278</v>
      </c>
      <c r="AA90" s="96" t="s">
        <v>1278</v>
      </c>
      <c r="AB90" s="183" t="s">
        <v>1965</v>
      </c>
      <c r="AC90" s="106" t="s">
        <v>1280</v>
      </c>
      <c r="AD90" s="107" t="s">
        <v>1280</v>
      </c>
      <c r="AE90" s="106" t="s">
        <v>3250</v>
      </c>
      <c r="AF90" s="108" t="s">
        <v>1280</v>
      </c>
      <c r="AG90" s="304" t="s">
        <v>1280</v>
      </c>
      <c r="AH90" s="303"/>
      <c r="AI90" s="143" t="s">
        <v>1278</v>
      </c>
      <c r="AJ90" s="143" t="s">
        <v>1278</v>
      </c>
      <c r="AK90" s="143" t="s">
        <v>1278</v>
      </c>
      <c r="AL90" s="143" t="s">
        <v>1278</v>
      </c>
      <c r="AM90" s="143" t="s">
        <v>1278</v>
      </c>
      <c r="AN90" s="109" t="s">
        <v>1965</v>
      </c>
      <c r="AO90" s="96" t="s">
        <v>1278</v>
      </c>
      <c r="AP90" s="96" t="s">
        <v>1278</v>
      </c>
      <c r="AQ90" s="96" t="s">
        <v>1278</v>
      </c>
      <c r="AR90" s="96" t="s">
        <v>1278</v>
      </c>
      <c r="AS90" s="96" t="s">
        <v>1278</v>
      </c>
      <c r="AT90" s="111" t="s">
        <v>1280</v>
      </c>
      <c r="AU90" s="112">
        <v>45212</v>
      </c>
      <c r="AV90" s="113" t="s">
        <v>1965</v>
      </c>
      <c r="AW90" s="131">
        <v>45212</v>
      </c>
      <c r="AX90" s="107" t="s">
        <v>1965</v>
      </c>
      <c r="AY90" s="132">
        <v>45212</v>
      </c>
      <c r="AZ90" s="133" t="s">
        <v>1965</v>
      </c>
      <c r="BA90" s="130">
        <v>45231</v>
      </c>
      <c r="BB90" s="124" t="s">
        <v>1370</v>
      </c>
      <c r="BC90" s="109" t="s">
        <v>1065</v>
      </c>
      <c r="BD90" s="123">
        <v>45513</v>
      </c>
      <c r="BE90" s="109" t="s">
        <v>1370</v>
      </c>
    </row>
    <row r="91" spans="1:57" x14ac:dyDescent="0.3">
      <c r="A91" s="99" t="s">
        <v>231</v>
      </c>
      <c r="B91" s="137" t="s">
        <v>3155</v>
      </c>
      <c r="C91" s="109" t="s">
        <v>1345</v>
      </c>
      <c r="D91" s="98">
        <v>45200</v>
      </c>
      <c r="E91" s="98">
        <v>45200</v>
      </c>
      <c r="F91" s="183" t="s">
        <v>1882</v>
      </c>
      <c r="G91" s="183" t="s">
        <v>1882</v>
      </c>
      <c r="H91" s="127" t="s">
        <v>1278</v>
      </c>
      <c r="I91" s="127" t="s">
        <v>1278</v>
      </c>
      <c r="J91" s="127" t="s">
        <v>1278</v>
      </c>
      <c r="K91" s="127" t="s">
        <v>1278</v>
      </c>
      <c r="L91" s="127" t="s">
        <v>1278</v>
      </c>
      <c r="M91" s="127" t="s">
        <v>1278</v>
      </c>
      <c r="N91" s="127" t="s">
        <v>1278</v>
      </c>
      <c r="O91" s="62" t="s">
        <v>1965</v>
      </c>
      <c r="P91" s="330" t="s">
        <v>1280</v>
      </c>
      <c r="Q91" s="334"/>
      <c r="R91" s="334"/>
      <c r="S91" s="334"/>
      <c r="T91" s="334"/>
      <c r="U91" s="334"/>
      <c r="V91" s="335"/>
      <c r="W91" s="330"/>
      <c r="X91" s="96" t="s">
        <v>1278</v>
      </c>
      <c r="Y91" s="96" t="s">
        <v>1278</v>
      </c>
      <c r="Z91" s="96" t="s">
        <v>1278</v>
      </c>
      <c r="AA91" s="96" t="s">
        <v>1278</v>
      </c>
      <c r="AB91" s="183" t="s">
        <v>1965</v>
      </c>
      <c r="AC91" s="106" t="s">
        <v>1280</v>
      </c>
      <c r="AD91" s="107" t="s">
        <v>1280</v>
      </c>
      <c r="AE91" s="106" t="s">
        <v>3251</v>
      </c>
      <c r="AF91" s="108" t="s">
        <v>1280</v>
      </c>
      <c r="AG91" s="304" t="s">
        <v>1280</v>
      </c>
      <c r="AH91" s="303"/>
      <c r="AI91" s="143" t="s">
        <v>1278</v>
      </c>
      <c r="AJ91" s="143" t="s">
        <v>1278</v>
      </c>
      <c r="AK91" s="143" t="s">
        <v>1278</v>
      </c>
      <c r="AL91" s="143" t="s">
        <v>1278</v>
      </c>
      <c r="AM91" s="143" t="s">
        <v>1278</v>
      </c>
      <c r="AN91" s="109" t="s">
        <v>1965</v>
      </c>
      <c r="AO91" s="96" t="s">
        <v>1278</v>
      </c>
      <c r="AP91" s="96" t="s">
        <v>1278</v>
      </c>
      <c r="AQ91" s="96" t="s">
        <v>1278</v>
      </c>
      <c r="AR91" s="96" t="s">
        <v>1278</v>
      </c>
      <c r="AS91" s="96" t="s">
        <v>1278</v>
      </c>
      <c r="AT91" s="111" t="s">
        <v>1280</v>
      </c>
      <c r="AU91" s="112">
        <v>45212</v>
      </c>
      <c r="AV91" s="113" t="s">
        <v>1965</v>
      </c>
      <c r="AW91" s="131">
        <v>45212</v>
      </c>
      <c r="AX91" s="107" t="s">
        <v>1965</v>
      </c>
      <c r="AY91" s="132">
        <v>45212</v>
      </c>
      <c r="AZ91" s="133" t="s">
        <v>1965</v>
      </c>
      <c r="BA91" s="130">
        <v>45231</v>
      </c>
      <c r="BB91" s="124" t="s">
        <v>1370</v>
      </c>
      <c r="BC91" s="109" t="s">
        <v>1066</v>
      </c>
      <c r="BD91" s="123">
        <v>45513</v>
      </c>
      <c r="BE91" s="109" t="s">
        <v>1370</v>
      </c>
    </row>
    <row r="92" spans="1:57" x14ac:dyDescent="0.3">
      <c r="A92" s="99" t="s">
        <v>233</v>
      </c>
      <c r="B92" s="137" t="s">
        <v>3158</v>
      </c>
      <c r="C92" s="109" t="s">
        <v>1345</v>
      </c>
      <c r="D92" s="98">
        <v>45200</v>
      </c>
      <c r="E92" s="98">
        <v>45200</v>
      </c>
      <c r="F92" s="183" t="s">
        <v>1882</v>
      </c>
      <c r="G92" s="183" t="s">
        <v>1882</v>
      </c>
      <c r="H92" s="127" t="s">
        <v>1278</v>
      </c>
      <c r="I92" s="127" t="s">
        <v>1278</v>
      </c>
      <c r="J92" s="127" t="s">
        <v>1278</v>
      </c>
      <c r="K92" s="127" t="s">
        <v>1278</v>
      </c>
      <c r="L92" s="127" t="s">
        <v>1278</v>
      </c>
      <c r="M92" s="127" t="s">
        <v>1278</v>
      </c>
      <c r="N92" s="127" t="s">
        <v>1278</v>
      </c>
      <c r="O92" s="62" t="s">
        <v>1965</v>
      </c>
      <c r="P92" s="330" t="s">
        <v>1280</v>
      </c>
      <c r="Q92" s="334"/>
      <c r="R92" s="334"/>
      <c r="S92" s="334"/>
      <c r="T92" s="334"/>
      <c r="U92" s="334"/>
      <c r="V92" s="335"/>
      <c r="W92" s="330"/>
      <c r="X92" s="96" t="s">
        <v>1278</v>
      </c>
      <c r="Y92" s="96" t="s">
        <v>1278</v>
      </c>
      <c r="Z92" s="96" t="s">
        <v>1278</v>
      </c>
      <c r="AA92" s="96" t="s">
        <v>1278</v>
      </c>
      <c r="AB92" s="183" t="s">
        <v>1965</v>
      </c>
      <c r="AC92" s="106" t="s">
        <v>1280</v>
      </c>
      <c r="AD92" s="107" t="s">
        <v>1280</v>
      </c>
      <c r="AE92" s="106" t="s">
        <v>3252</v>
      </c>
      <c r="AF92" s="108" t="s">
        <v>1280</v>
      </c>
      <c r="AG92" s="304" t="s">
        <v>1280</v>
      </c>
      <c r="AH92" s="303"/>
      <c r="AI92" s="143" t="s">
        <v>1278</v>
      </c>
      <c r="AJ92" s="143" t="s">
        <v>1278</v>
      </c>
      <c r="AK92" s="143" t="s">
        <v>1278</v>
      </c>
      <c r="AL92" s="143" t="s">
        <v>1278</v>
      </c>
      <c r="AM92" s="143" t="s">
        <v>1278</v>
      </c>
      <c r="AN92" s="109" t="s">
        <v>1965</v>
      </c>
      <c r="AO92" s="96" t="s">
        <v>1278</v>
      </c>
      <c r="AP92" s="96" t="s">
        <v>1278</v>
      </c>
      <c r="AQ92" s="96" t="s">
        <v>1278</v>
      </c>
      <c r="AR92" s="96" t="s">
        <v>1278</v>
      </c>
      <c r="AS92" s="96" t="s">
        <v>1278</v>
      </c>
      <c r="AT92" s="111" t="s">
        <v>1280</v>
      </c>
      <c r="AU92" s="112">
        <v>45212</v>
      </c>
      <c r="AV92" s="113" t="s">
        <v>1965</v>
      </c>
      <c r="AW92" s="131">
        <v>45212</v>
      </c>
      <c r="AX92" s="107" t="s">
        <v>1965</v>
      </c>
      <c r="AY92" s="132">
        <v>45212</v>
      </c>
      <c r="AZ92" s="133" t="s">
        <v>1965</v>
      </c>
      <c r="BA92" s="130">
        <v>45231</v>
      </c>
      <c r="BB92" s="124" t="s">
        <v>1370</v>
      </c>
      <c r="BC92" s="109" t="s">
        <v>1067</v>
      </c>
      <c r="BD92" s="123">
        <v>45513</v>
      </c>
      <c r="BE92" s="109" t="s">
        <v>1370</v>
      </c>
    </row>
    <row r="93" spans="1:57" x14ac:dyDescent="0.3">
      <c r="A93" s="99" t="s">
        <v>239</v>
      </c>
      <c r="B93" s="137" t="s">
        <v>3161</v>
      </c>
      <c r="C93" s="109" t="s">
        <v>1345</v>
      </c>
      <c r="D93" s="98">
        <v>45198</v>
      </c>
      <c r="E93" s="98">
        <v>45198</v>
      </c>
      <c r="F93" s="183" t="s">
        <v>1882</v>
      </c>
      <c r="G93" s="183" t="s">
        <v>1882</v>
      </c>
      <c r="H93" s="127" t="s">
        <v>1278</v>
      </c>
      <c r="I93" s="127" t="s">
        <v>1278</v>
      </c>
      <c r="J93" s="127" t="s">
        <v>1278</v>
      </c>
      <c r="K93" s="127" t="s">
        <v>1278</v>
      </c>
      <c r="L93" s="127" t="s">
        <v>1278</v>
      </c>
      <c r="M93" s="127" t="s">
        <v>1278</v>
      </c>
      <c r="N93" s="127" t="s">
        <v>1278</v>
      </c>
      <c r="O93" s="62" t="s">
        <v>1965</v>
      </c>
      <c r="P93" s="330" t="s">
        <v>1280</v>
      </c>
      <c r="Q93" s="334"/>
      <c r="R93" s="334"/>
      <c r="S93" s="334"/>
      <c r="T93" s="334"/>
      <c r="U93" s="334"/>
      <c r="V93" s="335"/>
      <c r="W93" s="330"/>
      <c r="X93" s="96" t="s">
        <v>1278</v>
      </c>
      <c r="Y93" s="96" t="s">
        <v>1278</v>
      </c>
      <c r="Z93" s="96" t="s">
        <v>1278</v>
      </c>
      <c r="AA93" s="96" t="s">
        <v>1278</v>
      </c>
      <c r="AB93" s="183" t="s">
        <v>1965</v>
      </c>
      <c r="AC93" s="106" t="s">
        <v>1280</v>
      </c>
      <c r="AD93" s="107" t="s">
        <v>1280</v>
      </c>
      <c r="AE93" s="106" t="s">
        <v>3253</v>
      </c>
      <c r="AF93" s="108" t="s">
        <v>1280</v>
      </c>
      <c r="AG93" s="304" t="s">
        <v>1280</v>
      </c>
      <c r="AH93" s="303"/>
      <c r="AI93" s="143" t="s">
        <v>1278</v>
      </c>
      <c r="AJ93" s="143" t="s">
        <v>1278</v>
      </c>
      <c r="AK93" s="143" t="s">
        <v>1278</v>
      </c>
      <c r="AL93" s="143" t="s">
        <v>1278</v>
      </c>
      <c r="AM93" s="143" t="s">
        <v>1278</v>
      </c>
      <c r="AN93" s="109" t="s">
        <v>1965</v>
      </c>
      <c r="AO93" s="96" t="s">
        <v>1278</v>
      </c>
      <c r="AP93" s="96" t="s">
        <v>1278</v>
      </c>
      <c r="AQ93" s="96" t="s">
        <v>1278</v>
      </c>
      <c r="AR93" s="96" t="s">
        <v>1278</v>
      </c>
      <c r="AS93" s="96" t="s">
        <v>1278</v>
      </c>
      <c r="AT93" s="111" t="s">
        <v>1280</v>
      </c>
      <c r="AU93" s="112">
        <v>45212</v>
      </c>
      <c r="AV93" s="113" t="s">
        <v>1965</v>
      </c>
      <c r="AW93" s="131">
        <v>45212</v>
      </c>
      <c r="AX93" s="107" t="s">
        <v>1965</v>
      </c>
      <c r="AY93" s="132">
        <v>45212</v>
      </c>
      <c r="AZ93" s="133" t="s">
        <v>1965</v>
      </c>
      <c r="BA93" s="130">
        <v>45231</v>
      </c>
      <c r="BB93" s="124" t="s">
        <v>1370</v>
      </c>
      <c r="BC93" s="109" t="s">
        <v>1068</v>
      </c>
      <c r="BD93" s="123">
        <v>45513</v>
      </c>
      <c r="BE93" s="109" t="s">
        <v>1370</v>
      </c>
    </row>
    <row r="94" spans="1:57" x14ac:dyDescent="0.3">
      <c r="A94" s="99" t="s">
        <v>242</v>
      </c>
      <c r="B94" s="137" t="s">
        <v>3164</v>
      </c>
      <c r="C94" s="109" t="s">
        <v>1345</v>
      </c>
      <c r="D94" s="98">
        <v>45198</v>
      </c>
      <c r="E94" s="98">
        <v>45198</v>
      </c>
      <c r="F94" s="183" t="s">
        <v>1882</v>
      </c>
      <c r="G94" s="183" t="s">
        <v>1882</v>
      </c>
      <c r="H94" s="127" t="s">
        <v>1278</v>
      </c>
      <c r="I94" s="127" t="s">
        <v>1278</v>
      </c>
      <c r="J94" s="127" t="s">
        <v>1278</v>
      </c>
      <c r="K94" s="127" t="s">
        <v>1278</v>
      </c>
      <c r="L94" s="127" t="s">
        <v>1278</v>
      </c>
      <c r="M94" s="127" t="s">
        <v>1278</v>
      </c>
      <c r="N94" s="127" t="s">
        <v>1278</v>
      </c>
      <c r="O94" s="62" t="s">
        <v>1965</v>
      </c>
      <c r="P94" s="330" t="s">
        <v>1280</v>
      </c>
      <c r="Q94" s="334"/>
      <c r="R94" s="334"/>
      <c r="S94" s="334"/>
      <c r="T94" s="334"/>
      <c r="U94" s="334"/>
      <c r="V94" s="335"/>
      <c r="W94" s="330"/>
      <c r="X94" s="96" t="s">
        <v>1278</v>
      </c>
      <c r="Y94" s="96" t="s">
        <v>1278</v>
      </c>
      <c r="Z94" s="96" t="s">
        <v>1278</v>
      </c>
      <c r="AA94" s="96" t="s">
        <v>1278</v>
      </c>
      <c r="AB94" s="183" t="s">
        <v>1965</v>
      </c>
      <c r="AC94" s="106" t="s">
        <v>1280</v>
      </c>
      <c r="AD94" s="107" t="s">
        <v>1280</v>
      </c>
      <c r="AE94" s="106" t="s">
        <v>3254</v>
      </c>
      <c r="AF94" s="108" t="s">
        <v>1280</v>
      </c>
      <c r="AG94" s="304" t="s">
        <v>1280</v>
      </c>
      <c r="AH94" s="303"/>
      <c r="AI94" s="143" t="s">
        <v>1278</v>
      </c>
      <c r="AJ94" s="143" t="s">
        <v>1278</v>
      </c>
      <c r="AK94" s="143" t="s">
        <v>1278</v>
      </c>
      <c r="AL94" s="143" t="s">
        <v>1278</v>
      </c>
      <c r="AM94" s="143" t="s">
        <v>1278</v>
      </c>
      <c r="AN94" s="109" t="s">
        <v>1965</v>
      </c>
      <c r="AO94" s="96" t="s">
        <v>1278</v>
      </c>
      <c r="AP94" s="96" t="s">
        <v>1278</v>
      </c>
      <c r="AQ94" s="96" t="s">
        <v>1278</v>
      </c>
      <c r="AR94" s="96" t="s">
        <v>1278</v>
      </c>
      <c r="AS94" s="96" t="s">
        <v>1278</v>
      </c>
      <c r="AT94" s="111" t="s">
        <v>1280</v>
      </c>
      <c r="AU94" s="112">
        <v>45212</v>
      </c>
      <c r="AV94" s="113" t="s">
        <v>1965</v>
      </c>
      <c r="AW94" s="131">
        <v>45212</v>
      </c>
      <c r="AX94" s="107" t="s">
        <v>1965</v>
      </c>
      <c r="AY94" s="132">
        <v>45212</v>
      </c>
      <c r="AZ94" s="133" t="s">
        <v>1965</v>
      </c>
      <c r="BA94" s="130">
        <v>45231</v>
      </c>
      <c r="BB94" s="124" t="s">
        <v>1370</v>
      </c>
      <c r="BC94" s="109" t="s">
        <v>1069</v>
      </c>
      <c r="BD94" s="123">
        <v>45513</v>
      </c>
      <c r="BE94" s="109" t="s">
        <v>1370</v>
      </c>
    </row>
    <row r="95" spans="1:57" x14ac:dyDescent="0.3">
      <c r="A95" s="99" t="s">
        <v>244</v>
      </c>
      <c r="B95" s="137" t="s">
        <v>3167</v>
      </c>
      <c r="C95" s="109" t="s">
        <v>1345</v>
      </c>
      <c r="D95" s="98">
        <v>45198</v>
      </c>
      <c r="E95" s="98">
        <v>45198</v>
      </c>
      <c r="F95" s="183" t="s">
        <v>1882</v>
      </c>
      <c r="G95" s="183" t="s">
        <v>1882</v>
      </c>
      <c r="H95" s="127" t="s">
        <v>1278</v>
      </c>
      <c r="I95" s="127" t="s">
        <v>1278</v>
      </c>
      <c r="J95" s="127" t="s">
        <v>1278</v>
      </c>
      <c r="K95" s="127" t="s">
        <v>1278</v>
      </c>
      <c r="L95" s="127" t="s">
        <v>1278</v>
      </c>
      <c r="M95" s="127" t="s">
        <v>1278</v>
      </c>
      <c r="N95" s="127" t="s">
        <v>1278</v>
      </c>
      <c r="O95" s="62" t="s">
        <v>1965</v>
      </c>
      <c r="P95" s="330" t="s">
        <v>1280</v>
      </c>
      <c r="Q95" s="334"/>
      <c r="R95" s="334"/>
      <c r="S95" s="334"/>
      <c r="T95" s="334"/>
      <c r="U95" s="334"/>
      <c r="V95" s="335"/>
      <c r="W95" s="330"/>
      <c r="X95" s="96" t="s">
        <v>1278</v>
      </c>
      <c r="Y95" s="96" t="s">
        <v>1278</v>
      </c>
      <c r="Z95" s="96" t="s">
        <v>1278</v>
      </c>
      <c r="AA95" s="96" t="s">
        <v>1278</v>
      </c>
      <c r="AB95" s="183" t="s">
        <v>1965</v>
      </c>
      <c r="AC95" s="106" t="s">
        <v>1280</v>
      </c>
      <c r="AD95" s="107" t="s">
        <v>1280</v>
      </c>
      <c r="AE95" s="106" t="s">
        <v>3255</v>
      </c>
      <c r="AF95" s="108" t="s">
        <v>1280</v>
      </c>
      <c r="AG95" s="304" t="s">
        <v>1280</v>
      </c>
      <c r="AH95" s="303"/>
      <c r="AI95" s="143" t="s">
        <v>1278</v>
      </c>
      <c r="AJ95" s="143" t="s">
        <v>1278</v>
      </c>
      <c r="AK95" s="143" t="s">
        <v>1278</v>
      </c>
      <c r="AL95" s="143" t="s">
        <v>1278</v>
      </c>
      <c r="AM95" s="143" t="s">
        <v>1278</v>
      </c>
      <c r="AN95" s="109" t="s">
        <v>1965</v>
      </c>
      <c r="AO95" s="96" t="s">
        <v>1278</v>
      </c>
      <c r="AP95" s="96" t="s">
        <v>1278</v>
      </c>
      <c r="AQ95" s="96" t="s">
        <v>1278</v>
      </c>
      <c r="AR95" s="96" t="s">
        <v>1278</v>
      </c>
      <c r="AS95" s="96" t="s">
        <v>1278</v>
      </c>
      <c r="AT95" s="111" t="s">
        <v>1280</v>
      </c>
      <c r="AU95" s="112">
        <v>45212</v>
      </c>
      <c r="AV95" s="113" t="s">
        <v>1965</v>
      </c>
      <c r="AW95" s="131">
        <v>45212</v>
      </c>
      <c r="AX95" s="107" t="s">
        <v>1965</v>
      </c>
      <c r="AY95" s="132">
        <v>45212</v>
      </c>
      <c r="AZ95" s="133" t="s">
        <v>1965</v>
      </c>
      <c r="BA95" s="130">
        <v>45231</v>
      </c>
      <c r="BB95" s="124" t="s">
        <v>1370</v>
      </c>
      <c r="BC95" s="109" t="s">
        <v>1070</v>
      </c>
      <c r="BD95" s="123">
        <v>45513</v>
      </c>
      <c r="BE95" s="109" t="s">
        <v>1370</v>
      </c>
    </row>
    <row r="96" spans="1:57" x14ac:dyDescent="0.3">
      <c r="A96" s="99" t="s">
        <v>246</v>
      </c>
      <c r="B96" s="137" t="s">
        <v>3170</v>
      </c>
      <c r="C96" s="109" t="s">
        <v>1345</v>
      </c>
      <c r="D96" s="98">
        <v>45198</v>
      </c>
      <c r="E96" s="98">
        <v>45198</v>
      </c>
      <c r="F96" s="183" t="s">
        <v>1882</v>
      </c>
      <c r="G96" s="183" t="s">
        <v>1882</v>
      </c>
      <c r="H96" s="127" t="s">
        <v>1278</v>
      </c>
      <c r="I96" s="127" t="s">
        <v>1278</v>
      </c>
      <c r="J96" s="127" t="s">
        <v>1278</v>
      </c>
      <c r="K96" s="127" t="s">
        <v>1278</v>
      </c>
      <c r="L96" s="127" t="s">
        <v>1278</v>
      </c>
      <c r="M96" s="127" t="s">
        <v>1278</v>
      </c>
      <c r="N96" s="127" t="s">
        <v>1278</v>
      </c>
      <c r="O96" s="62" t="s">
        <v>1965</v>
      </c>
      <c r="P96" s="330" t="s">
        <v>1280</v>
      </c>
      <c r="Q96" s="334"/>
      <c r="R96" s="334"/>
      <c r="S96" s="334"/>
      <c r="T96" s="334"/>
      <c r="U96" s="334"/>
      <c r="V96" s="335"/>
      <c r="W96" s="330"/>
      <c r="X96" s="96" t="s">
        <v>1278</v>
      </c>
      <c r="Y96" s="96" t="s">
        <v>1278</v>
      </c>
      <c r="Z96" s="96" t="s">
        <v>1278</v>
      </c>
      <c r="AA96" s="96" t="s">
        <v>1278</v>
      </c>
      <c r="AB96" s="183" t="s">
        <v>1965</v>
      </c>
      <c r="AC96" s="106" t="s">
        <v>1280</v>
      </c>
      <c r="AD96" s="107" t="s">
        <v>1280</v>
      </c>
      <c r="AE96" s="106" t="s">
        <v>3256</v>
      </c>
      <c r="AF96" s="108" t="s">
        <v>1280</v>
      </c>
      <c r="AG96" s="304" t="s">
        <v>1280</v>
      </c>
      <c r="AH96" s="303"/>
      <c r="AI96" s="143" t="s">
        <v>1278</v>
      </c>
      <c r="AJ96" s="143" t="s">
        <v>1278</v>
      </c>
      <c r="AK96" s="143" t="s">
        <v>1278</v>
      </c>
      <c r="AL96" s="143" t="s">
        <v>1278</v>
      </c>
      <c r="AM96" s="143" t="s">
        <v>1278</v>
      </c>
      <c r="AN96" s="109" t="s">
        <v>1965</v>
      </c>
      <c r="AO96" s="96" t="s">
        <v>1278</v>
      </c>
      <c r="AP96" s="96" t="s">
        <v>1278</v>
      </c>
      <c r="AQ96" s="96" t="s">
        <v>1278</v>
      </c>
      <c r="AR96" s="96" t="s">
        <v>1278</v>
      </c>
      <c r="AS96" s="96" t="s">
        <v>1278</v>
      </c>
      <c r="AT96" s="111" t="s">
        <v>1280</v>
      </c>
      <c r="AU96" s="112">
        <v>45212</v>
      </c>
      <c r="AV96" s="113" t="s">
        <v>1965</v>
      </c>
      <c r="AW96" s="131">
        <v>45212</v>
      </c>
      <c r="AX96" s="107" t="s">
        <v>1965</v>
      </c>
      <c r="AY96" s="132">
        <v>45212</v>
      </c>
      <c r="AZ96" s="133" t="s">
        <v>1965</v>
      </c>
      <c r="BA96" s="130">
        <v>45231</v>
      </c>
      <c r="BB96" s="124" t="s">
        <v>1370</v>
      </c>
      <c r="BC96" s="109" t="s">
        <v>1071</v>
      </c>
      <c r="BD96" s="123">
        <v>45513</v>
      </c>
      <c r="BE96" s="109" t="s">
        <v>1370</v>
      </c>
    </row>
    <row r="97" spans="1:58" x14ac:dyDescent="0.3">
      <c r="A97" s="99" t="s">
        <v>248</v>
      </c>
      <c r="B97" s="137" t="s">
        <v>3173</v>
      </c>
      <c r="C97" s="109" t="s">
        <v>1345</v>
      </c>
      <c r="D97" s="98">
        <v>45199</v>
      </c>
      <c r="E97" s="98">
        <v>45199</v>
      </c>
      <c r="F97" s="183" t="s">
        <v>1882</v>
      </c>
      <c r="G97" s="183" t="s">
        <v>1882</v>
      </c>
      <c r="H97" s="127" t="s">
        <v>1278</v>
      </c>
      <c r="I97" s="127" t="s">
        <v>1278</v>
      </c>
      <c r="J97" s="127" t="s">
        <v>1278</v>
      </c>
      <c r="K97" s="127" t="s">
        <v>1278</v>
      </c>
      <c r="L97" s="127" t="s">
        <v>1278</v>
      </c>
      <c r="M97" s="127" t="s">
        <v>1278</v>
      </c>
      <c r="N97" s="127" t="s">
        <v>1278</v>
      </c>
      <c r="O97" s="62" t="s">
        <v>1965</v>
      </c>
      <c r="P97" s="330" t="s">
        <v>1280</v>
      </c>
      <c r="Q97" s="334"/>
      <c r="R97" s="334"/>
      <c r="S97" s="334"/>
      <c r="T97" s="334"/>
      <c r="U97" s="334"/>
      <c r="V97" s="335"/>
      <c r="W97" s="330"/>
      <c r="X97" s="96" t="s">
        <v>1278</v>
      </c>
      <c r="Y97" s="96" t="s">
        <v>1278</v>
      </c>
      <c r="Z97" s="96" t="s">
        <v>1278</v>
      </c>
      <c r="AA97" s="96" t="s">
        <v>1278</v>
      </c>
      <c r="AB97" s="183" t="s">
        <v>1965</v>
      </c>
      <c r="AC97" s="106" t="s">
        <v>1280</v>
      </c>
      <c r="AD97" s="107" t="s">
        <v>1280</v>
      </c>
      <c r="AE97" s="106" t="s">
        <v>3257</v>
      </c>
      <c r="AF97" s="108" t="s">
        <v>1280</v>
      </c>
      <c r="AG97" s="304" t="s">
        <v>1280</v>
      </c>
      <c r="AH97" s="303"/>
      <c r="AI97" s="143" t="s">
        <v>1278</v>
      </c>
      <c r="AJ97" s="143" t="s">
        <v>1278</v>
      </c>
      <c r="AK97" s="143" t="s">
        <v>1278</v>
      </c>
      <c r="AL97" s="143" t="s">
        <v>1278</v>
      </c>
      <c r="AM97" s="143" t="s">
        <v>1278</v>
      </c>
      <c r="AN97" s="109" t="s">
        <v>1965</v>
      </c>
      <c r="AO97" s="96" t="s">
        <v>1278</v>
      </c>
      <c r="AP97" s="96" t="s">
        <v>1278</v>
      </c>
      <c r="AQ97" s="96" t="s">
        <v>1278</v>
      </c>
      <c r="AR97" s="96" t="s">
        <v>1278</v>
      </c>
      <c r="AS97" s="96" t="s">
        <v>1278</v>
      </c>
      <c r="AT97" s="111" t="s">
        <v>1280</v>
      </c>
      <c r="AU97" s="112">
        <v>45212</v>
      </c>
      <c r="AV97" s="113" t="s">
        <v>1965</v>
      </c>
      <c r="AW97" s="131">
        <v>45212</v>
      </c>
      <c r="AX97" s="107" t="s">
        <v>1965</v>
      </c>
      <c r="AY97" s="132">
        <v>45212</v>
      </c>
      <c r="AZ97" s="133" t="s">
        <v>1965</v>
      </c>
      <c r="BA97" s="130">
        <v>45231</v>
      </c>
      <c r="BB97" s="124" t="s">
        <v>1370</v>
      </c>
      <c r="BC97" s="109" t="s">
        <v>1072</v>
      </c>
      <c r="BD97" s="123">
        <v>45513</v>
      </c>
      <c r="BE97" s="109" t="s">
        <v>1370</v>
      </c>
    </row>
    <row r="98" spans="1:58" x14ac:dyDescent="0.3">
      <c r="A98" s="99" t="s">
        <v>251</v>
      </c>
      <c r="B98" s="137" t="s">
        <v>3176</v>
      </c>
      <c r="C98" s="109" t="s">
        <v>1345</v>
      </c>
      <c r="D98" s="98">
        <v>45199</v>
      </c>
      <c r="E98" s="98">
        <v>45199</v>
      </c>
      <c r="F98" s="183" t="s">
        <v>1882</v>
      </c>
      <c r="G98" s="183" t="s">
        <v>1882</v>
      </c>
      <c r="H98" s="127" t="s">
        <v>1278</v>
      </c>
      <c r="I98" s="127" t="s">
        <v>1278</v>
      </c>
      <c r="J98" s="127" t="s">
        <v>1278</v>
      </c>
      <c r="K98" s="127" t="s">
        <v>1278</v>
      </c>
      <c r="L98" s="127" t="s">
        <v>1278</v>
      </c>
      <c r="M98" s="127" t="s">
        <v>1278</v>
      </c>
      <c r="N98" s="127" t="s">
        <v>1278</v>
      </c>
      <c r="O98" s="62" t="s">
        <v>1965</v>
      </c>
      <c r="P98" s="330" t="s">
        <v>1280</v>
      </c>
      <c r="Q98" s="334"/>
      <c r="R98" s="334"/>
      <c r="S98" s="334"/>
      <c r="T98" s="334"/>
      <c r="U98" s="334"/>
      <c r="V98" s="335"/>
      <c r="W98" s="330"/>
      <c r="X98" s="96" t="s">
        <v>1278</v>
      </c>
      <c r="Y98" s="96" t="s">
        <v>1278</v>
      </c>
      <c r="Z98" s="96" t="s">
        <v>1278</v>
      </c>
      <c r="AA98" s="96" t="s">
        <v>1278</v>
      </c>
      <c r="AB98" s="183" t="s">
        <v>1965</v>
      </c>
      <c r="AC98" s="106" t="s">
        <v>1280</v>
      </c>
      <c r="AD98" s="107" t="s">
        <v>1280</v>
      </c>
      <c r="AE98" s="106" t="s">
        <v>3258</v>
      </c>
      <c r="AF98" s="108" t="s">
        <v>1280</v>
      </c>
      <c r="AG98" s="304" t="s">
        <v>1280</v>
      </c>
      <c r="AH98" s="303"/>
      <c r="AI98" s="143" t="s">
        <v>1278</v>
      </c>
      <c r="AJ98" s="143" t="s">
        <v>1278</v>
      </c>
      <c r="AK98" s="143" t="s">
        <v>1278</v>
      </c>
      <c r="AL98" s="143" t="s">
        <v>1278</v>
      </c>
      <c r="AM98" s="143" t="s">
        <v>1278</v>
      </c>
      <c r="AN98" s="109" t="s">
        <v>1965</v>
      </c>
      <c r="AO98" s="96" t="s">
        <v>1278</v>
      </c>
      <c r="AP98" s="96" t="s">
        <v>1278</v>
      </c>
      <c r="AQ98" s="96" t="s">
        <v>1278</v>
      </c>
      <c r="AR98" s="96" t="s">
        <v>1278</v>
      </c>
      <c r="AS98" s="96" t="s">
        <v>1278</v>
      </c>
      <c r="AT98" s="111" t="s">
        <v>1280</v>
      </c>
      <c r="AU98" s="112">
        <v>45212</v>
      </c>
      <c r="AV98" s="113" t="s">
        <v>1965</v>
      </c>
      <c r="AW98" s="131">
        <v>45212</v>
      </c>
      <c r="AX98" s="107" t="s">
        <v>1965</v>
      </c>
      <c r="AY98" s="132">
        <v>45212</v>
      </c>
      <c r="AZ98" s="133" t="s">
        <v>1965</v>
      </c>
      <c r="BA98" s="130">
        <v>45231</v>
      </c>
      <c r="BB98" s="124" t="s">
        <v>1370</v>
      </c>
      <c r="BC98" s="109" t="s">
        <v>1073</v>
      </c>
      <c r="BD98" s="123">
        <v>45513</v>
      </c>
      <c r="BE98" s="109" t="s">
        <v>1370</v>
      </c>
    </row>
    <row r="99" spans="1:58" x14ac:dyDescent="0.3">
      <c r="A99" s="99" t="s">
        <v>253</v>
      </c>
      <c r="B99" s="137" t="s">
        <v>3179</v>
      </c>
      <c r="C99" s="109" t="s">
        <v>1345</v>
      </c>
      <c r="D99" s="98">
        <v>45199</v>
      </c>
      <c r="E99" s="98">
        <v>45199</v>
      </c>
      <c r="F99" s="183" t="s">
        <v>1882</v>
      </c>
      <c r="G99" s="183" t="s">
        <v>1882</v>
      </c>
      <c r="H99" s="127" t="s">
        <v>1278</v>
      </c>
      <c r="I99" s="127" t="s">
        <v>1278</v>
      </c>
      <c r="J99" s="127" t="s">
        <v>1278</v>
      </c>
      <c r="K99" s="127" t="s">
        <v>1278</v>
      </c>
      <c r="L99" s="127" t="s">
        <v>1278</v>
      </c>
      <c r="M99" s="127" t="s">
        <v>1278</v>
      </c>
      <c r="N99" s="127" t="s">
        <v>1278</v>
      </c>
      <c r="O99" s="62" t="s">
        <v>1965</v>
      </c>
      <c r="P99" s="330" t="s">
        <v>1280</v>
      </c>
      <c r="Q99" s="334"/>
      <c r="R99" s="334"/>
      <c r="S99" s="334"/>
      <c r="T99" s="334"/>
      <c r="U99" s="334"/>
      <c r="V99" s="335"/>
      <c r="W99" s="330"/>
      <c r="X99" s="96" t="s">
        <v>1278</v>
      </c>
      <c r="Y99" s="96" t="s">
        <v>1278</v>
      </c>
      <c r="Z99" s="96" t="s">
        <v>1278</v>
      </c>
      <c r="AA99" s="96" t="s">
        <v>1278</v>
      </c>
      <c r="AB99" s="183" t="s">
        <v>1965</v>
      </c>
      <c r="AC99" s="106" t="s">
        <v>1280</v>
      </c>
      <c r="AD99" s="107" t="s">
        <v>1280</v>
      </c>
      <c r="AE99" s="106" t="s">
        <v>3259</v>
      </c>
      <c r="AF99" s="108" t="s">
        <v>1280</v>
      </c>
      <c r="AG99" s="304" t="s">
        <v>1280</v>
      </c>
      <c r="AH99" s="303"/>
      <c r="AI99" s="143" t="s">
        <v>1278</v>
      </c>
      <c r="AJ99" s="143" t="s">
        <v>1278</v>
      </c>
      <c r="AK99" s="143" t="s">
        <v>1278</v>
      </c>
      <c r="AL99" s="143" t="s">
        <v>1278</v>
      </c>
      <c r="AM99" s="143" t="s">
        <v>1278</v>
      </c>
      <c r="AN99" s="109" t="s">
        <v>1965</v>
      </c>
      <c r="AO99" s="96" t="s">
        <v>1278</v>
      </c>
      <c r="AP99" s="96" t="s">
        <v>1278</v>
      </c>
      <c r="AQ99" s="96" t="s">
        <v>1278</v>
      </c>
      <c r="AR99" s="96" t="s">
        <v>1278</v>
      </c>
      <c r="AS99" s="96" t="s">
        <v>1278</v>
      </c>
      <c r="AT99" s="111" t="s">
        <v>1280</v>
      </c>
      <c r="AU99" s="112">
        <v>45212</v>
      </c>
      <c r="AV99" s="113" t="s">
        <v>1965</v>
      </c>
      <c r="AW99" s="131">
        <v>45212</v>
      </c>
      <c r="AX99" s="107" t="s">
        <v>1965</v>
      </c>
      <c r="AY99" s="132">
        <v>45212</v>
      </c>
      <c r="AZ99" s="133" t="s">
        <v>1965</v>
      </c>
      <c r="BA99" s="130">
        <v>45231</v>
      </c>
      <c r="BB99" s="124" t="s">
        <v>1370</v>
      </c>
      <c r="BC99" s="109" t="s">
        <v>1074</v>
      </c>
      <c r="BD99" s="123">
        <v>45513</v>
      </c>
      <c r="BE99" s="109" t="s">
        <v>1370</v>
      </c>
    </row>
    <row r="100" spans="1:58" x14ac:dyDescent="0.3">
      <c r="A100" s="99" t="s">
        <v>255</v>
      </c>
      <c r="B100" s="137" t="s">
        <v>3182</v>
      </c>
      <c r="C100" s="109" t="s">
        <v>1345</v>
      </c>
      <c r="D100" s="98">
        <v>45199</v>
      </c>
      <c r="E100" s="98">
        <v>45199</v>
      </c>
      <c r="F100" s="183" t="s">
        <v>1882</v>
      </c>
      <c r="G100" s="183" t="s">
        <v>1882</v>
      </c>
      <c r="H100" s="127" t="s">
        <v>1278</v>
      </c>
      <c r="I100" s="127" t="s">
        <v>1278</v>
      </c>
      <c r="J100" s="127" t="s">
        <v>1278</v>
      </c>
      <c r="K100" s="127" t="s">
        <v>1278</v>
      </c>
      <c r="L100" s="127" t="s">
        <v>1278</v>
      </c>
      <c r="M100" s="127" t="s">
        <v>1278</v>
      </c>
      <c r="N100" s="127" t="s">
        <v>1278</v>
      </c>
      <c r="O100" s="62" t="s">
        <v>1965</v>
      </c>
      <c r="P100" s="330" t="s">
        <v>1280</v>
      </c>
      <c r="Q100" s="334"/>
      <c r="R100" s="334"/>
      <c r="S100" s="334"/>
      <c r="T100" s="334"/>
      <c r="U100" s="334"/>
      <c r="V100" s="335"/>
      <c r="W100" s="330"/>
      <c r="X100" s="96" t="s">
        <v>1278</v>
      </c>
      <c r="Y100" s="96" t="s">
        <v>1278</v>
      </c>
      <c r="Z100" s="96" t="s">
        <v>1278</v>
      </c>
      <c r="AA100" s="96" t="s">
        <v>1278</v>
      </c>
      <c r="AB100" s="183" t="s">
        <v>1965</v>
      </c>
      <c r="AC100" s="106" t="s">
        <v>1280</v>
      </c>
      <c r="AD100" s="107" t="s">
        <v>1280</v>
      </c>
      <c r="AE100" s="106" t="s">
        <v>3260</v>
      </c>
      <c r="AF100" s="108" t="s">
        <v>1280</v>
      </c>
      <c r="AG100" s="304" t="s">
        <v>1280</v>
      </c>
      <c r="AH100" s="303"/>
      <c r="AI100" s="143" t="s">
        <v>1278</v>
      </c>
      <c r="AJ100" s="143" t="s">
        <v>1278</v>
      </c>
      <c r="AK100" s="143" t="s">
        <v>1278</v>
      </c>
      <c r="AL100" s="143" t="s">
        <v>1278</v>
      </c>
      <c r="AM100" s="143" t="s">
        <v>1278</v>
      </c>
      <c r="AN100" s="109" t="s">
        <v>1965</v>
      </c>
      <c r="AO100" s="96" t="s">
        <v>1278</v>
      </c>
      <c r="AP100" s="96" t="s">
        <v>1278</v>
      </c>
      <c r="AQ100" s="96" t="s">
        <v>1278</v>
      </c>
      <c r="AR100" s="96" t="s">
        <v>1278</v>
      </c>
      <c r="AS100" s="96" t="s">
        <v>1278</v>
      </c>
      <c r="AT100" s="111" t="s">
        <v>1280</v>
      </c>
      <c r="AU100" s="112">
        <v>45212</v>
      </c>
      <c r="AV100" s="113" t="s">
        <v>1965</v>
      </c>
      <c r="AW100" s="131">
        <v>45212</v>
      </c>
      <c r="AX100" s="107" t="s">
        <v>1965</v>
      </c>
      <c r="AY100" s="132">
        <v>45212</v>
      </c>
      <c r="AZ100" s="133" t="s">
        <v>1965</v>
      </c>
      <c r="BA100" s="130">
        <v>45231</v>
      </c>
      <c r="BB100" s="124" t="s">
        <v>1370</v>
      </c>
      <c r="BC100" s="109" t="s">
        <v>1075</v>
      </c>
      <c r="BD100" s="123">
        <v>45513</v>
      </c>
      <c r="BE100" s="109" t="s">
        <v>1370</v>
      </c>
    </row>
    <row r="101" spans="1:58" x14ac:dyDescent="0.3">
      <c r="A101" s="202" t="s">
        <v>257</v>
      </c>
      <c r="B101" s="204" t="s">
        <v>3185</v>
      </c>
      <c r="C101" s="205" t="s">
        <v>1345</v>
      </c>
      <c r="D101" s="206">
        <v>45199</v>
      </c>
      <c r="E101" s="206">
        <v>45199</v>
      </c>
      <c r="F101" s="207" t="s">
        <v>1882</v>
      </c>
      <c r="G101" s="183" t="s">
        <v>1882</v>
      </c>
      <c r="H101" s="208" t="s">
        <v>1278</v>
      </c>
      <c r="I101" s="208" t="s">
        <v>1278</v>
      </c>
      <c r="J101" s="208" t="s">
        <v>1278</v>
      </c>
      <c r="K101" s="208" t="s">
        <v>1278</v>
      </c>
      <c r="L101" s="208" t="s">
        <v>1278</v>
      </c>
      <c r="M101" s="208" t="s">
        <v>1278</v>
      </c>
      <c r="N101" s="208" t="s">
        <v>1278</v>
      </c>
      <c r="O101" s="209" t="s">
        <v>1965</v>
      </c>
      <c r="P101" s="370" t="s">
        <v>1280</v>
      </c>
      <c r="Q101" s="371"/>
      <c r="R101" s="371"/>
      <c r="S101" s="371"/>
      <c r="T101" s="371"/>
      <c r="U101" s="371"/>
      <c r="V101" s="372"/>
      <c r="W101" s="370"/>
      <c r="X101" s="210" t="s">
        <v>1278</v>
      </c>
      <c r="Y101" s="210" t="s">
        <v>1278</v>
      </c>
      <c r="Z101" s="210" t="s">
        <v>1278</v>
      </c>
      <c r="AA101" s="210" t="s">
        <v>1278</v>
      </c>
      <c r="AB101" s="207" t="s">
        <v>1965</v>
      </c>
      <c r="AC101" s="211" t="s">
        <v>1280</v>
      </c>
      <c r="AD101" s="212" t="s">
        <v>1280</v>
      </c>
      <c r="AE101" s="211" t="s">
        <v>3261</v>
      </c>
      <c r="AF101" s="213" t="s">
        <v>1280</v>
      </c>
      <c r="AG101" s="366" t="s">
        <v>1280</v>
      </c>
      <c r="AH101" s="367"/>
      <c r="AI101" s="143" t="s">
        <v>1278</v>
      </c>
      <c r="AJ101" s="143" t="s">
        <v>1278</v>
      </c>
      <c r="AK101" s="143" t="s">
        <v>1278</v>
      </c>
      <c r="AL101" s="143" t="s">
        <v>1278</v>
      </c>
      <c r="AM101" s="143" t="s">
        <v>1278</v>
      </c>
      <c r="AN101" s="109" t="s">
        <v>1965</v>
      </c>
      <c r="AO101" s="210" t="s">
        <v>1278</v>
      </c>
      <c r="AP101" s="210" t="s">
        <v>1278</v>
      </c>
      <c r="AQ101" s="210" t="s">
        <v>1278</v>
      </c>
      <c r="AR101" s="210" t="s">
        <v>1278</v>
      </c>
      <c r="AS101" s="210" t="s">
        <v>1278</v>
      </c>
      <c r="AT101" s="214" t="s">
        <v>1280</v>
      </c>
      <c r="AU101" s="215">
        <v>45212</v>
      </c>
      <c r="AV101" s="216" t="s">
        <v>1965</v>
      </c>
      <c r="AW101" s="217">
        <v>45212</v>
      </c>
      <c r="AX101" s="212" t="s">
        <v>1965</v>
      </c>
      <c r="AY101" s="218">
        <v>45212</v>
      </c>
      <c r="AZ101" s="219" t="s">
        <v>1965</v>
      </c>
      <c r="BA101" s="258">
        <v>45231</v>
      </c>
      <c r="BB101" s="220" t="s">
        <v>1370</v>
      </c>
      <c r="BC101" s="205" t="s">
        <v>1076</v>
      </c>
      <c r="BD101" s="221">
        <v>45513</v>
      </c>
      <c r="BE101" s="205" t="s">
        <v>1370</v>
      </c>
    </row>
    <row r="102" spans="1:58" ht="15" thickBot="1" x14ac:dyDescent="0.35">
      <c r="A102" s="240" t="s">
        <v>259</v>
      </c>
      <c r="B102" s="241" t="s">
        <v>3188</v>
      </c>
      <c r="C102" s="242" t="s">
        <v>1345</v>
      </c>
      <c r="D102" s="243">
        <v>45199</v>
      </c>
      <c r="E102" s="243">
        <v>45199</v>
      </c>
      <c r="F102" s="244" t="s">
        <v>1882</v>
      </c>
      <c r="G102" s="244" t="s">
        <v>1882</v>
      </c>
      <c r="H102" s="245" t="s">
        <v>1278</v>
      </c>
      <c r="I102" s="245" t="s">
        <v>1278</v>
      </c>
      <c r="J102" s="245" t="s">
        <v>1278</v>
      </c>
      <c r="K102" s="245" t="s">
        <v>1278</v>
      </c>
      <c r="L102" s="245" t="s">
        <v>1278</v>
      </c>
      <c r="M102" s="245" t="s">
        <v>1278</v>
      </c>
      <c r="N102" s="245" t="s">
        <v>1278</v>
      </c>
      <c r="O102" s="257" t="s">
        <v>1965</v>
      </c>
      <c r="P102" s="373" t="s">
        <v>1280</v>
      </c>
      <c r="Q102" s="374"/>
      <c r="R102" s="374"/>
      <c r="S102" s="374"/>
      <c r="T102" s="374"/>
      <c r="U102" s="374"/>
      <c r="V102" s="375"/>
      <c r="W102" s="373"/>
      <c r="X102" s="246" t="s">
        <v>1278</v>
      </c>
      <c r="Y102" s="246" t="s">
        <v>1278</v>
      </c>
      <c r="Z102" s="246" t="s">
        <v>1278</v>
      </c>
      <c r="AA102" s="246" t="s">
        <v>1278</v>
      </c>
      <c r="AB102" s="244" t="s">
        <v>1965</v>
      </c>
      <c r="AC102" s="272" t="s">
        <v>1280</v>
      </c>
      <c r="AD102" s="248" t="s">
        <v>1280</v>
      </c>
      <c r="AE102" s="247" t="s">
        <v>3262</v>
      </c>
      <c r="AF102" s="249" t="s">
        <v>1280</v>
      </c>
      <c r="AG102" s="368" t="s">
        <v>1280</v>
      </c>
      <c r="AH102" s="369"/>
      <c r="AI102" s="273" t="s">
        <v>1278</v>
      </c>
      <c r="AJ102" s="273" t="s">
        <v>1278</v>
      </c>
      <c r="AK102" s="273" t="s">
        <v>1278</v>
      </c>
      <c r="AL102" s="273" t="s">
        <v>1278</v>
      </c>
      <c r="AM102" s="273" t="s">
        <v>1278</v>
      </c>
      <c r="AN102" s="242" t="s">
        <v>1965</v>
      </c>
      <c r="AO102" s="246" t="s">
        <v>1278</v>
      </c>
      <c r="AP102" s="246" t="s">
        <v>1278</v>
      </c>
      <c r="AQ102" s="246" t="s">
        <v>1278</v>
      </c>
      <c r="AR102" s="246" t="s">
        <v>1278</v>
      </c>
      <c r="AS102" s="246" t="s">
        <v>1278</v>
      </c>
      <c r="AT102" s="250" t="s">
        <v>1280</v>
      </c>
      <c r="AU102" s="251">
        <v>45212</v>
      </c>
      <c r="AV102" s="252" t="s">
        <v>1965</v>
      </c>
      <c r="AW102" s="253">
        <v>45212</v>
      </c>
      <c r="AX102" s="262" t="s">
        <v>1965</v>
      </c>
      <c r="AY102" s="270">
        <v>45212</v>
      </c>
      <c r="AZ102" s="271" t="s">
        <v>1965</v>
      </c>
      <c r="BA102" s="263">
        <v>45231</v>
      </c>
      <c r="BB102" s="254" t="s">
        <v>1370</v>
      </c>
      <c r="BC102" s="242" t="s">
        <v>1077</v>
      </c>
      <c r="BD102" s="255">
        <v>45513</v>
      </c>
      <c r="BE102" s="242" t="s">
        <v>1370</v>
      </c>
      <c r="BF102" s="256"/>
    </row>
    <row r="103" spans="1:58" x14ac:dyDescent="0.3">
      <c r="A103" s="203" t="s">
        <v>192</v>
      </c>
      <c r="B103" s="222" t="s">
        <v>3099</v>
      </c>
      <c r="C103" s="223" t="s">
        <v>1345</v>
      </c>
      <c r="D103" s="224">
        <v>45557</v>
      </c>
      <c r="E103" s="224">
        <v>45557</v>
      </c>
      <c r="F103" s="225" t="s">
        <v>1882</v>
      </c>
      <c r="G103" s="225" t="s">
        <v>1882</v>
      </c>
      <c r="H103" s="226" t="s">
        <v>1278</v>
      </c>
      <c r="I103" s="226" t="s">
        <v>1278</v>
      </c>
      <c r="J103" s="226" t="s">
        <v>1278</v>
      </c>
      <c r="K103" s="226" t="s">
        <v>1278</v>
      </c>
      <c r="L103" s="226" t="s">
        <v>1278</v>
      </c>
      <c r="M103" s="226" t="s">
        <v>1278</v>
      </c>
      <c r="N103" s="226" t="s">
        <v>1278</v>
      </c>
      <c r="O103" s="227" t="s">
        <v>1965</v>
      </c>
      <c r="P103" s="376" t="s">
        <v>1280</v>
      </c>
      <c r="Q103" s="377"/>
      <c r="R103" s="377"/>
      <c r="S103" s="377"/>
      <c r="T103" s="377"/>
      <c r="U103" s="377"/>
      <c r="V103" s="377"/>
      <c r="W103" s="378"/>
      <c r="X103" s="228" t="s">
        <v>1278</v>
      </c>
      <c r="Y103" s="228" t="s">
        <v>1278</v>
      </c>
      <c r="Z103" s="228" t="s">
        <v>1278</v>
      </c>
      <c r="AA103" s="228" t="s">
        <v>1278</v>
      </c>
      <c r="AB103" s="151" t="s">
        <v>1965</v>
      </c>
      <c r="AC103" s="229" t="s">
        <v>1280</v>
      </c>
      <c r="AD103" s="230" t="s">
        <v>1280</v>
      </c>
      <c r="AE103" s="106" t="s">
        <v>3263</v>
      </c>
      <c r="AF103" s="231" t="s">
        <v>1280</v>
      </c>
      <c r="AG103" s="304" t="s">
        <v>1280</v>
      </c>
      <c r="AH103" s="364"/>
      <c r="AI103" s="148" t="s">
        <v>1278</v>
      </c>
      <c r="AJ103" s="148" t="s">
        <v>1278</v>
      </c>
      <c r="AK103" s="148" t="s">
        <v>1278</v>
      </c>
      <c r="AL103" s="148" t="s">
        <v>1278</v>
      </c>
      <c r="AM103" s="148" t="s">
        <v>1278</v>
      </c>
      <c r="AN103" s="223" t="s">
        <v>1965</v>
      </c>
      <c r="AO103" s="96" t="s">
        <v>1278</v>
      </c>
      <c r="AP103" s="96" t="s">
        <v>1278</v>
      </c>
      <c r="AQ103" s="96" t="s">
        <v>1278</v>
      </c>
      <c r="AR103" s="96" t="s">
        <v>1278</v>
      </c>
      <c r="AS103" s="96" t="s">
        <v>1278</v>
      </c>
      <c r="AT103" s="232" t="s">
        <v>1280</v>
      </c>
      <c r="AU103" s="233">
        <v>45600</v>
      </c>
      <c r="AV103" s="234" t="s">
        <v>1965</v>
      </c>
      <c r="AW103" s="235">
        <v>45602</v>
      </c>
      <c r="AX103" s="264" t="s">
        <v>1965</v>
      </c>
      <c r="AY103" s="268">
        <v>45600</v>
      </c>
      <c r="AZ103" s="269" t="s">
        <v>1965</v>
      </c>
      <c r="BA103" s="265">
        <v>45645</v>
      </c>
      <c r="BB103" s="238" t="s">
        <v>1370</v>
      </c>
      <c r="BC103" s="223"/>
      <c r="BD103" s="239"/>
      <c r="BE103" s="223"/>
    </row>
    <row r="104" spans="1:58" x14ac:dyDescent="0.3">
      <c r="A104" s="99" t="s">
        <v>197</v>
      </c>
      <c r="B104" s="137" t="s">
        <v>3102</v>
      </c>
      <c r="C104" s="109" t="s">
        <v>1345</v>
      </c>
      <c r="D104" s="224">
        <v>45557</v>
      </c>
      <c r="E104" s="224">
        <v>45557</v>
      </c>
      <c r="F104" s="225" t="s">
        <v>1882</v>
      </c>
      <c r="G104" s="225" t="s">
        <v>1882</v>
      </c>
      <c r="H104" s="226" t="s">
        <v>1278</v>
      </c>
      <c r="I104" s="226" t="s">
        <v>1278</v>
      </c>
      <c r="J104" s="226" t="s">
        <v>1278</v>
      </c>
      <c r="K104" s="226" t="s">
        <v>1278</v>
      </c>
      <c r="L104" s="226" t="s">
        <v>1278</v>
      </c>
      <c r="M104" s="226" t="s">
        <v>1278</v>
      </c>
      <c r="N104" s="226" t="s">
        <v>1278</v>
      </c>
      <c r="O104" s="227" t="s">
        <v>1965</v>
      </c>
      <c r="P104" s="361" t="s">
        <v>1280</v>
      </c>
      <c r="Q104" s="362"/>
      <c r="R104" s="362"/>
      <c r="S104" s="362"/>
      <c r="T104" s="362"/>
      <c r="U104" s="362"/>
      <c r="V104" s="362"/>
      <c r="W104" s="363"/>
      <c r="X104" s="96" t="s">
        <v>1278</v>
      </c>
      <c r="Y104" s="96" t="s">
        <v>1278</v>
      </c>
      <c r="Z104" s="96" t="s">
        <v>1278</v>
      </c>
      <c r="AA104" s="96" t="s">
        <v>1278</v>
      </c>
      <c r="AB104" s="183" t="s">
        <v>1965</v>
      </c>
      <c r="AC104" s="106" t="s">
        <v>1280</v>
      </c>
      <c r="AD104" s="107" t="s">
        <v>1280</v>
      </c>
      <c r="AE104" s="106" t="s">
        <v>3264</v>
      </c>
      <c r="AF104" s="108" t="s">
        <v>1280</v>
      </c>
      <c r="AG104" s="304" t="s">
        <v>1280</v>
      </c>
      <c r="AH104" s="364"/>
      <c r="AI104" s="143" t="s">
        <v>1278</v>
      </c>
      <c r="AJ104" s="143" t="s">
        <v>1278</v>
      </c>
      <c r="AK104" s="143" t="s">
        <v>1278</v>
      </c>
      <c r="AL104" s="143" t="s">
        <v>1278</v>
      </c>
      <c r="AM104" s="143" t="s">
        <v>1278</v>
      </c>
      <c r="AN104" s="109" t="s">
        <v>1965</v>
      </c>
      <c r="AO104" s="96" t="s">
        <v>1278</v>
      </c>
      <c r="AP104" s="96" t="s">
        <v>1278</v>
      </c>
      <c r="AQ104" s="96" t="s">
        <v>1278</v>
      </c>
      <c r="AR104" s="96" t="s">
        <v>1278</v>
      </c>
      <c r="AS104" s="96" t="s">
        <v>1278</v>
      </c>
      <c r="AT104" s="111" t="s">
        <v>1280</v>
      </c>
      <c r="AU104" s="233">
        <v>45600</v>
      </c>
      <c r="AV104" s="234" t="s">
        <v>1965</v>
      </c>
      <c r="AW104" s="235">
        <v>45602</v>
      </c>
      <c r="AX104" s="264" t="s">
        <v>1965</v>
      </c>
      <c r="AY104" s="266">
        <v>45600</v>
      </c>
      <c r="AZ104" s="267" t="s">
        <v>1965</v>
      </c>
      <c r="BA104" s="265">
        <v>45645</v>
      </c>
      <c r="BB104" s="238" t="s">
        <v>1370</v>
      </c>
    </row>
    <row r="105" spans="1:58" x14ac:dyDescent="0.3">
      <c r="A105" s="99" t="s">
        <v>199</v>
      </c>
      <c r="B105" s="137" t="s">
        <v>3105</v>
      </c>
      <c r="C105" s="109" t="s">
        <v>1345</v>
      </c>
      <c r="D105" s="224">
        <v>45557</v>
      </c>
      <c r="E105" s="224">
        <v>45557</v>
      </c>
      <c r="F105" s="225" t="s">
        <v>1882</v>
      </c>
      <c r="G105" s="225" t="s">
        <v>1882</v>
      </c>
      <c r="H105" s="226" t="s">
        <v>1278</v>
      </c>
      <c r="I105" s="226" t="s">
        <v>1278</v>
      </c>
      <c r="J105" s="226" t="s">
        <v>1278</v>
      </c>
      <c r="K105" s="226" t="s">
        <v>1278</v>
      </c>
      <c r="L105" s="226" t="s">
        <v>1278</v>
      </c>
      <c r="M105" s="226" t="s">
        <v>1278</v>
      </c>
      <c r="N105" s="226" t="s">
        <v>1278</v>
      </c>
      <c r="O105" s="227" t="s">
        <v>1965</v>
      </c>
      <c r="P105" s="361" t="s">
        <v>1280</v>
      </c>
      <c r="Q105" s="362"/>
      <c r="R105" s="362"/>
      <c r="S105" s="362"/>
      <c r="T105" s="362"/>
      <c r="U105" s="362"/>
      <c r="V105" s="362"/>
      <c r="W105" s="363"/>
      <c r="X105" s="96" t="s">
        <v>1278</v>
      </c>
      <c r="Y105" s="96" t="s">
        <v>1278</v>
      </c>
      <c r="Z105" s="96" t="s">
        <v>1278</v>
      </c>
      <c r="AA105" s="96" t="s">
        <v>1278</v>
      </c>
      <c r="AB105" s="183" t="s">
        <v>1965</v>
      </c>
      <c r="AC105" s="106" t="s">
        <v>1280</v>
      </c>
      <c r="AD105" s="107" t="s">
        <v>1280</v>
      </c>
      <c r="AE105" s="106" t="s">
        <v>3265</v>
      </c>
      <c r="AF105" s="108" t="s">
        <v>1280</v>
      </c>
      <c r="AG105" s="304" t="s">
        <v>1280</v>
      </c>
      <c r="AH105" s="364"/>
      <c r="AI105" s="143" t="s">
        <v>1278</v>
      </c>
      <c r="AJ105" s="143" t="s">
        <v>1278</v>
      </c>
      <c r="AK105" s="143" t="s">
        <v>1278</v>
      </c>
      <c r="AL105" s="143" t="s">
        <v>1278</v>
      </c>
      <c r="AM105" s="143" t="s">
        <v>1278</v>
      </c>
      <c r="AN105" s="109" t="s">
        <v>1965</v>
      </c>
      <c r="AO105" s="96" t="s">
        <v>1278</v>
      </c>
      <c r="AP105" s="96" t="s">
        <v>1278</v>
      </c>
      <c r="AQ105" s="96" t="s">
        <v>1278</v>
      </c>
      <c r="AR105" s="96" t="s">
        <v>1278</v>
      </c>
      <c r="AS105" s="96" t="s">
        <v>1278</v>
      </c>
      <c r="AT105" s="111" t="s">
        <v>1280</v>
      </c>
      <c r="AU105" s="233">
        <v>45600</v>
      </c>
      <c r="AV105" s="234" t="s">
        <v>1965</v>
      </c>
      <c r="AW105" s="235">
        <v>45602</v>
      </c>
      <c r="AX105" s="264" t="s">
        <v>1965</v>
      </c>
      <c r="AY105" s="236">
        <v>45600</v>
      </c>
      <c r="AZ105" s="237" t="s">
        <v>1965</v>
      </c>
      <c r="BA105" s="265">
        <v>45645</v>
      </c>
      <c r="BB105" s="238" t="s">
        <v>1370</v>
      </c>
    </row>
    <row r="106" spans="1:58" x14ac:dyDescent="0.3">
      <c r="A106" s="99" t="s">
        <v>201</v>
      </c>
      <c r="B106" s="137" t="s">
        <v>3108</v>
      </c>
      <c r="C106" s="109" t="s">
        <v>1345</v>
      </c>
      <c r="D106" s="224">
        <v>45557</v>
      </c>
      <c r="E106" s="224">
        <v>45557</v>
      </c>
      <c r="F106" s="225" t="s">
        <v>1882</v>
      </c>
      <c r="G106" s="225" t="s">
        <v>1882</v>
      </c>
      <c r="H106" s="226" t="s">
        <v>1278</v>
      </c>
      <c r="I106" s="226" t="s">
        <v>1278</v>
      </c>
      <c r="J106" s="226" t="s">
        <v>1278</v>
      </c>
      <c r="K106" s="226" t="s">
        <v>1278</v>
      </c>
      <c r="L106" s="226" t="s">
        <v>1278</v>
      </c>
      <c r="M106" s="226" t="s">
        <v>1278</v>
      </c>
      <c r="N106" s="226" t="s">
        <v>1278</v>
      </c>
      <c r="O106" s="227" t="s">
        <v>1965</v>
      </c>
      <c r="P106" s="361" t="s">
        <v>1280</v>
      </c>
      <c r="Q106" s="362"/>
      <c r="R106" s="362"/>
      <c r="S106" s="362"/>
      <c r="T106" s="362"/>
      <c r="U106" s="362"/>
      <c r="V106" s="362"/>
      <c r="W106" s="363"/>
      <c r="X106" s="96" t="s">
        <v>1278</v>
      </c>
      <c r="Y106" s="96" t="s">
        <v>1278</v>
      </c>
      <c r="Z106" s="96" t="s">
        <v>1278</v>
      </c>
      <c r="AA106" s="96" t="s">
        <v>1278</v>
      </c>
      <c r="AB106" s="183" t="s">
        <v>1965</v>
      </c>
      <c r="AC106" s="106" t="s">
        <v>1280</v>
      </c>
      <c r="AD106" s="107" t="s">
        <v>1280</v>
      </c>
      <c r="AE106" s="106" t="s">
        <v>3266</v>
      </c>
      <c r="AF106" s="108" t="s">
        <v>1280</v>
      </c>
      <c r="AG106" s="304" t="s">
        <v>1280</v>
      </c>
      <c r="AH106" s="364"/>
      <c r="AI106" s="143" t="s">
        <v>1278</v>
      </c>
      <c r="AJ106" s="143" t="s">
        <v>1278</v>
      </c>
      <c r="AK106" s="143" t="s">
        <v>1278</v>
      </c>
      <c r="AL106" s="143" t="s">
        <v>1278</v>
      </c>
      <c r="AM106" s="143" t="s">
        <v>1278</v>
      </c>
      <c r="AN106" s="109" t="s">
        <v>1965</v>
      </c>
      <c r="AO106" s="96" t="s">
        <v>1278</v>
      </c>
      <c r="AP106" s="96" t="s">
        <v>1278</v>
      </c>
      <c r="AQ106" s="96" t="s">
        <v>1278</v>
      </c>
      <c r="AR106" s="96" t="s">
        <v>1278</v>
      </c>
      <c r="AS106" s="96" t="s">
        <v>1278</v>
      </c>
      <c r="AT106" s="111" t="s">
        <v>1280</v>
      </c>
      <c r="AU106" s="233">
        <v>45600</v>
      </c>
      <c r="AV106" s="234" t="s">
        <v>1965</v>
      </c>
      <c r="AW106" s="235">
        <v>45602</v>
      </c>
      <c r="AX106" s="264" t="s">
        <v>1965</v>
      </c>
      <c r="AY106" s="236">
        <v>45600</v>
      </c>
      <c r="AZ106" s="237" t="s">
        <v>1965</v>
      </c>
      <c r="BA106" s="265">
        <v>45645</v>
      </c>
      <c r="BB106" s="238" t="s">
        <v>1370</v>
      </c>
    </row>
    <row r="107" spans="1:58" x14ac:dyDescent="0.3">
      <c r="A107" s="99" t="s">
        <v>203</v>
      </c>
      <c r="B107" s="137" t="s">
        <v>3111</v>
      </c>
      <c r="C107" s="109" t="s">
        <v>1345</v>
      </c>
      <c r="D107" s="98">
        <v>45556</v>
      </c>
      <c r="E107" s="98">
        <v>45556</v>
      </c>
      <c r="F107" s="225" t="s">
        <v>1882</v>
      </c>
      <c r="G107" s="225" t="s">
        <v>1882</v>
      </c>
      <c r="H107" s="226" t="s">
        <v>1278</v>
      </c>
      <c r="I107" s="226" t="s">
        <v>1278</v>
      </c>
      <c r="J107" s="226" t="s">
        <v>1278</v>
      </c>
      <c r="K107" s="226" t="s">
        <v>1278</v>
      </c>
      <c r="L107" s="226" t="s">
        <v>1278</v>
      </c>
      <c r="M107" s="226" t="s">
        <v>1278</v>
      </c>
      <c r="N107" s="226" t="s">
        <v>1278</v>
      </c>
      <c r="O107" s="227" t="s">
        <v>1965</v>
      </c>
      <c r="P107" s="361" t="s">
        <v>1280</v>
      </c>
      <c r="Q107" s="362"/>
      <c r="R107" s="362"/>
      <c r="S107" s="362"/>
      <c r="T107" s="362"/>
      <c r="U107" s="362"/>
      <c r="V107" s="362"/>
      <c r="W107" s="363"/>
      <c r="X107" s="96" t="s">
        <v>1278</v>
      </c>
      <c r="Y107" s="96" t="s">
        <v>1278</v>
      </c>
      <c r="Z107" s="96" t="s">
        <v>1278</v>
      </c>
      <c r="AA107" s="96" t="s">
        <v>1278</v>
      </c>
      <c r="AB107" s="183" t="s">
        <v>1965</v>
      </c>
      <c r="AC107" s="106" t="s">
        <v>1280</v>
      </c>
      <c r="AD107" s="107" t="s">
        <v>1280</v>
      </c>
      <c r="AE107" s="106" t="s">
        <v>3267</v>
      </c>
      <c r="AF107" s="108" t="s">
        <v>1280</v>
      </c>
      <c r="AG107" s="304" t="s">
        <v>1280</v>
      </c>
      <c r="AH107" s="364"/>
      <c r="AI107" s="143" t="s">
        <v>1278</v>
      </c>
      <c r="AJ107" s="143" t="s">
        <v>1278</v>
      </c>
      <c r="AK107" s="143" t="s">
        <v>1278</v>
      </c>
      <c r="AL107" s="143" t="s">
        <v>1278</v>
      </c>
      <c r="AM107" s="143" t="s">
        <v>1278</v>
      </c>
      <c r="AN107" s="109" t="s">
        <v>1965</v>
      </c>
      <c r="AO107" s="96" t="s">
        <v>1278</v>
      </c>
      <c r="AP107" s="96" t="s">
        <v>1278</v>
      </c>
      <c r="AQ107" s="96" t="s">
        <v>1278</v>
      </c>
      <c r="AR107" s="96" t="s">
        <v>1278</v>
      </c>
      <c r="AS107" s="96" t="s">
        <v>1278</v>
      </c>
      <c r="AT107" s="111" t="s">
        <v>1280</v>
      </c>
      <c r="AU107" s="233">
        <v>45600</v>
      </c>
      <c r="AV107" s="234" t="s">
        <v>1965</v>
      </c>
      <c r="AW107" s="235">
        <v>45602</v>
      </c>
      <c r="AX107" s="264" t="s">
        <v>1965</v>
      </c>
      <c r="AY107" s="236">
        <v>45600</v>
      </c>
      <c r="AZ107" s="237" t="s">
        <v>1965</v>
      </c>
      <c r="BA107" s="265">
        <v>45645</v>
      </c>
      <c r="BB107" s="238" t="s">
        <v>1370</v>
      </c>
    </row>
    <row r="108" spans="1:58" x14ac:dyDescent="0.3">
      <c r="A108" s="99" t="s">
        <v>532</v>
      </c>
      <c r="B108" s="137" t="s">
        <v>3196</v>
      </c>
      <c r="C108" s="109" t="s">
        <v>1345</v>
      </c>
      <c r="D108" s="98">
        <v>45556</v>
      </c>
      <c r="E108" s="98">
        <v>45556</v>
      </c>
      <c r="F108" s="225" t="s">
        <v>1882</v>
      </c>
      <c r="G108" s="225" t="s">
        <v>1882</v>
      </c>
      <c r="H108" s="226" t="s">
        <v>1278</v>
      </c>
      <c r="I108" s="226" t="s">
        <v>1278</v>
      </c>
      <c r="J108" s="226" t="s">
        <v>1278</v>
      </c>
      <c r="K108" s="226" t="s">
        <v>1278</v>
      </c>
      <c r="L108" s="226" t="s">
        <v>1278</v>
      </c>
      <c r="M108" s="226" t="s">
        <v>1278</v>
      </c>
      <c r="N108" s="226" t="s">
        <v>1278</v>
      </c>
      <c r="O108" s="227" t="s">
        <v>1965</v>
      </c>
      <c r="P108" s="361" t="s">
        <v>1280</v>
      </c>
      <c r="Q108" s="362"/>
      <c r="R108" s="362"/>
      <c r="S108" s="362"/>
      <c r="T108" s="362"/>
      <c r="U108" s="362"/>
      <c r="V108" s="362"/>
      <c r="W108" s="363"/>
      <c r="X108" s="96" t="s">
        <v>1278</v>
      </c>
      <c r="Y108" s="96" t="s">
        <v>1278</v>
      </c>
      <c r="Z108" s="96" t="s">
        <v>1278</v>
      </c>
      <c r="AA108" s="96" t="s">
        <v>1278</v>
      </c>
      <c r="AB108" s="183" t="s">
        <v>1965</v>
      </c>
      <c r="AC108" s="106" t="s">
        <v>1280</v>
      </c>
      <c r="AD108" s="107" t="s">
        <v>1280</v>
      </c>
      <c r="AE108" s="106" t="s">
        <v>3268</v>
      </c>
      <c r="AF108" s="108" t="s">
        <v>1280</v>
      </c>
      <c r="AG108" s="304" t="s">
        <v>1280</v>
      </c>
      <c r="AH108" s="364"/>
      <c r="AI108" s="143" t="s">
        <v>1278</v>
      </c>
      <c r="AJ108" s="143" t="s">
        <v>1278</v>
      </c>
      <c r="AK108" s="143" t="s">
        <v>1278</v>
      </c>
      <c r="AL108" s="143" t="s">
        <v>1278</v>
      </c>
      <c r="AM108" s="143" t="s">
        <v>1278</v>
      </c>
      <c r="AN108" s="109" t="s">
        <v>1965</v>
      </c>
      <c r="AO108" s="96" t="s">
        <v>1278</v>
      </c>
      <c r="AP108" s="96" t="s">
        <v>1278</v>
      </c>
      <c r="AQ108" s="96" t="s">
        <v>1278</v>
      </c>
      <c r="AR108" s="96" t="s">
        <v>1278</v>
      </c>
      <c r="AS108" s="96" t="s">
        <v>1278</v>
      </c>
      <c r="AT108" s="111" t="s">
        <v>1280</v>
      </c>
      <c r="AU108" s="233">
        <v>45600</v>
      </c>
      <c r="AV108" s="234" t="s">
        <v>1965</v>
      </c>
      <c r="AW108" s="235">
        <v>45602</v>
      </c>
      <c r="AX108" s="264" t="s">
        <v>1965</v>
      </c>
      <c r="AY108" s="236">
        <v>45600</v>
      </c>
      <c r="AZ108" s="237" t="s">
        <v>1965</v>
      </c>
      <c r="BA108" s="265">
        <v>45645</v>
      </c>
      <c r="BB108" s="238" t="s">
        <v>1370</v>
      </c>
    </row>
    <row r="109" spans="1:58" x14ac:dyDescent="0.3">
      <c r="A109" s="99" t="s">
        <v>206</v>
      </c>
      <c r="B109" s="137" t="s">
        <v>3114</v>
      </c>
      <c r="C109" s="109" t="s">
        <v>1345</v>
      </c>
      <c r="D109" s="98">
        <v>45556</v>
      </c>
      <c r="E109" s="98">
        <v>45556</v>
      </c>
      <c r="F109" s="225" t="s">
        <v>1882</v>
      </c>
      <c r="G109" s="225" t="s">
        <v>1882</v>
      </c>
      <c r="H109" s="226" t="s">
        <v>1278</v>
      </c>
      <c r="I109" s="226" t="s">
        <v>1278</v>
      </c>
      <c r="J109" s="226" t="s">
        <v>1278</v>
      </c>
      <c r="K109" s="226" t="s">
        <v>1278</v>
      </c>
      <c r="L109" s="226" t="s">
        <v>1278</v>
      </c>
      <c r="M109" s="226" t="s">
        <v>1278</v>
      </c>
      <c r="N109" s="226" t="s">
        <v>1278</v>
      </c>
      <c r="O109" s="227" t="s">
        <v>1965</v>
      </c>
      <c r="P109" s="361" t="s">
        <v>1280</v>
      </c>
      <c r="Q109" s="362"/>
      <c r="R109" s="362"/>
      <c r="S109" s="362"/>
      <c r="T109" s="362"/>
      <c r="U109" s="362"/>
      <c r="V109" s="362"/>
      <c r="W109" s="363"/>
      <c r="X109" s="96" t="s">
        <v>1278</v>
      </c>
      <c r="Y109" s="96" t="s">
        <v>1278</v>
      </c>
      <c r="Z109" s="96" t="s">
        <v>1278</v>
      </c>
      <c r="AA109" s="96" t="s">
        <v>1278</v>
      </c>
      <c r="AB109" s="183" t="s">
        <v>1965</v>
      </c>
      <c r="AC109" s="106" t="s">
        <v>1280</v>
      </c>
      <c r="AD109" s="107" t="s">
        <v>1280</v>
      </c>
      <c r="AE109" s="106" t="s">
        <v>3269</v>
      </c>
      <c r="AF109" s="108" t="s">
        <v>1280</v>
      </c>
      <c r="AG109" s="304" t="s">
        <v>1280</v>
      </c>
      <c r="AH109" s="364"/>
      <c r="AI109" s="143" t="s">
        <v>1278</v>
      </c>
      <c r="AJ109" s="143" t="s">
        <v>1278</v>
      </c>
      <c r="AK109" s="143" t="s">
        <v>1278</v>
      </c>
      <c r="AL109" s="143" t="s">
        <v>1278</v>
      </c>
      <c r="AM109" s="143" t="s">
        <v>1278</v>
      </c>
      <c r="AN109" s="109" t="s">
        <v>1965</v>
      </c>
      <c r="AO109" s="96" t="s">
        <v>1278</v>
      </c>
      <c r="AP109" s="96" t="s">
        <v>1278</v>
      </c>
      <c r="AQ109" s="96" t="s">
        <v>1278</v>
      </c>
      <c r="AR109" s="96" t="s">
        <v>1278</v>
      </c>
      <c r="AS109" s="96" t="s">
        <v>1278</v>
      </c>
      <c r="AT109" s="111" t="s">
        <v>1280</v>
      </c>
      <c r="AU109" s="233">
        <v>45600</v>
      </c>
      <c r="AV109" s="234" t="s">
        <v>1965</v>
      </c>
      <c r="AW109" s="235">
        <v>45602</v>
      </c>
      <c r="AX109" s="264" t="s">
        <v>1965</v>
      </c>
      <c r="AY109" s="236">
        <v>45600</v>
      </c>
      <c r="AZ109" s="237" t="s">
        <v>1965</v>
      </c>
      <c r="BA109" s="265">
        <v>45645</v>
      </c>
      <c r="BB109" s="238" t="s">
        <v>1370</v>
      </c>
    </row>
    <row r="110" spans="1:58" x14ac:dyDescent="0.3">
      <c r="A110" s="99" t="s">
        <v>208</v>
      </c>
      <c r="B110" s="137" t="s">
        <v>3117</v>
      </c>
      <c r="C110" s="109" t="s">
        <v>1345</v>
      </c>
      <c r="D110" s="98">
        <v>45556</v>
      </c>
      <c r="E110" s="98">
        <v>45556</v>
      </c>
      <c r="F110" s="225" t="s">
        <v>1882</v>
      </c>
      <c r="G110" s="225" t="s">
        <v>1882</v>
      </c>
      <c r="H110" s="226" t="s">
        <v>1278</v>
      </c>
      <c r="I110" s="226" t="s">
        <v>1278</v>
      </c>
      <c r="J110" s="226" t="s">
        <v>1278</v>
      </c>
      <c r="K110" s="226" t="s">
        <v>1278</v>
      </c>
      <c r="L110" s="226" t="s">
        <v>1278</v>
      </c>
      <c r="M110" s="226" t="s">
        <v>1278</v>
      </c>
      <c r="N110" s="226" t="s">
        <v>1278</v>
      </c>
      <c r="O110" s="227" t="s">
        <v>1965</v>
      </c>
      <c r="P110" s="361" t="s">
        <v>1280</v>
      </c>
      <c r="Q110" s="362"/>
      <c r="R110" s="362"/>
      <c r="S110" s="362"/>
      <c r="T110" s="362"/>
      <c r="U110" s="362"/>
      <c r="V110" s="362"/>
      <c r="W110" s="363"/>
      <c r="X110" s="96" t="s">
        <v>1278</v>
      </c>
      <c r="Y110" s="96" t="s">
        <v>1278</v>
      </c>
      <c r="Z110" s="96" t="s">
        <v>1278</v>
      </c>
      <c r="AA110" s="96" t="s">
        <v>1278</v>
      </c>
      <c r="AB110" s="183" t="s">
        <v>1965</v>
      </c>
      <c r="AC110" s="106" t="s">
        <v>1280</v>
      </c>
      <c r="AD110" s="107" t="s">
        <v>1280</v>
      </c>
      <c r="AE110" s="106" t="s">
        <v>3270</v>
      </c>
      <c r="AF110" s="108" t="s">
        <v>1280</v>
      </c>
      <c r="AG110" s="304" t="s">
        <v>1280</v>
      </c>
      <c r="AH110" s="364"/>
      <c r="AI110" s="143" t="s">
        <v>1278</v>
      </c>
      <c r="AJ110" s="143" t="s">
        <v>1278</v>
      </c>
      <c r="AK110" s="143" t="s">
        <v>1278</v>
      </c>
      <c r="AL110" s="143" t="s">
        <v>1278</v>
      </c>
      <c r="AM110" s="143" t="s">
        <v>1278</v>
      </c>
      <c r="AN110" s="109" t="s">
        <v>1965</v>
      </c>
      <c r="AO110" s="96" t="s">
        <v>1278</v>
      </c>
      <c r="AP110" s="96" t="s">
        <v>1278</v>
      </c>
      <c r="AQ110" s="96" t="s">
        <v>1278</v>
      </c>
      <c r="AR110" s="96" t="s">
        <v>1278</v>
      </c>
      <c r="AS110" s="96" t="s">
        <v>1278</v>
      </c>
      <c r="AT110" s="111" t="s">
        <v>1280</v>
      </c>
      <c r="AU110" s="233">
        <v>45600</v>
      </c>
      <c r="AV110" s="234" t="s">
        <v>1965</v>
      </c>
      <c r="AW110" s="235">
        <v>45602</v>
      </c>
      <c r="AX110" s="264" t="s">
        <v>1965</v>
      </c>
      <c r="AY110" s="236">
        <v>45600</v>
      </c>
      <c r="AZ110" s="237" t="s">
        <v>1965</v>
      </c>
      <c r="BA110" s="265">
        <v>45645</v>
      </c>
      <c r="BB110" s="238" t="s">
        <v>1370</v>
      </c>
    </row>
    <row r="111" spans="1:58" x14ac:dyDescent="0.3">
      <c r="A111" s="99" t="s">
        <v>627</v>
      </c>
      <c r="B111" s="137" t="s">
        <v>3200</v>
      </c>
      <c r="C111" s="109" t="s">
        <v>1345</v>
      </c>
      <c r="D111" s="98">
        <v>45556</v>
      </c>
      <c r="E111" s="98">
        <v>45556</v>
      </c>
      <c r="F111" s="225" t="s">
        <v>1882</v>
      </c>
      <c r="G111" s="225" t="s">
        <v>1882</v>
      </c>
      <c r="H111" s="226" t="s">
        <v>1278</v>
      </c>
      <c r="I111" s="226" t="s">
        <v>1278</v>
      </c>
      <c r="J111" s="226" t="s">
        <v>1278</v>
      </c>
      <c r="K111" s="226" t="s">
        <v>1278</v>
      </c>
      <c r="L111" s="226" t="s">
        <v>1278</v>
      </c>
      <c r="M111" s="226" t="s">
        <v>1278</v>
      </c>
      <c r="N111" s="226" t="s">
        <v>1278</v>
      </c>
      <c r="O111" s="227" t="s">
        <v>1965</v>
      </c>
      <c r="P111" s="361" t="s">
        <v>1280</v>
      </c>
      <c r="Q111" s="362"/>
      <c r="R111" s="362"/>
      <c r="S111" s="362"/>
      <c r="T111" s="362"/>
      <c r="U111" s="362"/>
      <c r="V111" s="362"/>
      <c r="W111" s="363"/>
      <c r="X111" s="96" t="s">
        <v>1278</v>
      </c>
      <c r="Y111" s="96" t="s">
        <v>1278</v>
      </c>
      <c r="Z111" s="96" t="s">
        <v>1278</v>
      </c>
      <c r="AA111" s="96" t="s">
        <v>1278</v>
      </c>
      <c r="AB111" s="183" t="s">
        <v>1965</v>
      </c>
      <c r="AC111" s="106" t="s">
        <v>1280</v>
      </c>
      <c r="AD111" s="107" t="s">
        <v>1280</v>
      </c>
      <c r="AE111" s="106" t="s">
        <v>3271</v>
      </c>
      <c r="AF111" s="108" t="s">
        <v>1280</v>
      </c>
      <c r="AG111" s="304" t="s">
        <v>1280</v>
      </c>
      <c r="AH111" s="364"/>
      <c r="AI111" s="143" t="s">
        <v>1278</v>
      </c>
      <c r="AJ111" s="143" t="s">
        <v>1278</v>
      </c>
      <c r="AK111" s="143" t="s">
        <v>1278</v>
      </c>
      <c r="AL111" s="143" t="s">
        <v>1278</v>
      </c>
      <c r="AM111" s="143" t="s">
        <v>1278</v>
      </c>
      <c r="AN111" s="109" t="s">
        <v>1965</v>
      </c>
      <c r="AO111" s="96" t="s">
        <v>1278</v>
      </c>
      <c r="AP111" s="96" t="s">
        <v>1278</v>
      </c>
      <c r="AQ111" s="96" t="s">
        <v>1278</v>
      </c>
      <c r="AR111" s="96" t="s">
        <v>1278</v>
      </c>
      <c r="AS111" s="96" t="s">
        <v>1278</v>
      </c>
      <c r="AT111" s="111" t="s">
        <v>1280</v>
      </c>
      <c r="AU111" s="233">
        <v>45600</v>
      </c>
      <c r="AV111" s="234" t="s">
        <v>1965</v>
      </c>
      <c r="AW111" s="235">
        <v>45602</v>
      </c>
      <c r="AX111" s="264" t="s">
        <v>1965</v>
      </c>
      <c r="AY111" s="236">
        <v>45600</v>
      </c>
      <c r="AZ111" s="237" t="s">
        <v>1965</v>
      </c>
      <c r="BA111" s="265">
        <v>45645</v>
      </c>
      <c r="BB111" s="238" t="s">
        <v>1370</v>
      </c>
    </row>
    <row r="112" spans="1:58" x14ac:dyDescent="0.3">
      <c r="A112" s="99" t="s">
        <v>210</v>
      </c>
      <c r="B112" s="137" t="s">
        <v>3120</v>
      </c>
      <c r="C112" s="109" t="s">
        <v>1345</v>
      </c>
      <c r="D112" s="98">
        <v>45556</v>
      </c>
      <c r="E112" s="98">
        <v>45556</v>
      </c>
      <c r="F112" s="225" t="s">
        <v>1882</v>
      </c>
      <c r="G112" s="225" t="s">
        <v>1882</v>
      </c>
      <c r="H112" s="226" t="s">
        <v>1278</v>
      </c>
      <c r="I112" s="226" t="s">
        <v>1278</v>
      </c>
      <c r="J112" s="226" t="s">
        <v>1278</v>
      </c>
      <c r="K112" s="226" t="s">
        <v>1278</v>
      </c>
      <c r="L112" s="226" t="s">
        <v>1278</v>
      </c>
      <c r="M112" s="226" t="s">
        <v>1278</v>
      </c>
      <c r="N112" s="226" t="s">
        <v>1278</v>
      </c>
      <c r="O112" s="227" t="s">
        <v>1965</v>
      </c>
      <c r="P112" s="361" t="s">
        <v>1280</v>
      </c>
      <c r="Q112" s="362"/>
      <c r="R112" s="362"/>
      <c r="S112" s="362"/>
      <c r="T112" s="362"/>
      <c r="U112" s="362"/>
      <c r="V112" s="362"/>
      <c r="W112" s="363"/>
      <c r="X112" s="96" t="s">
        <v>1278</v>
      </c>
      <c r="Y112" s="96" t="s">
        <v>1278</v>
      </c>
      <c r="Z112" s="96" t="s">
        <v>1278</v>
      </c>
      <c r="AA112" s="96" t="s">
        <v>1278</v>
      </c>
      <c r="AB112" s="183" t="s">
        <v>1965</v>
      </c>
      <c r="AC112" s="106" t="s">
        <v>1280</v>
      </c>
      <c r="AD112" s="107" t="s">
        <v>1280</v>
      </c>
      <c r="AE112" s="106" t="s">
        <v>3272</v>
      </c>
      <c r="AF112" s="108" t="s">
        <v>1280</v>
      </c>
      <c r="AG112" s="304" t="s">
        <v>1280</v>
      </c>
      <c r="AH112" s="364"/>
      <c r="AI112" s="143" t="s">
        <v>1278</v>
      </c>
      <c r="AJ112" s="143" t="s">
        <v>1278</v>
      </c>
      <c r="AK112" s="143" t="s">
        <v>1278</v>
      </c>
      <c r="AL112" s="143" t="s">
        <v>1278</v>
      </c>
      <c r="AM112" s="143" t="s">
        <v>1278</v>
      </c>
      <c r="AN112" s="109" t="s">
        <v>1965</v>
      </c>
      <c r="AO112" s="96" t="s">
        <v>1278</v>
      </c>
      <c r="AP112" s="96" t="s">
        <v>1278</v>
      </c>
      <c r="AQ112" s="96" t="s">
        <v>1278</v>
      </c>
      <c r="AR112" s="96" t="s">
        <v>1278</v>
      </c>
      <c r="AS112" s="96" t="s">
        <v>1278</v>
      </c>
      <c r="AT112" s="111" t="s">
        <v>1280</v>
      </c>
      <c r="AU112" s="233">
        <v>45600</v>
      </c>
      <c r="AV112" s="234" t="s">
        <v>1965</v>
      </c>
      <c r="AW112" s="235">
        <v>45602</v>
      </c>
      <c r="AX112" s="264" t="s">
        <v>1965</v>
      </c>
      <c r="AY112" s="236">
        <v>45600</v>
      </c>
      <c r="AZ112" s="237" t="s">
        <v>1965</v>
      </c>
      <c r="BA112" s="265">
        <v>45645</v>
      </c>
      <c r="BB112" s="238" t="s">
        <v>1370</v>
      </c>
    </row>
    <row r="113" spans="1:54" x14ac:dyDescent="0.3">
      <c r="A113" s="99" t="s">
        <v>212</v>
      </c>
      <c r="B113" s="137" t="s">
        <v>3123</v>
      </c>
      <c r="C113" s="109" t="s">
        <v>1345</v>
      </c>
      <c r="D113" s="98">
        <v>45556</v>
      </c>
      <c r="E113" s="98">
        <v>45556</v>
      </c>
      <c r="F113" s="225" t="s">
        <v>1882</v>
      </c>
      <c r="G113" s="225" t="s">
        <v>1882</v>
      </c>
      <c r="H113" s="226" t="s">
        <v>1278</v>
      </c>
      <c r="I113" s="226" t="s">
        <v>1278</v>
      </c>
      <c r="J113" s="226" t="s">
        <v>1278</v>
      </c>
      <c r="K113" s="226" t="s">
        <v>1278</v>
      </c>
      <c r="L113" s="226" t="s">
        <v>1278</v>
      </c>
      <c r="M113" s="226" t="s">
        <v>1278</v>
      </c>
      <c r="N113" s="226" t="s">
        <v>1278</v>
      </c>
      <c r="O113" s="227" t="s">
        <v>1965</v>
      </c>
      <c r="P113" s="361" t="s">
        <v>1280</v>
      </c>
      <c r="Q113" s="362"/>
      <c r="R113" s="362"/>
      <c r="S113" s="362"/>
      <c r="T113" s="362"/>
      <c r="U113" s="362"/>
      <c r="V113" s="362"/>
      <c r="W113" s="363"/>
      <c r="X113" s="96" t="s">
        <v>1278</v>
      </c>
      <c r="Y113" s="96" t="s">
        <v>1278</v>
      </c>
      <c r="Z113" s="96" t="s">
        <v>1278</v>
      </c>
      <c r="AA113" s="96" t="s">
        <v>1278</v>
      </c>
      <c r="AB113" s="183" t="s">
        <v>1965</v>
      </c>
      <c r="AC113" s="106" t="s">
        <v>1280</v>
      </c>
      <c r="AD113" s="107" t="s">
        <v>1280</v>
      </c>
      <c r="AE113" s="106" t="s">
        <v>3273</v>
      </c>
      <c r="AF113" s="108" t="s">
        <v>1280</v>
      </c>
      <c r="AG113" s="304" t="s">
        <v>1280</v>
      </c>
      <c r="AH113" s="364"/>
      <c r="AI113" s="143" t="s">
        <v>1278</v>
      </c>
      <c r="AJ113" s="143" t="s">
        <v>1278</v>
      </c>
      <c r="AK113" s="143" t="s">
        <v>1278</v>
      </c>
      <c r="AL113" s="143" t="s">
        <v>1278</v>
      </c>
      <c r="AM113" s="143" t="s">
        <v>1278</v>
      </c>
      <c r="AN113" s="109" t="s">
        <v>1965</v>
      </c>
      <c r="AO113" s="96" t="s">
        <v>1278</v>
      </c>
      <c r="AP113" s="96" t="s">
        <v>1278</v>
      </c>
      <c r="AQ113" s="96" t="s">
        <v>1278</v>
      </c>
      <c r="AR113" s="96" t="s">
        <v>1278</v>
      </c>
      <c r="AS113" s="96" t="s">
        <v>1278</v>
      </c>
      <c r="AT113" s="111" t="s">
        <v>1280</v>
      </c>
      <c r="AU113" s="233">
        <v>45600</v>
      </c>
      <c r="AV113" s="234" t="s">
        <v>1965</v>
      </c>
      <c r="AW113" s="235">
        <v>45602</v>
      </c>
      <c r="AX113" s="264" t="s">
        <v>1965</v>
      </c>
      <c r="AY113" s="236">
        <v>45600</v>
      </c>
      <c r="AZ113" s="237" t="s">
        <v>1965</v>
      </c>
      <c r="BA113" s="265">
        <v>45645</v>
      </c>
      <c r="BB113" s="238" t="s">
        <v>1370</v>
      </c>
    </row>
    <row r="114" spans="1:54" x14ac:dyDescent="0.3">
      <c r="A114" s="99" t="s">
        <v>538</v>
      </c>
      <c r="B114" s="137" t="s">
        <v>3205</v>
      </c>
      <c r="C114" s="109" t="s">
        <v>1345</v>
      </c>
      <c r="D114" s="98">
        <v>45556</v>
      </c>
      <c r="E114" s="98">
        <v>45556</v>
      </c>
      <c r="F114" s="225" t="s">
        <v>1882</v>
      </c>
      <c r="G114" s="225" t="s">
        <v>1882</v>
      </c>
      <c r="H114" s="226" t="s">
        <v>1278</v>
      </c>
      <c r="I114" s="226" t="s">
        <v>1278</v>
      </c>
      <c r="J114" s="226" t="s">
        <v>1278</v>
      </c>
      <c r="K114" s="226" t="s">
        <v>1278</v>
      </c>
      <c r="L114" s="226" t="s">
        <v>1278</v>
      </c>
      <c r="M114" s="226" t="s">
        <v>1278</v>
      </c>
      <c r="N114" s="226" t="s">
        <v>1278</v>
      </c>
      <c r="O114" s="227" t="s">
        <v>1965</v>
      </c>
      <c r="P114" s="361" t="s">
        <v>1280</v>
      </c>
      <c r="Q114" s="362"/>
      <c r="R114" s="362"/>
      <c r="S114" s="362"/>
      <c r="T114" s="362"/>
      <c r="U114" s="362"/>
      <c r="V114" s="362"/>
      <c r="W114" s="363"/>
      <c r="X114" s="96" t="s">
        <v>1278</v>
      </c>
      <c r="Y114" s="96" t="s">
        <v>1278</v>
      </c>
      <c r="Z114" s="96" t="s">
        <v>1278</v>
      </c>
      <c r="AA114" s="96" t="s">
        <v>1278</v>
      </c>
      <c r="AB114" s="183" t="s">
        <v>1965</v>
      </c>
      <c r="AC114" s="106" t="s">
        <v>1280</v>
      </c>
      <c r="AD114" s="107" t="s">
        <v>1280</v>
      </c>
      <c r="AE114" s="106" t="s">
        <v>3274</v>
      </c>
      <c r="AF114" s="108" t="s">
        <v>1280</v>
      </c>
      <c r="AG114" s="304" t="s">
        <v>1280</v>
      </c>
      <c r="AH114" s="364"/>
      <c r="AI114" s="143" t="s">
        <v>1278</v>
      </c>
      <c r="AJ114" s="143" t="s">
        <v>1278</v>
      </c>
      <c r="AK114" s="143" t="s">
        <v>1278</v>
      </c>
      <c r="AL114" s="143" t="s">
        <v>1278</v>
      </c>
      <c r="AM114" s="143" t="s">
        <v>1278</v>
      </c>
      <c r="AN114" s="109" t="s">
        <v>1965</v>
      </c>
      <c r="AO114" s="96" t="s">
        <v>1278</v>
      </c>
      <c r="AP114" s="96" t="s">
        <v>1278</v>
      </c>
      <c r="AQ114" s="96" t="s">
        <v>1278</v>
      </c>
      <c r="AR114" s="96" t="s">
        <v>1278</v>
      </c>
      <c r="AS114" s="96" t="s">
        <v>1278</v>
      </c>
      <c r="AT114" s="111" t="s">
        <v>1280</v>
      </c>
      <c r="AU114" s="233">
        <v>45600</v>
      </c>
      <c r="AV114" s="234" t="s">
        <v>1965</v>
      </c>
      <c r="AW114" s="235">
        <v>45602</v>
      </c>
      <c r="AX114" s="264" t="s">
        <v>1965</v>
      </c>
      <c r="AY114" s="236">
        <v>45600</v>
      </c>
      <c r="AZ114" s="237" t="s">
        <v>1965</v>
      </c>
      <c r="BA114" s="265">
        <v>45645</v>
      </c>
      <c r="BB114" s="238" t="s">
        <v>1370</v>
      </c>
    </row>
    <row r="115" spans="1:54" x14ac:dyDescent="0.3">
      <c r="A115" s="99" t="s">
        <v>214</v>
      </c>
      <c r="B115" s="137" t="s">
        <v>3126</v>
      </c>
      <c r="C115" s="109" t="s">
        <v>1345</v>
      </c>
      <c r="D115" s="98">
        <v>45556</v>
      </c>
      <c r="E115" s="98">
        <v>45556</v>
      </c>
      <c r="F115" s="225" t="s">
        <v>1882</v>
      </c>
      <c r="G115" s="225" t="s">
        <v>1882</v>
      </c>
      <c r="H115" s="226" t="s">
        <v>1278</v>
      </c>
      <c r="I115" s="226" t="s">
        <v>1278</v>
      </c>
      <c r="J115" s="226" t="s">
        <v>1278</v>
      </c>
      <c r="K115" s="226" t="s">
        <v>1278</v>
      </c>
      <c r="L115" s="226" t="s">
        <v>1278</v>
      </c>
      <c r="M115" s="226" t="s">
        <v>1278</v>
      </c>
      <c r="N115" s="226" t="s">
        <v>1278</v>
      </c>
      <c r="O115" s="227" t="s">
        <v>1965</v>
      </c>
      <c r="P115" s="361" t="s">
        <v>1280</v>
      </c>
      <c r="Q115" s="362"/>
      <c r="R115" s="362"/>
      <c r="S115" s="362"/>
      <c r="T115" s="362"/>
      <c r="U115" s="362"/>
      <c r="V115" s="362"/>
      <c r="W115" s="363"/>
      <c r="X115" s="96" t="s">
        <v>1278</v>
      </c>
      <c r="Y115" s="96" t="s">
        <v>1278</v>
      </c>
      <c r="Z115" s="96" t="s">
        <v>1278</v>
      </c>
      <c r="AA115" s="96" t="s">
        <v>1278</v>
      </c>
      <c r="AB115" s="183" t="s">
        <v>1965</v>
      </c>
      <c r="AC115" s="106" t="s">
        <v>1280</v>
      </c>
      <c r="AD115" s="107" t="s">
        <v>1280</v>
      </c>
      <c r="AE115" s="106" t="s">
        <v>3275</v>
      </c>
      <c r="AF115" s="108" t="s">
        <v>1280</v>
      </c>
      <c r="AG115" s="304" t="s">
        <v>1280</v>
      </c>
      <c r="AH115" s="364"/>
      <c r="AI115" s="143" t="s">
        <v>1278</v>
      </c>
      <c r="AJ115" s="143" t="s">
        <v>1278</v>
      </c>
      <c r="AK115" s="143" t="s">
        <v>1278</v>
      </c>
      <c r="AL115" s="143" t="s">
        <v>1278</v>
      </c>
      <c r="AM115" s="143" t="s">
        <v>1278</v>
      </c>
      <c r="AN115" s="109" t="s">
        <v>1965</v>
      </c>
      <c r="AO115" s="96" t="s">
        <v>1278</v>
      </c>
      <c r="AP115" s="96" t="s">
        <v>1278</v>
      </c>
      <c r="AQ115" s="96" t="s">
        <v>1278</v>
      </c>
      <c r="AR115" s="96" t="s">
        <v>1278</v>
      </c>
      <c r="AS115" s="96" t="s">
        <v>1278</v>
      </c>
      <c r="AT115" s="111" t="s">
        <v>1280</v>
      </c>
      <c r="AU115" s="233">
        <v>45600</v>
      </c>
      <c r="AV115" s="234" t="s">
        <v>1965</v>
      </c>
      <c r="AW115" s="235">
        <v>45602</v>
      </c>
      <c r="AX115" s="264" t="s">
        <v>1965</v>
      </c>
      <c r="AY115" s="236">
        <v>45600</v>
      </c>
      <c r="AZ115" s="237" t="s">
        <v>1965</v>
      </c>
      <c r="BA115" s="265">
        <v>45645</v>
      </c>
      <c r="BB115" s="238" t="s">
        <v>1370</v>
      </c>
    </row>
    <row r="116" spans="1:54" x14ac:dyDescent="0.3">
      <c r="A116" s="99" t="s">
        <v>235</v>
      </c>
      <c r="B116" s="137" t="s">
        <v>3129</v>
      </c>
      <c r="C116" s="109" t="s">
        <v>1345</v>
      </c>
      <c r="D116" s="98">
        <v>45554</v>
      </c>
      <c r="E116" s="98">
        <v>45554</v>
      </c>
      <c r="F116" s="225" t="s">
        <v>1882</v>
      </c>
      <c r="G116" s="225" t="s">
        <v>1882</v>
      </c>
      <c r="H116" s="226" t="s">
        <v>1278</v>
      </c>
      <c r="I116" s="226" t="s">
        <v>1278</v>
      </c>
      <c r="J116" s="226" t="s">
        <v>1278</v>
      </c>
      <c r="K116" s="226" t="s">
        <v>1278</v>
      </c>
      <c r="L116" s="226" t="s">
        <v>1278</v>
      </c>
      <c r="M116" s="226" t="s">
        <v>1278</v>
      </c>
      <c r="N116" s="226" t="s">
        <v>1278</v>
      </c>
      <c r="O116" s="227" t="s">
        <v>1965</v>
      </c>
      <c r="P116" s="361" t="s">
        <v>1280</v>
      </c>
      <c r="Q116" s="362"/>
      <c r="R116" s="362"/>
      <c r="S116" s="362"/>
      <c r="T116" s="362"/>
      <c r="U116" s="362"/>
      <c r="V116" s="362"/>
      <c r="W116" s="363"/>
      <c r="X116" s="96" t="s">
        <v>1278</v>
      </c>
      <c r="Y116" s="96" t="s">
        <v>1278</v>
      </c>
      <c r="Z116" s="96" t="s">
        <v>1278</v>
      </c>
      <c r="AA116" s="96" t="s">
        <v>1278</v>
      </c>
      <c r="AB116" s="183" t="s">
        <v>1965</v>
      </c>
      <c r="AC116" s="106" t="s">
        <v>1280</v>
      </c>
      <c r="AD116" s="107" t="s">
        <v>1280</v>
      </c>
      <c r="AE116" s="106" t="s">
        <v>3276</v>
      </c>
      <c r="AF116" s="108" t="s">
        <v>1280</v>
      </c>
      <c r="AG116" s="304" t="s">
        <v>1280</v>
      </c>
      <c r="AH116" s="364"/>
      <c r="AI116" s="143" t="s">
        <v>1278</v>
      </c>
      <c r="AJ116" s="143" t="s">
        <v>1278</v>
      </c>
      <c r="AK116" s="143" t="s">
        <v>1278</v>
      </c>
      <c r="AL116" s="143" t="s">
        <v>1278</v>
      </c>
      <c r="AM116" s="143" t="s">
        <v>1278</v>
      </c>
      <c r="AN116" s="109" t="s">
        <v>1965</v>
      </c>
      <c r="AO116" s="96" t="s">
        <v>1278</v>
      </c>
      <c r="AP116" s="96" t="s">
        <v>1278</v>
      </c>
      <c r="AQ116" s="96" t="s">
        <v>1278</v>
      </c>
      <c r="AR116" s="96" t="s">
        <v>1278</v>
      </c>
      <c r="AS116" s="96" t="s">
        <v>1278</v>
      </c>
      <c r="AT116" s="111" t="s">
        <v>1280</v>
      </c>
      <c r="AU116" s="233">
        <v>45600</v>
      </c>
      <c r="AV116" s="234" t="s">
        <v>1965</v>
      </c>
      <c r="AW116" s="235">
        <v>45602</v>
      </c>
      <c r="AX116" s="264" t="s">
        <v>1965</v>
      </c>
      <c r="AY116" s="236">
        <v>45600</v>
      </c>
      <c r="AZ116" s="237" t="s">
        <v>1965</v>
      </c>
      <c r="BA116" s="265">
        <v>45645</v>
      </c>
      <c r="BB116" s="238" t="s">
        <v>1370</v>
      </c>
    </row>
    <row r="117" spans="1:54" x14ac:dyDescent="0.3">
      <c r="A117" s="99" t="s">
        <v>216</v>
      </c>
      <c r="B117" s="137" t="s">
        <v>3132</v>
      </c>
      <c r="C117" s="109" t="s">
        <v>1345</v>
      </c>
      <c r="D117" s="98">
        <v>45554</v>
      </c>
      <c r="E117" s="98">
        <v>45554</v>
      </c>
      <c r="F117" s="225" t="s">
        <v>1882</v>
      </c>
      <c r="G117" s="225" t="s">
        <v>1882</v>
      </c>
      <c r="H117" s="226" t="s">
        <v>1278</v>
      </c>
      <c r="I117" s="226" t="s">
        <v>1278</v>
      </c>
      <c r="J117" s="226" t="s">
        <v>1278</v>
      </c>
      <c r="K117" s="226" t="s">
        <v>1278</v>
      </c>
      <c r="L117" s="226" t="s">
        <v>1278</v>
      </c>
      <c r="M117" s="226" t="s">
        <v>1278</v>
      </c>
      <c r="N117" s="226" t="s">
        <v>1278</v>
      </c>
      <c r="O117" s="227" t="s">
        <v>1965</v>
      </c>
      <c r="P117" s="361" t="s">
        <v>1280</v>
      </c>
      <c r="Q117" s="362"/>
      <c r="R117" s="362"/>
      <c r="S117" s="362"/>
      <c r="T117" s="362"/>
      <c r="U117" s="362"/>
      <c r="V117" s="362"/>
      <c r="W117" s="363"/>
      <c r="X117" s="96" t="s">
        <v>1278</v>
      </c>
      <c r="Y117" s="96" t="s">
        <v>1278</v>
      </c>
      <c r="Z117" s="96" t="s">
        <v>1278</v>
      </c>
      <c r="AA117" s="96" t="s">
        <v>1278</v>
      </c>
      <c r="AB117" s="183" t="s">
        <v>1965</v>
      </c>
      <c r="AC117" s="106" t="s">
        <v>1280</v>
      </c>
      <c r="AD117" s="107" t="s">
        <v>1280</v>
      </c>
      <c r="AE117" s="106" t="s">
        <v>3277</v>
      </c>
      <c r="AF117" s="108" t="s">
        <v>1280</v>
      </c>
      <c r="AG117" s="304" t="s">
        <v>1280</v>
      </c>
      <c r="AH117" s="364"/>
      <c r="AI117" s="143" t="s">
        <v>1278</v>
      </c>
      <c r="AJ117" s="143" t="s">
        <v>1278</v>
      </c>
      <c r="AK117" s="143" t="s">
        <v>1278</v>
      </c>
      <c r="AL117" s="143" t="s">
        <v>1278</v>
      </c>
      <c r="AM117" s="143" t="s">
        <v>1278</v>
      </c>
      <c r="AN117" s="109" t="s">
        <v>1965</v>
      </c>
      <c r="AO117" s="96" t="s">
        <v>1278</v>
      </c>
      <c r="AP117" s="96" t="s">
        <v>1278</v>
      </c>
      <c r="AQ117" s="96" t="s">
        <v>1278</v>
      </c>
      <c r="AR117" s="96" t="s">
        <v>1278</v>
      </c>
      <c r="AS117" s="96" t="s">
        <v>1278</v>
      </c>
      <c r="AT117" s="111" t="s">
        <v>1280</v>
      </c>
      <c r="AU117" s="233">
        <v>45600</v>
      </c>
      <c r="AV117" s="234" t="s">
        <v>1965</v>
      </c>
      <c r="AW117" s="235">
        <v>45602</v>
      </c>
      <c r="AX117" s="264" t="s">
        <v>1965</v>
      </c>
      <c r="AY117" s="236">
        <v>45600</v>
      </c>
      <c r="AZ117" s="237" t="s">
        <v>1965</v>
      </c>
      <c r="BA117" s="265">
        <v>45645</v>
      </c>
      <c r="BB117" s="238" t="s">
        <v>1370</v>
      </c>
    </row>
    <row r="118" spans="1:54" x14ac:dyDescent="0.3">
      <c r="A118" s="99" t="s">
        <v>219</v>
      </c>
      <c r="B118" s="137" t="s">
        <v>3132</v>
      </c>
      <c r="C118" s="109" t="s">
        <v>1345</v>
      </c>
      <c r="D118" s="98">
        <v>45554</v>
      </c>
      <c r="E118" s="98">
        <v>45554</v>
      </c>
      <c r="F118" s="225" t="s">
        <v>1882</v>
      </c>
      <c r="G118" s="225" t="s">
        <v>1882</v>
      </c>
      <c r="H118" s="226" t="s">
        <v>1278</v>
      </c>
      <c r="I118" s="226" t="s">
        <v>1278</v>
      </c>
      <c r="J118" s="226" t="s">
        <v>1278</v>
      </c>
      <c r="K118" s="226" t="s">
        <v>1278</v>
      </c>
      <c r="L118" s="226" t="s">
        <v>1278</v>
      </c>
      <c r="M118" s="226" t="s">
        <v>1278</v>
      </c>
      <c r="N118" s="226" t="s">
        <v>1278</v>
      </c>
      <c r="O118" s="227" t="s">
        <v>1965</v>
      </c>
      <c r="P118" s="361" t="s">
        <v>1280</v>
      </c>
      <c r="Q118" s="362"/>
      <c r="R118" s="362"/>
      <c r="S118" s="362"/>
      <c r="T118" s="362"/>
      <c r="U118" s="362"/>
      <c r="V118" s="362"/>
      <c r="W118" s="363"/>
      <c r="X118" s="96" t="s">
        <v>1278</v>
      </c>
      <c r="Y118" s="96" t="s">
        <v>1278</v>
      </c>
      <c r="Z118" s="96" t="s">
        <v>1278</v>
      </c>
      <c r="AA118" s="96" t="s">
        <v>1278</v>
      </c>
      <c r="AB118" s="183" t="s">
        <v>1965</v>
      </c>
      <c r="AC118" s="106" t="s">
        <v>1280</v>
      </c>
      <c r="AD118" s="107" t="s">
        <v>1280</v>
      </c>
      <c r="AE118" s="106" t="s">
        <v>3278</v>
      </c>
      <c r="AF118" s="108" t="s">
        <v>1280</v>
      </c>
      <c r="AG118" s="304" t="s">
        <v>1280</v>
      </c>
      <c r="AH118" s="364"/>
      <c r="AI118" s="143" t="s">
        <v>1278</v>
      </c>
      <c r="AJ118" s="143" t="s">
        <v>1278</v>
      </c>
      <c r="AK118" s="143" t="s">
        <v>1278</v>
      </c>
      <c r="AL118" s="143" t="s">
        <v>1278</v>
      </c>
      <c r="AM118" s="143" t="s">
        <v>1278</v>
      </c>
      <c r="AN118" s="109" t="s">
        <v>1965</v>
      </c>
      <c r="AO118" s="96" t="s">
        <v>1278</v>
      </c>
      <c r="AP118" s="96" t="s">
        <v>1278</v>
      </c>
      <c r="AQ118" s="96" t="s">
        <v>1278</v>
      </c>
      <c r="AR118" s="96" t="s">
        <v>1278</v>
      </c>
      <c r="AS118" s="96" t="s">
        <v>1278</v>
      </c>
      <c r="AT118" s="111" t="s">
        <v>1280</v>
      </c>
      <c r="AU118" s="233">
        <v>45600</v>
      </c>
      <c r="AV118" s="234" t="s">
        <v>1965</v>
      </c>
      <c r="AW118" s="235">
        <v>45602</v>
      </c>
      <c r="AX118" s="264" t="s">
        <v>1965</v>
      </c>
      <c r="AY118" s="236">
        <v>45600</v>
      </c>
      <c r="AZ118" s="237" t="s">
        <v>1965</v>
      </c>
      <c r="BA118" s="265">
        <v>45645</v>
      </c>
      <c r="BB118" s="238" t="s">
        <v>1370</v>
      </c>
    </row>
    <row r="119" spans="1:54" x14ac:dyDescent="0.3">
      <c r="A119" s="99" t="s">
        <v>237</v>
      </c>
      <c r="B119" s="137" t="s">
        <v>3137</v>
      </c>
      <c r="C119" s="109" t="s">
        <v>1345</v>
      </c>
      <c r="D119" s="98">
        <v>45554</v>
      </c>
      <c r="E119" s="98">
        <v>45554</v>
      </c>
      <c r="F119" s="225" t="s">
        <v>1882</v>
      </c>
      <c r="G119" s="225" t="s">
        <v>1882</v>
      </c>
      <c r="H119" s="226" t="s">
        <v>1278</v>
      </c>
      <c r="I119" s="226" t="s">
        <v>1278</v>
      </c>
      <c r="J119" s="226" t="s">
        <v>1278</v>
      </c>
      <c r="K119" s="226" t="s">
        <v>1278</v>
      </c>
      <c r="L119" s="226" t="s">
        <v>1278</v>
      </c>
      <c r="M119" s="226" t="s">
        <v>1278</v>
      </c>
      <c r="N119" s="226" t="s">
        <v>1278</v>
      </c>
      <c r="O119" s="227" t="s">
        <v>1965</v>
      </c>
      <c r="P119" s="361" t="s">
        <v>1280</v>
      </c>
      <c r="Q119" s="362"/>
      <c r="R119" s="362"/>
      <c r="S119" s="362"/>
      <c r="T119" s="362"/>
      <c r="U119" s="362"/>
      <c r="V119" s="362"/>
      <c r="W119" s="363"/>
      <c r="X119" s="96" t="s">
        <v>1278</v>
      </c>
      <c r="Y119" s="96" t="s">
        <v>1278</v>
      </c>
      <c r="Z119" s="96" t="s">
        <v>1278</v>
      </c>
      <c r="AA119" s="96" t="s">
        <v>1278</v>
      </c>
      <c r="AB119" s="183" t="s">
        <v>1965</v>
      </c>
      <c r="AC119" s="106" t="s">
        <v>1280</v>
      </c>
      <c r="AD119" s="107" t="s">
        <v>1280</v>
      </c>
      <c r="AE119" s="106" t="s">
        <v>3279</v>
      </c>
      <c r="AF119" s="108" t="s">
        <v>1280</v>
      </c>
      <c r="AG119" s="304" t="s">
        <v>1280</v>
      </c>
      <c r="AH119" s="364"/>
      <c r="AI119" s="143" t="s">
        <v>1278</v>
      </c>
      <c r="AJ119" s="143" t="s">
        <v>1278</v>
      </c>
      <c r="AK119" s="143" t="s">
        <v>1278</v>
      </c>
      <c r="AL119" s="143" t="s">
        <v>1278</v>
      </c>
      <c r="AM119" s="143" t="s">
        <v>1278</v>
      </c>
      <c r="AN119" s="109" t="s">
        <v>1965</v>
      </c>
      <c r="AO119" s="96" t="s">
        <v>1278</v>
      </c>
      <c r="AP119" s="96" t="s">
        <v>1278</v>
      </c>
      <c r="AQ119" s="96" t="s">
        <v>1278</v>
      </c>
      <c r="AR119" s="96" t="s">
        <v>1278</v>
      </c>
      <c r="AS119" s="96" t="s">
        <v>1278</v>
      </c>
      <c r="AT119" s="111" t="s">
        <v>1280</v>
      </c>
      <c r="AU119" s="233">
        <v>45600</v>
      </c>
      <c r="AV119" s="234" t="s">
        <v>1965</v>
      </c>
      <c r="AW119" s="235">
        <v>45602</v>
      </c>
      <c r="AX119" s="264" t="s">
        <v>1965</v>
      </c>
      <c r="AY119" s="236">
        <v>45600</v>
      </c>
      <c r="AZ119" s="237" t="s">
        <v>1965</v>
      </c>
      <c r="BA119" s="265">
        <v>45645</v>
      </c>
      <c r="BB119" s="238" t="s">
        <v>1370</v>
      </c>
    </row>
    <row r="120" spans="1:54" x14ac:dyDescent="0.3">
      <c r="A120" s="99" t="s">
        <v>221</v>
      </c>
      <c r="B120" s="137" t="s">
        <v>3140</v>
      </c>
      <c r="C120" s="109" t="s">
        <v>1345</v>
      </c>
      <c r="D120" s="98">
        <v>45554</v>
      </c>
      <c r="E120" s="98">
        <v>45554</v>
      </c>
      <c r="F120" s="225" t="s">
        <v>1882</v>
      </c>
      <c r="G120" s="225" t="s">
        <v>1882</v>
      </c>
      <c r="H120" s="226" t="s">
        <v>1278</v>
      </c>
      <c r="I120" s="226" t="s">
        <v>1278</v>
      </c>
      <c r="J120" s="226" t="s">
        <v>1278</v>
      </c>
      <c r="K120" s="226" t="s">
        <v>1278</v>
      </c>
      <c r="L120" s="226" t="s">
        <v>1278</v>
      </c>
      <c r="M120" s="226" t="s">
        <v>1278</v>
      </c>
      <c r="N120" s="226" t="s">
        <v>1278</v>
      </c>
      <c r="O120" s="227" t="s">
        <v>1965</v>
      </c>
      <c r="P120" s="361" t="s">
        <v>1280</v>
      </c>
      <c r="Q120" s="362"/>
      <c r="R120" s="362"/>
      <c r="S120" s="362"/>
      <c r="T120" s="362"/>
      <c r="U120" s="362"/>
      <c r="V120" s="362"/>
      <c r="W120" s="363"/>
      <c r="X120" s="96" t="s">
        <v>1278</v>
      </c>
      <c r="Y120" s="96" t="s">
        <v>1278</v>
      </c>
      <c r="Z120" s="96" t="s">
        <v>1278</v>
      </c>
      <c r="AA120" s="96" t="s">
        <v>1278</v>
      </c>
      <c r="AB120" s="183" t="s">
        <v>1965</v>
      </c>
      <c r="AC120" s="106" t="s">
        <v>1280</v>
      </c>
      <c r="AD120" s="107" t="s">
        <v>1280</v>
      </c>
      <c r="AE120" s="106" t="s">
        <v>3280</v>
      </c>
      <c r="AF120" s="108" t="s">
        <v>1280</v>
      </c>
      <c r="AG120" s="304" t="s">
        <v>1280</v>
      </c>
      <c r="AH120" s="364"/>
      <c r="AI120" s="143" t="s">
        <v>1278</v>
      </c>
      <c r="AJ120" s="143" t="s">
        <v>1278</v>
      </c>
      <c r="AK120" s="143" t="s">
        <v>1278</v>
      </c>
      <c r="AL120" s="143" t="s">
        <v>1278</v>
      </c>
      <c r="AM120" s="143" t="s">
        <v>1278</v>
      </c>
      <c r="AN120" s="109" t="s">
        <v>1965</v>
      </c>
      <c r="AO120" s="96" t="s">
        <v>1278</v>
      </c>
      <c r="AP120" s="96" t="s">
        <v>1278</v>
      </c>
      <c r="AQ120" s="96" t="s">
        <v>1278</v>
      </c>
      <c r="AR120" s="96" t="s">
        <v>1278</v>
      </c>
      <c r="AS120" s="96" t="s">
        <v>1278</v>
      </c>
      <c r="AT120" s="111" t="s">
        <v>1280</v>
      </c>
      <c r="AU120" s="233">
        <v>45600</v>
      </c>
      <c r="AV120" s="234" t="s">
        <v>1965</v>
      </c>
      <c r="AW120" s="235">
        <v>45602</v>
      </c>
      <c r="AX120" s="264" t="s">
        <v>1965</v>
      </c>
      <c r="AY120" s="236">
        <v>45600</v>
      </c>
      <c r="AZ120" s="237" t="s">
        <v>1965</v>
      </c>
      <c r="BA120" s="265">
        <v>45645</v>
      </c>
      <c r="BB120" s="238" t="s">
        <v>1370</v>
      </c>
    </row>
    <row r="121" spans="1:54" x14ac:dyDescent="0.3">
      <c r="A121" s="99" t="s">
        <v>223</v>
      </c>
      <c r="B121" s="137" t="s">
        <v>3143</v>
      </c>
      <c r="C121" s="109" t="s">
        <v>1345</v>
      </c>
      <c r="D121" s="98">
        <v>45554</v>
      </c>
      <c r="E121" s="98">
        <v>45554</v>
      </c>
      <c r="F121" s="225" t="s">
        <v>1882</v>
      </c>
      <c r="G121" s="225" t="s">
        <v>1882</v>
      </c>
      <c r="H121" s="226" t="s">
        <v>1278</v>
      </c>
      <c r="I121" s="226" t="s">
        <v>1278</v>
      </c>
      <c r="J121" s="226" t="s">
        <v>1278</v>
      </c>
      <c r="K121" s="226" t="s">
        <v>1278</v>
      </c>
      <c r="L121" s="226" t="s">
        <v>1278</v>
      </c>
      <c r="M121" s="226" t="s">
        <v>1278</v>
      </c>
      <c r="N121" s="226" t="s">
        <v>1278</v>
      </c>
      <c r="O121" s="227" t="s">
        <v>1965</v>
      </c>
      <c r="P121" s="361" t="s">
        <v>1280</v>
      </c>
      <c r="Q121" s="362"/>
      <c r="R121" s="362"/>
      <c r="S121" s="362"/>
      <c r="T121" s="362"/>
      <c r="U121" s="362"/>
      <c r="V121" s="362"/>
      <c r="W121" s="363"/>
      <c r="X121" s="96" t="s">
        <v>1278</v>
      </c>
      <c r="Y121" s="96" t="s">
        <v>1278</v>
      </c>
      <c r="Z121" s="96" t="s">
        <v>1278</v>
      </c>
      <c r="AA121" s="96" t="s">
        <v>1278</v>
      </c>
      <c r="AB121" s="183" t="s">
        <v>1965</v>
      </c>
      <c r="AC121" s="106" t="s">
        <v>1280</v>
      </c>
      <c r="AD121" s="107" t="s">
        <v>1280</v>
      </c>
      <c r="AE121" s="106" t="s">
        <v>3281</v>
      </c>
      <c r="AF121" s="108" t="s">
        <v>1280</v>
      </c>
      <c r="AG121" s="304" t="s">
        <v>1280</v>
      </c>
      <c r="AH121" s="364"/>
      <c r="AI121" s="143" t="s">
        <v>1278</v>
      </c>
      <c r="AJ121" s="143" t="s">
        <v>1278</v>
      </c>
      <c r="AK121" s="143" t="s">
        <v>1278</v>
      </c>
      <c r="AL121" s="143" t="s">
        <v>1278</v>
      </c>
      <c r="AM121" s="143" t="s">
        <v>1278</v>
      </c>
      <c r="AN121" s="109" t="s">
        <v>1965</v>
      </c>
      <c r="AO121" s="96" t="s">
        <v>1278</v>
      </c>
      <c r="AP121" s="96" t="s">
        <v>1278</v>
      </c>
      <c r="AQ121" s="96" t="s">
        <v>1278</v>
      </c>
      <c r="AR121" s="96" t="s">
        <v>1278</v>
      </c>
      <c r="AS121" s="96" t="s">
        <v>1278</v>
      </c>
      <c r="AT121" s="111" t="s">
        <v>1280</v>
      </c>
      <c r="AU121" s="233">
        <v>45600</v>
      </c>
      <c r="AV121" s="234" t="s">
        <v>1965</v>
      </c>
      <c r="AW121" s="235">
        <v>45602</v>
      </c>
      <c r="AX121" s="264" t="s">
        <v>1965</v>
      </c>
      <c r="AY121" s="236">
        <v>45600</v>
      </c>
      <c r="AZ121" s="237" t="s">
        <v>1965</v>
      </c>
      <c r="BA121" s="265">
        <v>45645</v>
      </c>
      <c r="BB121" s="238" t="s">
        <v>1370</v>
      </c>
    </row>
    <row r="122" spans="1:54" x14ac:dyDescent="0.3">
      <c r="A122" s="99" t="s">
        <v>225</v>
      </c>
      <c r="B122" s="137" t="s">
        <v>3146</v>
      </c>
      <c r="C122" s="109" t="s">
        <v>1345</v>
      </c>
      <c r="D122" s="98">
        <v>45554</v>
      </c>
      <c r="E122" s="98">
        <v>45554</v>
      </c>
      <c r="F122" s="225" t="s">
        <v>1882</v>
      </c>
      <c r="G122" s="225" t="s">
        <v>1882</v>
      </c>
      <c r="H122" s="226" t="s">
        <v>1278</v>
      </c>
      <c r="I122" s="226" t="s">
        <v>1278</v>
      </c>
      <c r="J122" s="226" t="s">
        <v>1278</v>
      </c>
      <c r="K122" s="226" t="s">
        <v>1278</v>
      </c>
      <c r="L122" s="226" t="s">
        <v>1278</v>
      </c>
      <c r="M122" s="226" t="s">
        <v>1278</v>
      </c>
      <c r="N122" s="226" t="s">
        <v>1278</v>
      </c>
      <c r="O122" s="227" t="s">
        <v>1965</v>
      </c>
      <c r="P122" s="361" t="s">
        <v>1280</v>
      </c>
      <c r="Q122" s="362"/>
      <c r="R122" s="362"/>
      <c r="S122" s="362"/>
      <c r="T122" s="362"/>
      <c r="U122" s="362"/>
      <c r="V122" s="362"/>
      <c r="W122" s="363"/>
      <c r="X122" s="96" t="s">
        <v>1278</v>
      </c>
      <c r="Y122" s="96" t="s">
        <v>1278</v>
      </c>
      <c r="Z122" s="96" t="s">
        <v>1278</v>
      </c>
      <c r="AA122" s="96" t="s">
        <v>1278</v>
      </c>
      <c r="AB122" s="183" t="s">
        <v>1965</v>
      </c>
      <c r="AC122" s="106" t="s">
        <v>1280</v>
      </c>
      <c r="AD122" s="107" t="s">
        <v>1280</v>
      </c>
      <c r="AE122" s="106" t="s">
        <v>3282</v>
      </c>
      <c r="AF122" s="108" t="s">
        <v>1280</v>
      </c>
      <c r="AG122" s="304" t="s">
        <v>1280</v>
      </c>
      <c r="AH122" s="364"/>
      <c r="AI122" s="143" t="s">
        <v>1278</v>
      </c>
      <c r="AJ122" s="143" t="s">
        <v>1278</v>
      </c>
      <c r="AK122" s="143" t="s">
        <v>1278</v>
      </c>
      <c r="AL122" s="143" t="s">
        <v>1278</v>
      </c>
      <c r="AM122" s="143" t="s">
        <v>1278</v>
      </c>
      <c r="AN122" s="109" t="s">
        <v>1965</v>
      </c>
      <c r="AO122" s="96" t="s">
        <v>1278</v>
      </c>
      <c r="AP122" s="96" t="s">
        <v>1278</v>
      </c>
      <c r="AQ122" s="96" t="s">
        <v>1278</v>
      </c>
      <c r="AR122" s="96" t="s">
        <v>1278</v>
      </c>
      <c r="AS122" s="96" t="s">
        <v>1278</v>
      </c>
      <c r="AT122" s="111" t="s">
        <v>1280</v>
      </c>
      <c r="AU122" s="233">
        <v>45600</v>
      </c>
      <c r="AV122" s="234" t="s">
        <v>1965</v>
      </c>
      <c r="AW122" s="235">
        <v>45602</v>
      </c>
      <c r="AX122" s="264" t="s">
        <v>1965</v>
      </c>
      <c r="AY122" s="236">
        <v>45600</v>
      </c>
      <c r="AZ122" s="237" t="s">
        <v>1965</v>
      </c>
      <c r="BA122" s="265">
        <v>45645</v>
      </c>
      <c r="BB122" s="238" t="s">
        <v>1370</v>
      </c>
    </row>
    <row r="123" spans="1:54" x14ac:dyDescent="0.3">
      <c r="A123" s="99" t="s">
        <v>227</v>
      </c>
      <c r="B123" s="137" t="s">
        <v>3149</v>
      </c>
      <c r="C123" s="109" t="s">
        <v>1345</v>
      </c>
      <c r="D123" s="98">
        <v>45554</v>
      </c>
      <c r="E123" s="98">
        <v>45554</v>
      </c>
      <c r="F123" s="225" t="s">
        <v>1882</v>
      </c>
      <c r="G123" s="225" t="s">
        <v>1882</v>
      </c>
      <c r="H123" s="226" t="s">
        <v>1278</v>
      </c>
      <c r="I123" s="226" t="s">
        <v>1278</v>
      </c>
      <c r="J123" s="226" t="s">
        <v>1278</v>
      </c>
      <c r="K123" s="226" t="s">
        <v>1278</v>
      </c>
      <c r="L123" s="226" t="s">
        <v>1278</v>
      </c>
      <c r="M123" s="226" t="s">
        <v>1278</v>
      </c>
      <c r="N123" s="226" t="s">
        <v>1278</v>
      </c>
      <c r="O123" s="227" t="s">
        <v>1965</v>
      </c>
      <c r="P123" s="361" t="s">
        <v>1280</v>
      </c>
      <c r="Q123" s="362"/>
      <c r="R123" s="362"/>
      <c r="S123" s="362"/>
      <c r="T123" s="362"/>
      <c r="U123" s="362"/>
      <c r="V123" s="362"/>
      <c r="W123" s="363"/>
      <c r="X123" s="96" t="s">
        <v>1278</v>
      </c>
      <c r="Y123" s="96" t="s">
        <v>1278</v>
      </c>
      <c r="Z123" s="96" t="s">
        <v>1278</v>
      </c>
      <c r="AA123" s="96" t="s">
        <v>1278</v>
      </c>
      <c r="AB123" s="183" t="s">
        <v>1965</v>
      </c>
      <c r="AC123" s="106" t="s">
        <v>1280</v>
      </c>
      <c r="AD123" s="107" t="s">
        <v>1280</v>
      </c>
      <c r="AE123" s="106" t="s">
        <v>3283</v>
      </c>
      <c r="AF123" s="108" t="s">
        <v>1280</v>
      </c>
      <c r="AG123" s="304" t="s">
        <v>1280</v>
      </c>
      <c r="AH123" s="364"/>
      <c r="AI123" s="143" t="s">
        <v>1278</v>
      </c>
      <c r="AJ123" s="143" t="s">
        <v>1278</v>
      </c>
      <c r="AK123" s="143" t="s">
        <v>1278</v>
      </c>
      <c r="AL123" s="143" t="s">
        <v>1278</v>
      </c>
      <c r="AM123" s="143" t="s">
        <v>1278</v>
      </c>
      <c r="AN123" s="109" t="s">
        <v>1965</v>
      </c>
      <c r="AO123" s="96" t="s">
        <v>1278</v>
      </c>
      <c r="AP123" s="96" t="s">
        <v>1278</v>
      </c>
      <c r="AQ123" s="96" t="s">
        <v>1278</v>
      </c>
      <c r="AR123" s="96" t="s">
        <v>1278</v>
      </c>
      <c r="AS123" s="96" t="s">
        <v>1278</v>
      </c>
      <c r="AT123" s="111" t="s">
        <v>1280</v>
      </c>
      <c r="AU123" s="233">
        <v>45600</v>
      </c>
      <c r="AV123" s="234" t="s">
        <v>1965</v>
      </c>
      <c r="AW123" s="235">
        <v>45602</v>
      </c>
      <c r="AX123" s="264" t="s">
        <v>1965</v>
      </c>
      <c r="AY123" s="236">
        <v>45600</v>
      </c>
      <c r="AZ123" s="237" t="s">
        <v>1965</v>
      </c>
      <c r="BA123" s="265">
        <v>45645</v>
      </c>
      <c r="BB123" s="238" t="s">
        <v>1370</v>
      </c>
    </row>
    <row r="124" spans="1:54" x14ac:dyDescent="0.3">
      <c r="A124" s="99" t="s">
        <v>229</v>
      </c>
      <c r="B124" s="137" t="s">
        <v>3152</v>
      </c>
      <c r="C124" s="109" t="s">
        <v>1345</v>
      </c>
      <c r="D124" s="98">
        <v>45554</v>
      </c>
      <c r="E124" s="98">
        <v>45554</v>
      </c>
      <c r="F124" s="225" t="s">
        <v>1882</v>
      </c>
      <c r="G124" s="225" t="s">
        <v>1882</v>
      </c>
      <c r="H124" s="226" t="s">
        <v>1278</v>
      </c>
      <c r="I124" s="226" t="s">
        <v>1278</v>
      </c>
      <c r="J124" s="226" t="s">
        <v>1278</v>
      </c>
      <c r="K124" s="226" t="s">
        <v>1278</v>
      </c>
      <c r="L124" s="226" t="s">
        <v>1278</v>
      </c>
      <c r="M124" s="226" t="s">
        <v>1278</v>
      </c>
      <c r="N124" s="226" t="s">
        <v>1278</v>
      </c>
      <c r="O124" s="227" t="s">
        <v>1965</v>
      </c>
      <c r="P124" s="361" t="s">
        <v>1280</v>
      </c>
      <c r="Q124" s="362"/>
      <c r="R124" s="362"/>
      <c r="S124" s="362"/>
      <c r="T124" s="362"/>
      <c r="U124" s="362"/>
      <c r="V124" s="362"/>
      <c r="W124" s="363"/>
      <c r="X124" s="96" t="s">
        <v>1278</v>
      </c>
      <c r="Y124" s="96" t="s">
        <v>1278</v>
      </c>
      <c r="Z124" s="96" t="s">
        <v>1278</v>
      </c>
      <c r="AA124" s="96" t="s">
        <v>1278</v>
      </c>
      <c r="AB124" s="183" t="s">
        <v>1965</v>
      </c>
      <c r="AC124" s="106" t="s">
        <v>1280</v>
      </c>
      <c r="AD124" s="107" t="s">
        <v>1280</v>
      </c>
      <c r="AE124" s="106" t="s">
        <v>3284</v>
      </c>
      <c r="AF124" s="108" t="s">
        <v>1280</v>
      </c>
      <c r="AG124" s="304" t="s">
        <v>1280</v>
      </c>
      <c r="AH124" s="364"/>
      <c r="AI124" s="143" t="s">
        <v>1278</v>
      </c>
      <c r="AJ124" s="143" t="s">
        <v>1278</v>
      </c>
      <c r="AK124" s="143" t="s">
        <v>1278</v>
      </c>
      <c r="AL124" s="143" t="s">
        <v>1278</v>
      </c>
      <c r="AM124" s="143" t="s">
        <v>1278</v>
      </c>
      <c r="AN124" s="109" t="s">
        <v>1965</v>
      </c>
      <c r="AO124" s="96" t="s">
        <v>1278</v>
      </c>
      <c r="AP124" s="96" t="s">
        <v>1278</v>
      </c>
      <c r="AQ124" s="96" t="s">
        <v>1278</v>
      </c>
      <c r="AR124" s="96" t="s">
        <v>1278</v>
      </c>
      <c r="AS124" s="96" t="s">
        <v>1278</v>
      </c>
      <c r="AT124" s="111" t="s">
        <v>1280</v>
      </c>
      <c r="AU124" s="233">
        <v>45600</v>
      </c>
      <c r="AV124" s="234" t="s">
        <v>1965</v>
      </c>
      <c r="AW124" s="235">
        <v>45602</v>
      </c>
      <c r="AX124" s="264" t="s">
        <v>1965</v>
      </c>
      <c r="AY124" s="236">
        <v>45600</v>
      </c>
      <c r="AZ124" s="237" t="s">
        <v>1965</v>
      </c>
      <c r="BA124" s="265">
        <v>45645</v>
      </c>
      <c r="BB124" s="238" t="s">
        <v>1370</v>
      </c>
    </row>
    <row r="125" spans="1:54" x14ac:dyDescent="0.3">
      <c r="A125" s="99" t="s">
        <v>231</v>
      </c>
      <c r="B125" s="137" t="s">
        <v>3155</v>
      </c>
      <c r="C125" s="109" t="s">
        <v>1345</v>
      </c>
      <c r="D125" s="98">
        <v>45554</v>
      </c>
      <c r="E125" s="98">
        <v>45554</v>
      </c>
      <c r="F125" s="225" t="s">
        <v>1882</v>
      </c>
      <c r="G125" s="225" t="s">
        <v>1882</v>
      </c>
      <c r="H125" s="226" t="s">
        <v>1278</v>
      </c>
      <c r="I125" s="226" t="s">
        <v>1278</v>
      </c>
      <c r="J125" s="226" t="s">
        <v>1278</v>
      </c>
      <c r="K125" s="226" t="s">
        <v>1278</v>
      </c>
      <c r="L125" s="226" t="s">
        <v>1278</v>
      </c>
      <c r="M125" s="226" t="s">
        <v>1278</v>
      </c>
      <c r="N125" s="226" t="s">
        <v>1278</v>
      </c>
      <c r="O125" s="227" t="s">
        <v>1965</v>
      </c>
      <c r="P125" s="361" t="s">
        <v>1280</v>
      </c>
      <c r="Q125" s="362"/>
      <c r="R125" s="362"/>
      <c r="S125" s="362"/>
      <c r="T125" s="362"/>
      <c r="U125" s="362"/>
      <c r="V125" s="362"/>
      <c r="W125" s="363"/>
      <c r="X125" s="96" t="s">
        <v>1278</v>
      </c>
      <c r="Y125" s="96" t="s">
        <v>1278</v>
      </c>
      <c r="Z125" s="96" t="s">
        <v>1278</v>
      </c>
      <c r="AA125" s="96" t="s">
        <v>1278</v>
      </c>
      <c r="AB125" s="183" t="s">
        <v>1965</v>
      </c>
      <c r="AC125" s="106" t="s">
        <v>1280</v>
      </c>
      <c r="AD125" s="107" t="s">
        <v>1280</v>
      </c>
      <c r="AE125" s="106" t="s">
        <v>3285</v>
      </c>
      <c r="AF125" s="108" t="s">
        <v>1280</v>
      </c>
      <c r="AG125" s="304" t="s">
        <v>1280</v>
      </c>
      <c r="AH125" s="364"/>
      <c r="AI125" s="143" t="s">
        <v>1278</v>
      </c>
      <c r="AJ125" s="143" t="s">
        <v>1278</v>
      </c>
      <c r="AK125" s="143" t="s">
        <v>1278</v>
      </c>
      <c r="AL125" s="143" t="s">
        <v>1278</v>
      </c>
      <c r="AM125" s="143" t="s">
        <v>1278</v>
      </c>
      <c r="AN125" s="109" t="s">
        <v>1965</v>
      </c>
      <c r="AO125" s="96" t="s">
        <v>1278</v>
      </c>
      <c r="AP125" s="96" t="s">
        <v>1278</v>
      </c>
      <c r="AQ125" s="96" t="s">
        <v>1278</v>
      </c>
      <c r="AR125" s="96" t="s">
        <v>1278</v>
      </c>
      <c r="AS125" s="96" t="s">
        <v>1278</v>
      </c>
      <c r="AT125" s="111" t="s">
        <v>1280</v>
      </c>
      <c r="AU125" s="233">
        <v>45600</v>
      </c>
      <c r="AV125" s="234" t="s">
        <v>1965</v>
      </c>
      <c r="AW125" s="235">
        <v>45602</v>
      </c>
      <c r="AX125" s="264" t="s">
        <v>1965</v>
      </c>
      <c r="AY125" s="236">
        <v>45600</v>
      </c>
      <c r="AZ125" s="237" t="s">
        <v>1965</v>
      </c>
      <c r="BA125" s="265">
        <v>45645</v>
      </c>
      <c r="BB125" s="238" t="s">
        <v>1370</v>
      </c>
    </row>
    <row r="126" spans="1:54" x14ac:dyDescent="0.3">
      <c r="A126" s="99" t="s">
        <v>233</v>
      </c>
      <c r="B126" s="137" t="s">
        <v>3158</v>
      </c>
      <c r="C126" s="109" t="s">
        <v>1345</v>
      </c>
      <c r="D126" s="98">
        <v>45554</v>
      </c>
      <c r="E126" s="98">
        <v>45554</v>
      </c>
      <c r="F126" s="225" t="s">
        <v>1882</v>
      </c>
      <c r="G126" s="225" t="s">
        <v>1882</v>
      </c>
      <c r="H126" s="226" t="s">
        <v>1278</v>
      </c>
      <c r="I126" s="226" t="s">
        <v>1278</v>
      </c>
      <c r="J126" s="226" t="s">
        <v>1278</v>
      </c>
      <c r="K126" s="226" t="s">
        <v>1278</v>
      </c>
      <c r="L126" s="226" t="s">
        <v>1278</v>
      </c>
      <c r="M126" s="226" t="s">
        <v>1278</v>
      </c>
      <c r="N126" s="226" t="s">
        <v>1278</v>
      </c>
      <c r="O126" s="227" t="s">
        <v>1965</v>
      </c>
      <c r="P126" s="361" t="s">
        <v>1280</v>
      </c>
      <c r="Q126" s="362"/>
      <c r="R126" s="362"/>
      <c r="S126" s="362"/>
      <c r="T126" s="362"/>
      <c r="U126" s="362"/>
      <c r="V126" s="362"/>
      <c r="W126" s="363"/>
      <c r="X126" s="96" t="s">
        <v>1278</v>
      </c>
      <c r="Y126" s="96" t="s">
        <v>1278</v>
      </c>
      <c r="Z126" s="96" t="s">
        <v>1278</v>
      </c>
      <c r="AA126" s="96" t="s">
        <v>1278</v>
      </c>
      <c r="AB126" s="183" t="s">
        <v>1965</v>
      </c>
      <c r="AC126" s="106" t="s">
        <v>1280</v>
      </c>
      <c r="AD126" s="107" t="s">
        <v>1280</v>
      </c>
      <c r="AE126" s="106" t="s">
        <v>3286</v>
      </c>
      <c r="AF126" s="108" t="s">
        <v>1280</v>
      </c>
      <c r="AG126" s="304" t="s">
        <v>1280</v>
      </c>
      <c r="AH126" s="364"/>
      <c r="AI126" s="143" t="s">
        <v>1278</v>
      </c>
      <c r="AJ126" s="143" t="s">
        <v>1278</v>
      </c>
      <c r="AK126" s="143" t="s">
        <v>1278</v>
      </c>
      <c r="AL126" s="143" t="s">
        <v>1278</v>
      </c>
      <c r="AM126" s="143" t="s">
        <v>1278</v>
      </c>
      <c r="AN126" s="109" t="s">
        <v>1965</v>
      </c>
      <c r="AO126" s="96" t="s">
        <v>1278</v>
      </c>
      <c r="AP126" s="96" t="s">
        <v>1278</v>
      </c>
      <c r="AQ126" s="96" t="s">
        <v>1278</v>
      </c>
      <c r="AR126" s="96" t="s">
        <v>1278</v>
      </c>
      <c r="AS126" s="96" t="s">
        <v>1278</v>
      </c>
      <c r="AT126" s="111" t="s">
        <v>1280</v>
      </c>
      <c r="AU126" s="233">
        <v>45600</v>
      </c>
      <c r="AV126" s="234" t="s">
        <v>1965</v>
      </c>
      <c r="AW126" s="235">
        <v>45602</v>
      </c>
      <c r="AX126" s="264" t="s">
        <v>1965</v>
      </c>
      <c r="AY126" s="236">
        <v>45600</v>
      </c>
      <c r="AZ126" s="237" t="s">
        <v>1965</v>
      </c>
      <c r="BA126" s="265">
        <v>45645</v>
      </c>
      <c r="BB126" s="238" t="s">
        <v>1370</v>
      </c>
    </row>
    <row r="127" spans="1:54" x14ac:dyDescent="0.3">
      <c r="A127" s="99" t="s">
        <v>239</v>
      </c>
      <c r="B127" s="137" t="s">
        <v>3161</v>
      </c>
      <c r="C127" s="109" t="s">
        <v>1345</v>
      </c>
      <c r="D127" s="98">
        <v>45553</v>
      </c>
      <c r="E127" s="98">
        <v>45553</v>
      </c>
      <c r="F127" s="225" t="s">
        <v>1882</v>
      </c>
      <c r="G127" s="225" t="s">
        <v>1882</v>
      </c>
      <c r="H127" s="226" t="s">
        <v>1278</v>
      </c>
      <c r="I127" s="226" t="s">
        <v>1278</v>
      </c>
      <c r="J127" s="226" t="s">
        <v>1278</v>
      </c>
      <c r="K127" s="226" t="s">
        <v>1278</v>
      </c>
      <c r="L127" s="226" t="s">
        <v>1278</v>
      </c>
      <c r="M127" s="226" t="s">
        <v>1278</v>
      </c>
      <c r="N127" s="226" t="s">
        <v>1278</v>
      </c>
      <c r="O127" s="227" t="s">
        <v>1965</v>
      </c>
      <c r="P127" s="361" t="s">
        <v>1280</v>
      </c>
      <c r="Q127" s="362"/>
      <c r="R127" s="362"/>
      <c r="S127" s="362"/>
      <c r="T127" s="362"/>
      <c r="U127" s="362"/>
      <c r="V127" s="362"/>
      <c r="W127" s="363"/>
      <c r="X127" s="96" t="s">
        <v>1278</v>
      </c>
      <c r="Y127" s="96" t="s">
        <v>1278</v>
      </c>
      <c r="Z127" s="96" t="s">
        <v>1278</v>
      </c>
      <c r="AA127" s="96" t="s">
        <v>1278</v>
      </c>
      <c r="AB127" s="183" t="s">
        <v>1965</v>
      </c>
      <c r="AC127" s="106" t="s">
        <v>1280</v>
      </c>
      <c r="AD127" s="107" t="s">
        <v>1280</v>
      </c>
      <c r="AE127" s="106" t="s">
        <v>3287</v>
      </c>
      <c r="AF127" s="108" t="s">
        <v>1280</v>
      </c>
      <c r="AG127" s="304" t="s">
        <v>1280</v>
      </c>
      <c r="AH127" s="364"/>
      <c r="AI127" s="143" t="s">
        <v>1278</v>
      </c>
      <c r="AJ127" s="143" t="s">
        <v>1278</v>
      </c>
      <c r="AK127" s="143" t="s">
        <v>1278</v>
      </c>
      <c r="AL127" s="143" t="s">
        <v>1278</v>
      </c>
      <c r="AM127" s="143" t="s">
        <v>1278</v>
      </c>
      <c r="AN127" s="109" t="s">
        <v>1965</v>
      </c>
      <c r="AO127" s="96" t="s">
        <v>1278</v>
      </c>
      <c r="AP127" s="96" t="s">
        <v>1278</v>
      </c>
      <c r="AQ127" s="96" t="s">
        <v>1278</v>
      </c>
      <c r="AR127" s="96" t="s">
        <v>1278</v>
      </c>
      <c r="AS127" s="96" t="s">
        <v>1278</v>
      </c>
      <c r="AT127" s="111" t="s">
        <v>1280</v>
      </c>
      <c r="AU127" s="233">
        <v>45600</v>
      </c>
      <c r="AV127" s="234" t="s">
        <v>1965</v>
      </c>
      <c r="AW127" s="235">
        <v>45602</v>
      </c>
      <c r="AX127" s="264" t="s">
        <v>1965</v>
      </c>
      <c r="AY127" s="236">
        <v>45600</v>
      </c>
      <c r="AZ127" s="237" t="s">
        <v>1965</v>
      </c>
      <c r="BA127" s="265">
        <v>45645</v>
      </c>
      <c r="BB127" s="238" t="s">
        <v>1370</v>
      </c>
    </row>
    <row r="128" spans="1:54" x14ac:dyDescent="0.3">
      <c r="A128" s="99" t="s">
        <v>242</v>
      </c>
      <c r="B128" s="137" t="s">
        <v>3164</v>
      </c>
      <c r="C128" s="109" t="s">
        <v>1345</v>
      </c>
      <c r="D128" s="98">
        <v>45553</v>
      </c>
      <c r="E128" s="98">
        <v>45553</v>
      </c>
      <c r="F128" s="225" t="s">
        <v>1882</v>
      </c>
      <c r="G128" s="225" t="s">
        <v>1882</v>
      </c>
      <c r="H128" s="226" t="s">
        <v>1278</v>
      </c>
      <c r="I128" s="226" t="s">
        <v>1278</v>
      </c>
      <c r="J128" s="226" t="s">
        <v>1278</v>
      </c>
      <c r="K128" s="226" t="s">
        <v>1278</v>
      </c>
      <c r="L128" s="226" t="s">
        <v>1278</v>
      </c>
      <c r="M128" s="226" t="s">
        <v>1278</v>
      </c>
      <c r="N128" s="226" t="s">
        <v>1278</v>
      </c>
      <c r="O128" s="227" t="s">
        <v>1965</v>
      </c>
      <c r="P128" s="361" t="s">
        <v>1280</v>
      </c>
      <c r="Q128" s="362"/>
      <c r="R128" s="362"/>
      <c r="S128" s="362"/>
      <c r="T128" s="362"/>
      <c r="U128" s="362"/>
      <c r="V128" s="362"/>
      <c r="W128" s="363"/>
      <c r="X128" s="96" t="s">
        <v>1278</v>
      </c>
      <c r="Y128" s="96" t="s">
        <v>1278</v>
      </c>
      <c r="Z128" s="96" t="s">
        <v>1278</v>
      </c>
      <c r="AA128" s="96" t="s">
        <v>1278</v>
      </c>
      <c r="AB128" s="183" t="s">
        <v>1965</v>
      </c>
      <c r="AC128" s="106" t="s">
        <v>1280</v>
      </c>
      <c r="AD128" s="107" t="s">
        <v>1280</v>
      </c>
      <c r="AE128" s="106" t="s">
        <v>3288</v>
      </c>
      <c r="AF128" s="108" t="s">
        <v>1280</v>
      </c>
      <c r="AG128" s="304" t="s">
        <v>1280</v>
      </c>
      <c r="AH128" s="364"/>
      <c r="AI128" s="143" t="s">
        <v>1278</v>
      </c>
      <c r="AJ128" s="143" t="s">
        <v>1278</v>
      </c>
      <c r="AK128" s="143" t="s">
        <v>1278</v>
      </c>
      <c r="AL128" s="143" t="s">
        <v>1278</v>
      </c>
      <c r="AM128" s="143" t="s">
        <v>1278</v>
      </c>
      <c r="AN128" s="109" t="s">
        <v>1965</v>
      </c>
      <c r="AO128" s="96" t="s">
        <v>1278</v>
      </c>
      <c r="AP128" s="96" t="s">
        <v>1278</v>
      </c>
      <c r="AQ128" s="96" t="s">
        <v>1278</v>
      </c>
      <c r="AR128" s="96" t="s">
        <v>1278</v>
      </c>
      <c r="AS128" s="96" t="s">
        <v>1278</v>
      </c>
      <c r="AT128" s="111" t="s">
        <v>1280</v>
      </c>
      <c r="AU128" s="233">
        <v>45600</v>
      </c>
      <c r="AV128" s="234" t="s">
        <v>1965</v>
      </c>
      <c r="AW128" s="235">
        <v>45602</v>
      </c>
      <c r="AX128" s="264" t="s">
        <v>1965</v>
      </c>
      <c r="AY128" s="236">
        <v>45600</v>
      </c>
      <c r="AZ128" s="237" t="s">
        <v>1965</v>
      </c>
      <c r="BA128" s="265">
        <v>45645</v>
      </c>
      <c r="BB128" s="238" t="s">
        <v>1370</v>
      </c>
    </row>
    <row r="129" spans="1:54" x14ac:dyDescent="0.3">
      <c r="A129" s="99" t="s">
        <v>244</v>
      </c>
      <c r="B129" s="137" t="s">
        <v>3167</v>
      </c>
      <c r="C129" s="109" t="s">
        <v>1345</v>
      </c>
      <c r="D129" s="98">
        <v>45553</v>
      </c>
      <c r="E129" s="98">
        <v>45553</v>
      </c>
      <c r="F129" s="225" t="s">
        <v>1882</v>
      </c>
      <c r="G129" s="225" t="s">
        <v>1882</v>
      </c>
      <c r="H129" s="226" t="s">
        <v>1278</v>
      </c>
      <c r="I129" s="226" t="s">
        <v>1278</v>
      </c>
      <c r="J129" s="226" t="s">
        <v>1278</v>
      </c>
      <c r="K129" s="226" t="s">
        <v>1278</v>
      </c>
      <c r="L129" s="226" t="s">
        <v>1278</v>
      </c>
      <c r="M129" s="226" t="s">
        <v>1278</v>
      </c>
      <c r="N129" s="226" t="s">
        <v>1278</v>
      </c>
      <c r="O129" s="227" t="s">
        <v>1965</v>
      </c>
      <c r="P129" s="361" t="s">
        <v>1280</v>
      </c>
      <c r="Q129" s="362"/>
      <c r="R129" s="362"/>
      <c r="S129" s="362"/>
      <c r="T129" s="362"/>
      <c r="U129" s="362"/>
      <c r="V129" s="362"/>
      <c r="W129" s="363"/>
      <c r="X129" s="96" t="s">
        <v>1278</v>
      </c>
      <c r="Y129" s="96" t="s">
        <v>1278</v>
      </c>
      <c r="Z129" s="96" t="s">
        <v>1278</v>
      </c>
      <c r="AA129" s="96" t="s">
        <v>1278</v>
      </c>
      <c r="AB129" s="183" t="s">
        <v>1965</v>
      </c>
      <c r="AC129" s="106" t="s">
        <v>1280</v>
      </c>
      <c r="AD129" s="107" t="s">
        <v>1280</v>
      </c>
      <c r="AE129" s="106" t="s">
        <v>3289</v>
      </c>
      <c r="AF129" s="108" t="s">
        <v>1280</v>
      </c>
      <c r="AG129" s="304" t="s">
        <v>1280</v>
      </c>
      <c r="AH129" s="364"/>
      <c r="AI129" s="143" t="s">
        <v>1278</v>
      </c>
      <c r="AJ129" s="143" t="s">
        <v>1278</v>
      </c>
      <c r="AK129" s="143" t="s">
        <v>1278</v>
      </c>
      <c r="AL129" s="143" t="s">
        <v>1278</v>
      </c>
      <c r="AM129" s="143" t="s">
        <v>1278</v>
      </c>
      <c r="AN129" s="109" t="s">
        <v>1965</v>
      </c>
      <c r="AO129" s="96" t="s">
        <v>1278</v>
      </c>
      <c r="AP129" s="96" t="s">
        <v>1278</v>
      </c>
      <c r="AQ129" s="96" t="s">
        <v>1278</v>
      </c>
      <c r="AR129" s="96" t="s">
        <v>1278</v>
      </c>
      <c r="AS129" s="96" t="s">
        <v>1278</v>
      </c>
      <c r="AT129" s="111" t="s">
        <v>1280</v>
      </c>
      <c r="AU129" s="233">
        <v>45600</v>
      </c>
      <c r="AV129" s="234" t="s">
        <v>1965</v>
      </c>
      <c r="AW129" s="235">
        <v>45602</v>
      </c>
      <c r="AX129" s="264" t="s">
        <v>1965</v>
      </c>
      <c r="AY129" s="236">
        <v>45600</v>
      </c>
      <c r="AZ129" s="237" t="s">
        <v>1965</v>
      </c>
      <c r="BA129" s="265">
        <v>45645</v>
      </c>
      <c r="BB129" s="238" t="s">
        <v>1370</v>
      </c>
    </row>
    <row r="130" spans="1:54" x14ac:dyDescent="0.3">
      <c r="A130" s="99" t="s">
        <v>246</v>
      </c>
      <c r="B130" s="137" t="s">
        <v>3170</v>
      </c>
      <c r="C130" s="109" t="s">
        <v>1345</v>
      </c>
      <c r="D130" s="98">
        <v>45553</v>
      </c>
      <c r="E130" s="98">
        <v>45553</v>
      </c>
      <c r="F130" s="225" t="s">
        <v>1882</v>
      </c>
      <c r="G130" s="225" t="s">
        <v>1882</v>
      </c>
      <c r="H130" s="226" t="s">
        <v>1278</v>
      </c>
      <c r="I130" s="226" t="s">
        <v>1278</v>
      </c>
      <c r="J130" s="226" t="s">
        <v>1278</v>
      </c>
      <c r="K130" s="226" t="s">
        <v>1278</v>
      </c>
      <c r="L130" s="226" t="s">
        <v>1278</v>
      </c>
      <c r="M130" s="226" t="s">
        <v>1278</v>
      </c>
      <c r="N130" s="226" t="s">
        <v>1278</v>
      </c>
      <c r="O130" s="227" t="s">
        <v>1965</v>
      </c>
      <c r="P130" s="361" t="s">
        <v>1280</v>
      </c>
      <c r="Q130" s="362"/>
      <c r="R130" s="362"/>
      <c r="S130" s="362"/>
      <c r="T130" s="362"/>
      <c r="U130" s="362"/>
      <c r="V130" s="362"/>
      <c r="W130" s="363"/>
      <c r="X130" s="96" t="s">
        <v>1278</v>
      </c>
      <c r="Y130" s="96" t="s">
        <v>1278</v>
      </c>
      <c r="Z130" s="96" t="s">
        <v>1278</v>
      </c>
      <c r="AA130" s="96" t="s">
        <v>1278</v>
      </c>
      <c r="AB130" s="183" t="s">
        <v>1965</v>
      </c>
      <c r="AC130" s="106" t="s">
        <v>1280</v>
      </c>
      <c r="AD130" s="107" t="s">
        <v>1280</v>
      </c>
      <c r="AE130" s="106" t="s">
        <v>3290</v>
      </c>
      <c r="AF130" s="108" t="s">
        <v>1280</v>
      </c>
      <c r="AG130" s="304" t="s">
        <v>1280</v>
      </c>
      <c r="AH130" s="364"/>
      <c r="AI130" s="143" t="s">
        <v>1278</v>
      </c>
      <c r="AJ130" s="143" t="s">
        <v>1278</v>
      </c>
      <c r="AK130" s="143" t="s">
        <v>1278</v>
      </c>
      <c r="AL130" s="143" t="s">
        <v>1278</v>
      </c>
      <c r="AM130" s="143" t="s">
        <v>1278</v>
      </c>
      <c r="AN130" s="109" t="s">
        <v>1965</v>
      </c>
      <c r="AO130" s="96" t="s">
        <v>1278</v>
      </c>
      <c r="AP130" s="96" t="s">
        <v>1278</v>
      </c>
      <c r="AQ130" s="96" t="s">
        <v>1278</v>
      </c>
      <c r="AR130" s="96" t="s">
        <v>1278</v>
      </c>
      <c r="AS130" s="96" t="s">
        <v>1278</v>
      </c>
      <c r="AT130" s="111" t="s">
        <v>1280</v>
      </c>
      <c r="AU130" s="233">
        <v>45600</v>
      </c>
      <c r="AV130" s="234" t="s">
        <v>1965</v>
      </c>
      <c r="AW130" s="131">
        <v>45607</v>
      </c>
      <c r="AX130" s="107" t="s">
        <v>1965</v>
      </c>
      <c r="AY130" s="236">
        <v>45600</v>
      </c>
      <c r="AZ130" s="237" t="s">
        <v>1965</v>
      </c>
      <c r="BA130" s="265">
        <v>45645</v>
      </c>
      <c r="BB130" s="238" t="s">
        <v>1370</v>
      </c>
    </row>
    <row r="131" spans="1:54" x14ac:dyDescent="0.3">
      <c r="A131" s="99" t="s">
        <v>248</v>
      </c>
      <c r="B131" s="137" t="s">
        <v>3173</v>
      </c>
      <c r="C131" s="109" t="s">
        <v>1345</v>
      </c>
      <c r="D131" s="98">
        <v>45555</v>
      </c>
      <c r="E131" s="98">
        <v>45555</v>
      </c>
      <c r="F131" s="225" t="s">
        <v>1882</v>
      </c>
      <c r="G131" s="225" t="s">
        <v>1882</v>
      </c>
      <c r="H131" s="226" t="s">
        <v>1278</v>
      </c>
      <c r="I131" s="226" t="s">
        <v>1278</v>
      </c>
      <c r="J131" s="226" t="s">
        <v>1278</v>
      </c>
      <c r="K131" s="226" t="s">
        <v>1278</v>
      </c>
      <c r="L131" s="226" t="s">
        <v>1278</v>
      </c>
      <c r="M131" s="226" t="s">
        <v>1278</v>
      </c>
      <c r="N131" s="226" t="s">
        <v>1278</v>
      </c>
      <c r="O131" s="227" t="s">
        <v>1965</v>
      </c>
      <c r="P131" s="361" t="s">
        <v>1280</v>
      </c>
      <c r="Q131" s="362"/>
      <c r="R131" s="362"/>
      <c r="S131" s="362"/>
      <c r="T131" s="362"/>
      <c r="U131" s="362"/>
      <c r="V131" s="362"/>
      <c r="W131" s="363"/>
      <c r="X131" s="96" t="s">
        <v>1278</v>
      </c>
      <c r="Y131" s="96" t="s">
        <v>1278</v>
      </c>
      <c r="Z131" s="96" t="s">
        <v>1278</v>
      </c>
      <c r="AA131" s="96" t="s">
        <v>1278</v>
      </c>
      <c r="AB131" s="183" t="s">
        <v>1965</v>
      </c>
      <c r="AC131" s="106" t="s">
        <v>1280</v>
      </c>
      <c r="AD131" s="107" t="s">
        <v>1280</v>
      </c>
      <c r="AE131" s="106" t="s">
        <v>3291</v>
      </c>
      <c r="AF131" s="108" t="s">
        <v>1280</v>
      </c>
      <c r="AG131" s="304" t="s">
        <v>1280</v>
      </c>
      <c r="AH131" s="364"/>
      <c r="AI131" s="143" t="s">
        <v>1278</v>
      </c>
      <c r="AJ131" s="143" t="s">
        <v>1278</v>
      </c>
      <c r="AK131" s="143" t="s">
        <v>1278</v>
      </c>
      <c r="AL131" s="143" t="s">
        <v>1278</v>
      </c>
      <c r="AM131" s="143" t="s">
        <v>1278</v>
      </c>
      <c r="AN131" s="109" t="s">
        <v>1965</v>
      </c>
      <c r="AO131" s="96" t="s">
        <v>1278</v>
      </c>
      <c r="AP131" s="96" t="s">
        <v>1278</v>
      </c>
      <c r="AQ131" s="96" t="s">
        <v>1278</v>
      </c>
      <c r="AR131" s="96" t="s">
        <v>1278</v>
      </c>
      <c r="AS131" s="96" t="s">
        <v>1278</v>
      </c>
      <c r="AT131" s="111" t="s">
        <v>1280</v>
      </c>
      <c r="AU131" s="233">
        <v>45600</v>
      </c>
      <c r="AV131" s="234" t="s">
        <v>1965</v>
      </c>
      <c r="AW131" s="131">
        <v>45607</v>
      </c>
      <c r="AX131" s="107" t="s">
        <v>1965</v>
      </c>
      <c r="AY131" s="236">
        <v>45600</v>
      </c>
      <c r="AZ131" s="237" t="s">
        <v>1965</v>
      </c>
      <c r="BA131" s="265">
        <v>45645</v>
      </c>
      <c r="BB131" s="238" t="s">
        <v>1370</v>
      </c>
    </row>
    <row r="132" spans="1:54" x14ac:dyDescent="0.3">
      <c r="A132" s="99" t="s">
        <v>251</v>
      </c>
      <c r="B132" s="137" t="s">
        <v>3176</v>
      </c>
      <c r="C132" s="109" t="s">
        <v>1345</v>
      </c>
      <c r="D132" s="98">
        <v>45555</v>
      </c>
      <c r="E132" s="98">
        <v>45555</v>
      </c>
      <c r="F132" s="225" t="s">
        <v>1882</v>
      </c>
      <c r="G132" s="225" t="s">
        <v>1882</v>
      </c>
      <c r="H132" s="226" t="s">
        <v>1278</v>
      </c>
      <c r="I132" s="226" t="s">
        <v>1278</v>
      </c>
      <c r="J132" s="226" t="s">
        <v>1278</v>
      </c>
      <c r="K132" s="226" t="s">
        <v>1278</v>
      </c>
      <c r="L132" s="226" t="s">
        <v>1278</v>
      </c>
      <c r="M132" s="226" t="s">
        <v>1278</v>
      </c>
      <c r="N132" s="226" t="s">
        <v>1278</v>
      </c>
      <c r="O132" s="227" t="s">
        <v>1965</v>
      </c>
      <c r="P132" s="361" t="s">
        <v>1280</v>
      </c>
      <c r="Q132" s="362"/>
      <c r="R132" s="362"/>
      <c r="S132" s="362"/>
      <c r="T132" s="362"/>
      <c r="U132" s="362"/>
      <c r="V132" s="362"/>
      <c r="W132" s="363"/>
      <c r="X132" s="96" t="s">
        <v>1278</v>
      </c>
      <c r="Y132" s="96" t="s">
        <v>1278</v>
      </c>
      <c r="Z132" s="96" t="s">
        <v>1278</v>
      </c>
      <c r="AA132" s="96" t="s">
        <v>1278</v>
      </c>
      <c r="AB132" s="183" t="s">
        <v>1965</v>
      </c>
      <c r="AC132" s="106" t="s">
        <v>1280</v>
      </c>
      <c r="AD132" s="107" t="s">
        <v>1280</v>
      </c>
      <c r="AE132" s="106" t="s">
        <v>3292</v>
      </c>
      <c r="AF132" s="108" t="s">
        <v>1280</v>
      </c>
      <c r="AG132" s="304" t="s">
        <v>1280</v>
      </c>
      <c r="AH132" s="364"/>
      <c r="AI132" s="143" t="s">
        <v>1278</v>
      </c>
      <c r="AJ132" s="143" t="s">
        <v>1278</v>
      </c>
      <c r="AK132" s="143" t="s">
        <v>1278</v>
      </c>
      <c r="AL132" s="143" t="s">
        <v>1278</v>
      </c>
      <c r="AM132" s="143" t="s">
        <v>1278</v>
      </c>
      <c r="AN132" s="109" t="s">
        <v>1965</v>
      </c>
      <c r="AO132" s="96" t="s">
        <v>1278</v>
      </c>
      <c r="AP132" s="96" t="s">
        <v>1278</v>
      </c>
      <c r="AQ132" s="96" t="s">
        <v>1278</v>
      </c>
      <c r="AR132" s="96" t="s">
        <v>1278</v>
      </c>
      <c r="AS132" s="96" t="s">
        <v>1278</v>
      </c>
      <c r="AT132" s="111" t="s">
        <v>1280</v>
      </c>
      <c r="AU132" s="233">
        <v>45600</v>
      </c>
      <c r="AV132" s="234" t="s">
        <v>1965</v>
      </c>
      <c r="AW132" s="131">
        <v>45607</v>
      </c>
      <c r="AX132" s="107" t="s">
        <v>1965</v>
      </c>
      <c r="AY132" s="236">
        <v>45600</v>
      </c>
      <c r="AZ132" s="237" t="s">
        <v>1965</v>
      </c>
      <c r="BA132" s="265">
        <v>45645</v>
      </c>
      <c r="BB132" s="238" t="s">
        <v>1370</v>
      </c>
    </row>
    <row r="133" spans="1:54" x14ac:dyDescent="0.3">
      <c r="A133" s="99" t="s">
        <v>253</v>
      </c>
      <c r="B133" s="137" t="s">
        <v>3179</v>
      </c>
      <c r="C133" s="109" t="s">
        <v>1345</v>
      </c>
      <c r="D133" s="98">
        <v>45555</v>
      </c>
      <c r="E133" s="98">
        <v>45555</v>
      </c>
      <c r="F133" s="225" t="s">
        <v>1882</v>
      </c>
      <c r="G133" s="225" t="s">
        <v>1882</v>
      </c>
      <c r="H133" s="226" t="s">
        <v>1278</v>
      </c>
      <c r="I133" s="226" t="s">
        <v>1278</v>
      </c>
      <c r="J133" s="226" t="s">
        <v>1278</v>
      </c>
      <c r="K133" s="226" t="s">
        <v>1278</v>
      </c>
      <c r="L133" s="226" t="s">
        <v>1278</v>
      </c>
      <c r="M133" s="226" t="s">
        <v>1278</v>
      </c>
      <c r="N133" s="226" t="s">
        <v>1278</v>
      </c>
      <c r="O133" s="227" t="s">
        <v>1965</v>
      </c>
      <c r="P133" s="361" t="s">
        <v>1280</v>
      </c>
      <c r="Q133" s="362"/>
      <c r="R133" s="362"/>
      <c r="S133" s="362"/>
      <c r="T133" s="362"/>
      <c r="U133" s="362"/>
      <c r="V133" s="362"/>
      <c r="W133" s="363"/>
      <c r="X133" s="96" t="s">
        <v>1278</v>
      </c>
      <c r="Y133" s="96" t="s">
        <v>1278</v>
      </c>
      <c r="Z133" s="96" t="s">
        <v>1278</v>
      </c>
      <c r="AA133" s="96" t="s">
        <v>1278</v>
      </c>
      <c r="AB133" s="183" t="s">
        <v>1965</v>
      </c>
      <c r="AC133" s="106" t="s">
        <v>1280</v>
      </c>
      <c r="AD133" s="107" t="s">
        <v>1280</v>
      </c>
      <c r="AE133" s="106" t="s">
        <v>3293</v>
      </c>
      <c r="AF133" s="108" t="s">
        <v>1280</v>
      </c>
      <c r="AG133" s="304" t="s">
        <v>1280</v>
      </c>
      <c r="AH133" s="364"/>
      <c r="AI133" s="143" t="s">
        <v>1278</v>
      </c>
      <c r="AJ133" s="143" t="s">
        <v>1278</v>
      </c>
      <c r="AK133" s="143" t="s">
        <v>1278</v>
      </c>
      <c r="AL133" s="143" t="s">
        <v>1278</v>
      </c>
      <c r="AM133" s="143" t="s">
        <v>1278</v>
      </c>
      <c r="AN133" s="109" t="s">
        <v>1965</v>
      </c>
      <c r="AO133" s="96" t="s">
        <v>1278</v>
      </c>
      <c r="AP133" s="96" t="s">
        <v>1278</v>
      </c>
      <c r="AQ133" s="96" t="s">
        <v>1278</v>
      </c>
      <c r="AR133" s="96" t="s">
        <v>1278</v>
      </c>
      <c r="AS133" s="96" t="s">
        <v>1278</v>
      </c>
      <c r="AT133" s="111" t="s">
        <v>1280</v>
      </c>
      <c r="AU133" s="233">
        <v>45600</v>
      </c>
      <c r="AV133" s="234" t="s">
        <v>1965</v>
      </c>
      <c r="AW133" s="131">
        <v>45607</v>
      </c>
      <c r="AX133" s="107" t="s">
        <v>1965</v>
      </c>
      <c r="AY133" s="236">
        <v>45600</v>
      </c>
      <c r="AZ133" s="237" t="s">
        <v>1965</v>
      </c>
      <c r="BA133" s="265">
        <v>45645</v>
      </c>
      <c r="BB133" s="238" t="s">
        <v>1370</v>
      </c>
    </row>
    <row r="134" spans="1:54" x14ac:dyDescent="0.3">
      <c r="A134" s="99" t="s">
        <v>255</v>
      </c>
      <c r="B134" s="137" t="s">
        <v>3182</v>
      </c>
      <c r="C134" s="109" t="s">
        <v>1345</v>
      </c>
      <c r="D134" s="98">
        <v>45555</v>
      </c>
      <c r="E134" s="98">
        <v>45555</v>
      </c>
      <c r="F134" s="225" t="s">
        <v>1882</v>
      </c>
      <c r="G134" s="225" t="s">
        <v>1882</v>
      </c>
      <c r="H134" s="226" t="s">
        <v>1278</v>
      </c>
      <c r="I134" s="226" t="s">
        <v>1278</v>
      </c>
      <c r="J134" s="226" t="s">
        <v>1278</v>
      </c>
      <c r="K134" s="226" t="s">
        <v>1278</v>
      </c>
      <c r="L134" s="226" t="s">
        <v>1278</v>
      </c>
      <c r="M134" s="226" t="s">
        <v>1278</v>
      </c>
      <c r="N134" s="226" t="s">
        <v>1278</v>
      </c>
      <c r="O134" s="227" t="s">
        <v>1965</v>
      </c>
      <c r="P134" s="361" t="s">
        <v>1280</v>
      </c>
      <c r="Q134" s="362"/>
      <c r="R134" s="362"/>
      <c r="S134" s="362"/>
      <c r="T134" s="362"/>
      <c r="U134" s="362"/>
      <c r="V134" s="362"/>
      <c r="W134" s="363"/>
      <c r="X134" s="96" t="s">
        <v>1278</v>
      </c>
      <c r="Y134" s="96" t="s">
        <v>1278</v>
      </c>
      <c r="Z134" s="96" t="s">
        <v>1278</v>
      </c>
      <c r="AA134" s="96" t="s">
        <v>1278</v>
      </c>
      <c r="AB134" s="183" t="s">
        <v>1965</v>
      </c>
      <c r="AC134" s="106" t="s">
        <v>1280</v>
      </c>
      <c r="AD134" s="107" t="s">
        <v>1280</v>
      </c>
      <c r="AE134" s="106" t="s">
        <v>3294</v>
      </c>
      <c r="AF134" s="108" t="s">
        <v>1280</v>
      </c>
      <c r="AG134" s="304" t="s">
        <v>1280</v>
      </c>
      <c r="AH134" s="364"/>
      <c r="AI134" s="143" t="s">
        <v>1278</v>
      </c>
      <c r="AJ134" s="143" t="s">
        <v>1278</v>
      </c>
      <c r="AK134" s="143" t="s">
        <v>1278</v>
      </c>
      <c r="AL134" s="143" t="s">
        <v>1278</v>
      </c>
      <c r="AM134" s="143" t="s">
        <v>1278</v>
      </c>
      <c r="AN134" s="109" t="s">
        <v>1965</v>
      </c>
      <c r="AO134" s="96" t="s">
        <v>1278</v>
      </c>
      <c r="AP134" s="96" t="s">
        <v>1278</v>
      </c>
      <c r="AQ134" s="96" t="s">
        <v>1278</v>
      </c>
      <c r="AR134" s="96" t="s">
        <v>1278</v>
      </c>
      <c r="AS134" s="96" t="s">
        <v>1278</v>
      </c>
      <c r="AT134" s="111" t="s">
        <v>1280</v>
      </c>
      <c r="AU134" s="233">
        <v>45600</v>
      </c>
      <c r="AV134" s="234" t="s">
        <v>1965</v>
      </c>
      <c r="AW134" s="131">
        <v>45607</v>
      </c>
      <c r="AX134" s="107" t="s">
        <v>1965</v>
      </c>
      <c r="AY134" s="236">
        <v>45600</v>
      </c>
      <c r="AZ134" s="237" t="s">
        <v>1965</v>
      </c>
      <c r="BA134" s="265">
        <v>45645</v>
      </c>
      <c r="BB134" s="238" t="s">
        <v>1370</v>
      </c>
    </row>
    <row r="135" spans="1:54" x14ac:dyDescent="0.3">
      <c r="A135" s="99" t="s">
        <v>257</v>
      </c>
      <c r="B135" s="137" t="s">
        <v>3185</v>
      </c>
      <c r="C135" s="109" t="s">
        <v>1345</v>
      </c>
      <c r="D135" s="98">
        <v>45555</v>
      </c>
      <c r="E135" s="98">
        <v>45555</v>
      </c>
      <c r="F135" s="225" t="s">
        <v>1882</v>
      </c>
      <c r="G135" s="225" t="s">
        <v>1882</v>
      </c>
      <c r="H135" s="226" t="s">
        <v>1278</v>
      </c>
      <c r="I135" s="226" t="s">
        <v>1278</v>
      </c>
      <c r="J135" s="226" t="s">
        <v>1278</v>
      </c>
      <c r="K135" s="226" t="s">
        <v>1278</v>
      </c>
      <c r="L135" s="226" t="s">
        <v>1278</v>
      </c>
      <c r="M135" s="226" t="s">
        <v>1278</v>
      </c>
      <c r="N135" s="226" t="s">
        <v>1278</v>
      </c>
      <c r="O135" s="227" t="s">
        <v>1965</v>
      </c>
      <c r="P135" s="361" t="s">
        <v>1280</v>
      </c>
      <c r="Q135" s="362"/>
      <c r="R135" s="362"/>
      <c r="S135" s="362"/>
      <c r="T135" s="362"/>
      <c r="U135" s="362"/>
      <c r="V135" s="362"/>
      <c r="W135" s="363"/>
      <c r="X135" s="96" t="s">
        <v>1278</v>
      </c>
      <c r="Y135" s="96" t="s">
        <v>1278</v>
      </c>
      <c r="Z135" s="96" t="s">
        <v>1278</v>
      </c>
      <c r="AA135" s="96" t="s">
        <v>1278</v>
      </c>
      <c r="AB135" s="183" t="s">
        <v>1965</v>
      </c>
      <c r="AC135" s="106" t="s">
        <v>1280</v>
      </c>
      <c r="AD135" s="107" t="s">
        <v>1280</v>
      </c>
      <c r="AE135" s="211" t="s">
        <v>3295</v>
      </c>
      <c r="AF135" s="108" t="s">
        <v>1280</v>
      </c>
      <c r="AG135" s="304" t="s">
        <v>1280</v>
      </c>
      <c r="AH135" s="364"/>
      <c r="AI135" s="143" t="s">
        <v>1278</v>
      </c>
      <c r="AJ135" s="143" t="s">
        <v>1278</v>
      </c>
      <c r="AK135" s="143" t="s">
        <v>1278</v>
      </c>
      <c r="AL135" s="143" t="s">
        <v>1278</v>
      </c>
      <c r="AM135" s="143" t="s">
        <v>1278</v>
      </c>
      <c r="AN135" s="109" t="s">
        <v>1965</v>
      </c>
      <c r="AO135" s="96" t="s">
        <v>1278</v>
      </c>
      <c r="AP135" s="96" t="s">
        <v>1278</v>
      </c>
      <c r="AQ135" s="96" t="s">
        <v>1278</v>
      </c>
      <c r="AR135" s="96" t="s">
        <v>1278</v>
      </c>
      <c r="AS135" s="96" t="s">
        <v>1278</v>
      </c>
      <c r="AT135" s="111" t="s">
        <v>1280</v>
      </c>
      <c r="AU135" s="233">
        <v>45600</v>
      </c>
      <c r="AV135" s="234" t="s">
        <v>1965</v>
      </c>
      <c r="AW135" s="131">
        <v>45607</v>
      </c>
      <c r="AX135" s="107" t="s">
        <v>1965</v>
      </c>
      <c r="AY135" s="236">
        <v>45600</v>
      </c>
      <c r="AZ135" s="237" t="s">
        <v>1965</v>
      </c>
      <c r="BA135" s="265">
        <v>45645</v>
      </c>
      <c r="BB135" s="238" t="s">
        <v>1370</v>
      </c>
    </row>
    <row r="136" spans="1:54" x14ac:dyDescent="0.3">
      <c r="A136" s="99" t="s">
        <v>259</v>
      </c>
      <c r="B136" s="137" t="s">
        <v>3188</v>
      </c>
      <c r="C136" s="109" t="s">
        <v>1345</v>
      </c>
      <c r="D136" s="98">
        <v>45555</v>
      </c>
      <c r="E136" s="98">
        <v>45555</v>
      </c>
      <c r="F136" s="225" t="s">
        <v>1882</v>
      </c>
      <c r="G136" s="225" t="s">
        <v>1882</v>
      </c>
      <c r="H136" s="226" t="s">
        <v>1278</v>
      </c>
      <c r="I136" s="226" t="s">
        <v>1278</v>
      </c>
      <c r="J136" s="226" t="s">
        <v>1278</v>
      </c>
      <c r="K136" s="226" t="s">
        <v>1278</v>
      </c>
      <c r="L136" s="226" t="s">
        <v>1278</v>
      </c>
      <c r="M136" s="226" t="s">
        <v>1278</v>
      </c>
      <c r="N136" s="226" t="s">
        <v>1278</v>
      </c>
      <c r="O136" s="227" t="s">
        <v>1965</v>
      </c>
      <c r="P136" s="361" t="s">
        <v>1280</v>
      </c>
      <c r="Q136" s="362"/>
      <c r="R136" s="362"/>
      <c r="S136" s="362"/>
      <c r="T136" s="362"/>
      <c r="U136" s="362"/>
      <c r="V136" s="362"/>
      <c r="W136" s="363"/>
      <c r="X136" s="96" t="s">
        <v>1278</v>
      </c>
      <c r="Y136" s="96" t="s">
        <v>1278</v>
      </c>
      <c r="Z136" s="96" t="s">
        <v>1278</v>
      </c>
      <c r="AA136" s="96" t="s">
        <v>1278</v>
      </c>
      <c r="AB136" s="183" t="s">
        <v>1965</v>
      </c>
      <c r="AC136" s="106" t="s">
        <v>1280</v>
      </c>
      <c r="AD136" s="259" t="s">
        <v>1280</v>
      </c>
      <c r="AE136" s="261" t="s">
        <v>3296</v>
      </c>
      <c r="AF136" s="260" t="s">
        <v>1280</v>
      </c>
      <c r="AG136" s="304" t="s">
        <v>1280</v>
      </c>
      <c r="AH136" s="364"/>
      <c r="AI136" s="143" t="s">
        <v>1278</v>
      </c>
      <c r="AJ136" s="143" t="s">
        <v>1278</v>
      </c>
      <c r="AK136" s="143" t="s">
        <v>1278</v>
      </c>
      <c r="AL136" s="143" t="s">
        <v>1278</v>
      </c>
      <c r="AM136" s="143" t="s">
        <v>1278</v>
      </c>
      <c r="AN136" s="109" t="s">
        <v>1965</v>
      </c>
      <c r="AO136" s="96" t="s">
        <v>1278</v>
      </c>
      <c r="AP136" s="96" t="s">
        <v>1278</v>
      </c>
      <c r="AQ136" s="96" t="s">
        <v>1278</v>
      </c>
      <c r="AR136" s="96" t="s">
        <v>1278</v>
      </c>
      <c r="AS136" s="96" t="s">
        <v>1278</v>
      </c>
      <c r="AT136" s="111" t="s">
        <v>1280</v>
      </c>
      <c r="AU136" s="233">
        <v>45600</v>
      </c>
      <c r="AV136" s="234" t="s">
        <v>1965</v>
      </c>
      <c r="AW136" s="131">
        <v>45607</v>
      </c>
      <c r="AX136" s="107" t="s">
        <v>1965</v>
      </c>
      <c r="AY136" s="236">
        <v>45600</v>
      </c>
      <c r="AZ136" s="237" t="s">
        <v>1965</v>
      </c>
      <c r="BA136" s="265">
        <v>45645</v>
      </c>
      <c r="BB136" s="238" t="s">
        <v>1370</v>
      </c>
    </row>
    <row r="137" spans="1:54" x14ac:dyDescent="0.3">
      <c r="F137" s="225"/>
      <c r="G137" s="225"/>
      <c r="H137" s="226"/>
      <c r="I137" s="226"/>
      <c r="J137" s="226"/>
      <c r="M137" s="226"/>
      <c r="N137" s="226"/>
      <c r="P137" s="361"/>
      <c r="Q137" s="362"/>
      <c r="R137" s="362"/>
      <c r="S137" s="362"/>
      <c r="T137" s="362"/>
      <c r="U137" s="362"/>
      <c r="V137" s="362"/>
      <c r="W137" s="363"/>
      <c r="AA137" s="96"/>
      <c r="AE137" s="229"/>
      <c r="AG137" s="304"/>
      <c r="AH137" s="364"/>
      <c r="AI137" s="143"/>
      <c r="AJ137" s="143"/>
      <c r="AK137" s="143"/>
      <c r="AM137" s="143"/>
      <c r="AN137" s="109"/>
    </row>
    <row r="138" spans="1:54" x14ac:dyDescent="0.3">
      <c r="F138" s="225"/>
      <c r="G138" s="225"/>
      <c r="H138" s="226"/>
      <c r="I138" s="226"/>
      <c r="J138" s="226"/>
      <c r="M138" s="226"/>
      <c r="N138" s="226"/>
      <c r="P138" s="361"/>
      <c r="Q138" s="362"/>
      <c r="R138" s="362"/>
      <c r="S138" s="362"/>
      <c r="T138" s="362"/>
      <c r="U138" s="362"/>
      <c r="V138" s="362"/>
      <c r="W138" s="363"/>
      <c r="AA138" s="96"/>
      <c r="AG138" s="304"/>
      <c r="AH138" s="364"/>
      <c r="AN138" s="109"/>
    </row>
    <row r="139" spans="1:54" x14ac:dyDescent="0.3">
      <c r="F139" s="225"/>
      <c r="G139" s="225"/>
      <c r="H139" s="226"/>
      <c r="I139" s="226"/>
      <c r="J139" s="226"/>
      <c r="M139" s="226"/>
      <c r="N139" s="226"/>
      <c r="P139" s="361"/>
      <c r="Q139" s="362"/>
      <c r="R139" s="362"/>
      <c r="S139" s="362"/>
      <c r="T139" s="362"/>
      <c r="U139" s="362"/>
      <c r="V139" s="362"/>
      <c r="W139" s="363"/>
      <c r="AA139" s="96"/>
      <c r="AG139" s="304"/>
      <c r="AH139" s="364"/>
      <c r="AN139" s="109"/>
    </row>
    <row r="140" spans="1:54" x14ac:dyDescent="0.3">
      <c r="F140" s="225"/>
      <c r="G140" s="225"/>
      <c r="H140" s="226"/>
      <c r="I140" s="226"/>
      <c r="J140" s="226"/>
      <c r="M140" s="226"/>
    </row>
    <row r="141" spans="1:54" x14ac:dyDescent="0.3">
      <c r="F141" s="225"/>
      <c r="G141" s="225"/>
      <c r="H141" s="226"/>
      <c r="I141" s="226"/>
      <c r="J141" s="226"/>
      <c r="M141" s="226"/>
    </row>
    <row r="142" spans="1:54" x14ac:dyDescent="0.3">
      <c r="F142" s="225"/>
      <c r="G142" s="225"/>
      <c r="H142" s="226"/>
      <c r="I142" s="226"/>
      <c r="J142" s="226"/>
      <c r="M142" s="226"/>
    </row>
    <row r="143" spans="1:54" x14ac:dyDescent="0.3">
      <c r="F143" s="225"/>
      <c r="G143" s="225"/>
      <c r="H143" s="226"/>
      <c r="I143" s="226"/>
      <c r="J143" s="226"/>
      <c r="M143" s="226"/>
    </row>
    <row r="144" spans="1:54" x14ac:dyDescent="0.3">
      <c r="F144" s="225"/>
      <c r="G144" s="225"/>
      <c r="H144" s="226"/>
      <c r="I144" s="226"/>
      <c r="J144" s="226"/>
      <c r="M144" s="226"/>
    </row>
    <row r="145" spans="6:13" x14ac:dyDescent="0.3">
      <c r="F145" s="225"/>
      <c r="G145" s="225"/>
      <c r="H145" s="226"/>
      <c r="I145" s="226"/>
      <c r="J145" s="226"/>
      <c r="M145" s="226"/>
    </row>
    <row r="146" spans="6:13" x14ac:dyDescent="0.3">
      <c r="F146" s="225"/>
      <c r="G146" s="225"/>
      <c r="H146" s="226"/>
      <c r="I146" s="226"/>
      <c r="J146" s="226"/>
      <c r="M146" s="226"/>
    </row>
    <row r="147" spans="6:13" x14ac:dyDescent="0.3">
      <c r="F147" s="225"/>
      <c r="G147" s="225"/>
      <c r="H147" s="226"/>
      <c r="I147" s="226"/>
      <c r="J147" s="226"/>
      <c r="M147" s="226"/>
    </row>
    <row r="148" spans="6:13" x14ac:dyDescent="0.3">
      <c r="F148" s="225"/>
      <c r="G148" s="225"/>
      <c r="H148" s="226"/>
      <c r="I148" s="226"/>
      <c r="J148" s="226"/>
      <c r="M148" s="226"/>
    </row>
    <row r="149" spans="6:13" x14ac:dyDescent="0.3">
      <c r="F149" s="225"/>
      <c r="G149" s="225"/>
      <c r="H149" s="226"/>
      <c r="I149" s="226"/>
      <c r="J149" s="226"/>
      <c r="M149" s="226"/>
    </row>
    <row r="150" spans="6:13" x14ac:dyDescent="0.3">
      <c r="F150" s="225"/>
      <c r="G150" s="225"/>
      <c r="H150" s="226"/>
      <c r="I150" s="226"/>
      <c r="J150" s="226"/>
      <c r="M150" s="226"/>
    </row>
    <row r="151" spans="6:13" x14ac:dyDescent="0.3">
      <c r="F151" s="225"/>
      <c r="G151" s="225"/>
      <c r="H151" s="226"/>
      <c r="I151" s="226"/>
      <c r="J151" s="226"/>
      <c r="M151" s="226"/>
    </row>
    <row r="152" spans="6:13" x14ac:dyDescent="0.3">
      <c r="F152" s="225"/>
      <c r="G152" s="225"/>
      <c r="H152" s="226"/>
      <c r="I152" s="226"/>
      <c r="J152" s="226"/>
      <c r="M152" s="226"/>
    </row>
    <row r="153" spans="6:13" x14ac:dyDescent="0.3">
      <c r="F153" s="225"/>
      <c r="G153" s="225"/>
      <c r="H153" s="226"/>
      <c r="I153" s="226"/>
      <c r="J153" s="226"/>
      <c r="M153" s="226"/>
    </row>
    <row r="154" spans="6:13" x14ac:dyDescent="0.3">
      <c r="F154" s="225"/>
      <c r="G154" s="225"/>
      <c r="H154" s="226"/>
      <c r="I154" s="226"/>
      <c r="J154" s="226"/>
      <c r="M154" s="226"/>
    </row>
    <row r="155" spans="6:13" x14ac:dyDescent="0.3">
      <c r="F155" s="225"/>
      <c r="G155" s="225"/>
      <c r="H155" s="226"/>
      <c r="I155" s="226"/>
      <c r="J155" s="226"/>
      <c r="M155" s="226"/>
    </row>
    <row r="156" spans="6:13" x14ac:dyDescent="0.3">
      <c r="F156" s="225"/>
      <c r="G156" s="225"/>
      <c r="H156" s="226"/>
      <c r="I156" s="226"/>
      <c r="J156" s="226"/>
      <c r="M156" s="226"/>
    </row>
    <row r="157" spans="6:13" x14ac:dyDescent="0.3">
      <c r="F157" s="225"/>
      <c r="G157" s="225"/>
      <c r="H157" s="226"/>
      <c r="I157" s="226"/>
      <c r="J157" s="226"/>
      <c r="M157" s="226"/>
    </row>
    <row r="158" spans="6:13" x14ac:dyDescent="0.3">
      <c r="F158" s="225"/>
      <c r="G158" s="225"/>
      <c r="H158" s="226"/>
      <c r="I158" s="226"/>
      <c r="J158" s="226"/>
      <c r="M158" s="226"/>
    </row>
    <row r="159" spans="6:13" x14ac:dyDescent="0.3">
      <c r="F159" s="225"/>
      <c r="G159" s="225"/>
      <c r="H159" s="226"/>
      <c r="I159" s="226"/>
      <c r="J159" s="226"/>
      <c r="M159" s="226"/>
    </row>
    <row r="160" spans="6:13" x14ac:dyDescent="0.3">
      <c r="F160" s="225"/>
      <c r="G160" s="225"/>
      <c r="H160" s="226"/>
      <c r="I160" s="226"/>
      <c r="J160" s="226"/>
      <c r="M160" s="226"/>
    </row>
    <row r="161" spans="6:46" x14ac:dyDescent="0.3">
      <c r="F161" s="225"/>
      <c r="G161" s="225"/>
      <c r="H161" s="226"/>
      <c r="I161" s="226"/>
      <c r="J161" s="226"/>
      <c r="M161" s="226"/>
    </row>
    <row r="162" spans="6:46" x14ac:dyDescent="0.3">
      <c r="F162" s="225"/>
      <c r="G162" s="225"/>
      <c r="H162" s="226"/>
      <c r="I162" s="226"/>
      <c r="J162" s="226"/>
      <c r="M162" s="226"/>
    </row>
    <row r="163" spans="6:46" x14ac:dyDescent="0.3">
      <c r="F163" s="225"/>
      <c r="G163" s="225"/>
      <c r="H163" s="226"/>
      <c r="I163" s="226"/>
      <c r="J163" s="226"/>
      <c r="M163" s="226"/>
    </row>
    <row r="164" spans="6:46" x14ac:dyDescent="0.3">
      <c r="F164" s="225"/>
      <c r="G164" s="225"/>
      <c r="H164" s="226"/>
      <c r="I164" s="226"/>
      <c r="J164" s="226"/>
      <c r="M164" s="226"/>
    </row>
    <row r="165" spans="6:46" x14ac:dyDescent="0.3">
      <c r="F165" s="225"/>
      <c r="G165" s="225"/>
      <c r="H165" s="226"/>
      <c r="I165" s="226"/>
      <c r="J165" s="226"/>
      <c r="M165" s="226"/>
    </row>
    <row r="166" spans="6:46" x14ac:dyDescent="0.3">
      <c r="F166" s="225"/>
      <c r="G166" s="225"/>
      <c r="H166" s="226"/>
      <c r="I166" s="226"/>
      <c r="J166" s="226"/>
      <c r="M166" s="226"/>
    </row>
    <row r="167" spans="6:46" x14ac:dyDescent="0.3">
      <c r="F167" s="225"/>
      <c r="G167" s="225"/>
      <c r="H167" s="226"/>
      <c r="I167" s="226"/>
      <c r="J167" s="226"/>
      <c r="M167" s="226"/>
      <c r="AT167" s="111" t="s">
        <v>1280</v>
      </c>
    </row>
    <row r="168" spans="6:46" x14ac:dyDescent="0.3">
      <c r="F168" s="225"/>
      <c r="G168" s="225"/>
      <c r="H168" s="226"/>
      <c r="I168" s="226"/>
      <c r="J168" s="226"/>
      <c r="M168" s="226"/>
      <c r="AT168" s="111" t="s">
        <v>1280</v>
      </c>
    </row>
    <row r="169" spans="6:46" x14ac:dyDescent="0.3">
      <c r="F169" s="225"/>
      <c r="G169" s="225"/>
      <c r="H169" s="226"/>
      <c r="I169" s="226"/>
      <c r="J169" s="226"/>
      <c r="M169" s="226"/>
      <c r="AT169" s="111" t="s">
        <v>1280</v>
      </c>
    </row>
    <row r="170" spans="6:46" x14ac:dyDescent="0.3">
      <c r="F170" s="225"/>
      <c r="G170" s="225"/>
      <c r="H170" s="226"/>
      <c r="I170" s="226"/>
      <c r="J170" s="226"/>
      <c r="M170" s="226"/>
      <c r="AT170" s="111" t="s">
        <v>1280</v>
      </c>
    </row>
    <row r="171" spans="6:46" x14ac:dyDescent="0.3">
      <c r="F171" s="225"/>
      <c r="G171" s="225"/>
      <c r="H171" s="226"/>
      <c r="I171" s="226"/>
      <c r="J171" s="226"/>
      <c r="M171" s="226"/>
      <c r="AT171" s="111" t="s">
        <v>1280</v>
      </c>
    </row>
    <row r="172" spans="6:46" x14ac:dyDescent="0.3">
      <c r="F172" s="225"/>
      <c r="G172" s="225"/>
      <c r="H172" s="226"/>
      <c r="I172" s="226"/>
      <c r="J172" s="226"/>
      <c r="M172" s="226"/>
      <c r="AT172" s="111" t="s">
        <v>1280</v>
      </c>
    </row>
    <row r="173" spans="6:46" x14ac:dyDescent="0.3">
      <c r="F173" s="225"/>
      <c r="G173" s="225"/>
      <c r="H173" s="226"/>
      <c r="I173" s="226"/>
      <c r="J173" s="226"/>
      <c r="M173" s="226"/>
      <c r="AT173" s="111" t="s">
        <v>1280</v>
      </c>
    </row>
    <row r="174" spans="6:46" x14ac:dyDescent="0.3">
      <c r="F174" s="225"/>
      <c r="G174" s="225"/>
      <c r="H174" s="226"/>
      <c r="I174" s="226"/>
      <c r="J174" s="226"/>
      <c r="M174" s="226"/>
      <c r="AT174" s="111" t="s">
        <v>1280</v>
      </c>
    </row>
    <row r="175" spans="6:46" x14ac:dyDescent="0.3">
      <c r="F175" s="225"/>
      <c r="G175" s="225"/>
      <c r="H175" s="226"/>
      <c r="I175" s="226"/>
      <c r="J175" s="226"/>
      <c r="M175" s="226"/>
      <c r="AT175" s="111" t="s">
        <v>1280</v>
      </c>
    </row>
    <row r="176" spans="6:46" x14ac:dyDescent="0.3">
      <c r="F176" s="225"/>
      <c r="G176" s="225"/>
      <c r="H176" s="226"/>
      <c r="I176" s="226"/>
      <c r="J176" s="226"/>
      <c r="M176" s="226"/>
      <c r="AT176" s="111" t="s">
        <v>1280</v>
      </c>
    </row>
    <row r="177" spans="6:46" x14ac:dyDescent="0.3">
      <c r="F177" s="225"/>
      <c r="G177" s="225"/>
      <c r="H177" s="226"/>
      <c r="I177" s="226"/>
      <c r="J177" s="226"/>
      <c r="M177" s="226"/>
      <c r="AT177" s="111" t="s">
        <v>1280</v>
      </c>
    </row>
    <row r="178" spans="6:46" x14ac:dyDescent="0.3">
      <c r="F178" s="225"/>
      <c r="G178" s="225"/>
      <c r="H178" s="226"/>
      <c r="I178" s="226"/>
      <c r="J178" s="226"/>
      <c r="M178" s="226"/>
      <c r="AT178" s="111" t="s">
        <v>1280</v>
      </c>
    </row>
    <row r="179" spans="6:46" x14ac:dyDescent="0.3">
      <c r="F179" s="225"/>
      <c r="G179" s="225"/>
      <c r="H179" s="226"/>
      <c r="I179" s="226"/>
      <c r="J179" s="226"/>
      <c r="M179" s="226"/>
      <c r="AT179" s="111" t="s">
        <v>1280</v>
      </c>
    </row>
    <row r="180" spans="6:46" x14ac:dyDescent="0.3">
      <c r="F180" s="225"/>
      <c r="G180" s="225"/>
      <c r="H180" s="226"/>
      <c r="I180" s="226"/>
      <c r="J180" s="226"/>
      <c r="M180" s="226"/>
      <c r="AT180" s="111" t="s">
        <v>1280</v>
      </c>
    </row>
    <row r="181" spans="6:46" x14ac:dyDescent="0.3">
      <c r="F181" s="225"/>
      <c r="G181" s="225"/>
      <c r="H181" s="226"/>
      <c r="I181" s="226"/>
      <c r="J181" s="226"/>
      <c r="M181" s="226"/>
      <c r="AT181" s="111" t="s">
        <v>1280</v>
      </c>
    </row>
    <row r="182" spans="6:46" x14ac:dyDescent="0.3">
      <c r="F182" s="225"/>
      <c r="G182" s="225"/>
      <c r="H182" s="226"/>
      <c r="I182" s="226"/>
      <c r="J182" s="226"/>
      <c r="M182" s="226"/>
      <c r="AT182" s="111" t="s">
        <v>1280</v>
      </c>
    </row>
    <row r="183" spans="6:46" x14ac:dyDescent="0.3">
      <c r="F183" s="225"/>
      <c r="G183" s="225"/>
      <c r="H183" s="226"/>
      <c r="I183" s="226"/>
      <c r="J183" s="226"/>
      <c r="M183" s="226"/>
      <c r="AT183" s="111" t="s">
        <v>1280</v>
      </c>
    </row>
    <row r="184" spans="6:46" x14ac:dyDescent="0.3">
      <c r="F184" s="225"/>
      <c r="G184" s="225"/>
      <c r="H184" s="226"/>
      <c r="I184" s="226"/>
      <c r="J184" s="226"/>
      <c r="M184" s="226"/>
      <c r="AT184" s="111" t="s">
        <v>1280</v>
      </c>
    </row>
    <row r="185" spans="6:46" x14ac:dyDescent="0.3">
      <c r="F185" s="225"/>
      <c r="G185" s="225"/>
      <c r="H185" s="226"/>
      <c r="I185" s="226"/>
      <c r="J185" s="226"/>
      <c r="M185" s="226"/>
      <c r="AT185" s="111" t="s">
        <v>1280</v>
      </c>
    </row>
    <row r="186" spans="6:46" x14ac:dyDescent="0.3">
      <c r="F186" s="225"/>
      <c r="G186" s="225"/>
      <c r="H186" s="226"/>
      <c r="I186" s="226"/>
      <c r="J186" s="226"/>
      <c r="M186" s="226"/>
      <c r="AT186" s="111" t="s">
        <v>1280</v>
      </c>
    </row>
    <row r="187" spans="6:46" x14ac:dyDescent="0.3">
      <c r="F187" s="225"/>
      <c r="G187" s="225"/>
      <c r="H187" s="226"/>
      <c r="I187" s="226"/>
      <c r="J187" s="226"/>
      <c r="M187" s="226"/>
      <c r="AT187" s="111" t="s">
        <v>1280</v>
      </c>
    </row>
    <row r="188" spans="6:46" x14ac:dyDescent="0.3">
      <c r="F188" s="225"/>
      <c r="G188" s="225"/>
      <c r="H188" s="226"/>
      <c r="I188" s="226"/>
      <c r="J188" s="226"/>
      <c r="M188" s="226"/>
      <c r="AT188" s="111" t="s">
        <v>1280</v>
      </c>
    </row>
    <row r="189" spans="6:46" x14ac:dyDescent="0.3">
      <c r="F189" s="225"/>
      <c r="G189" s="225"/>
      <c r="H189" s="226"/>
      <c r="I189" s="226"/>
      <c r="J189" s="226"/>
      <c r="M189" s="226"/>
      <c r="AT189" s="111" t="s">
        <v>1280</v>
      </c>
    </row>
    <row r="190" spans="6:46" x14ac:dyDescent="0.3">
      <c r="F190" s="225"/>
      <c r="G190" s="225"/>
      <c r="H190" s="226"/>
      <c r="I190" s="226"/>
      <c r="J190" s="226"/>
      <c r="M190" s="226"/>
      <c r="AT190" s="111" t="s">
        <v>1280</v>
      </c>
    </row>
    <row r="191" spans="6:46" x14ac:dyDescent="0.3">
      <c r="F191" s="225"/>
      <c r="G191" s="225"/>
      <c r="H191" s="226"/>
      <c r="I191" s="226"/>
      <c r="J191" s="226"/>
      <c r="M191" s="226"/>
      <c r="AT191" s="111" t="s">
        <v>1280</v>
      </c>
    </row>
    <row r="192" spans="6:46" x14ac:dyDescent="0.3">
      <c r="F192" s="225"/>
      <c r="G192" s="225"/>
      <c r="H192" s="226"/>
      <c r="I192" s="226"/>
      <c r="J192" s="226"/>
      <c r="M192" s="226"/>
      <c r="AT192" s="111" t="s">
        <v>1280</v>
      </c>
    </row>
    <row r="193" spans="6:46" x14ac:dyDescent="0.3">
      <c r="F193" s="225"/>
      <c r="G193" s="225"/>
      <c r="H193" s="226"/>
      <c r="I193" s="226"/>
      <c r="J193" s="226"/>
      <c r="M193" s="226"/>
      <c r="AT193" s="111" t="s">
        <v>1280</v>
      </c>
    </row>
    <row r="194" spans="6:46" x14ac:dyDescent="0.3">
      <c r="F194" s="225"/>
      <c r="G194" s="225"/>
      <c r="H194" s="226"/>
      <c r="I194" s="226"/>
      <c r="J194" s="226"/>
      <c r="M194" s="226"/>
      <c r="AT194" s="111" t="s">
        <v>1280</v>
      </c>
    </row>
    <row r="195" spans="6:46" x14ac:dyDescent="0.3">
      <c r="F195" s="225"/>
      <c r="G195" s="225"/>
      <c r="H195" s="226"/>
      <c r="I195" s="226"/>
      <c r="J195" s="226"/>
      <c r="M195" s="226"/>
      <c r="AT195" s="111" t="s">
        <v>1280</v>
      </c>
    </row>
    <row r="196" spans="6:46" x14ac:dyDescent="0.3">
      <c r="F196" s="225"/>
      <c r="G196" s="225"/>
      <c r="H196" s="226"/>
      <c r="I196" s="226"/>
      <c r="J196" s="226"/>
      <c r="M196" s="226"/>
      <c r="AT196" s="111" t="s">
        <v>1280</v>
      </c>
    </row>
    <row r="197" spans="6:46" x14ac:dyDescent="0.3">
      <c r="F197" s="225"/>
      <c r="G197" s="225"/>
      <c r="H197" s="226"/>
      <c r="I197" s="226"/>
      <c r="J197" s="226"/>
      <c r="M197" s="226"/>
      <c r="AT197" s="111" t="s">
        <v>1280</v>
      </c>
    </row>
    <row r="198" spans="6:46" x14ac:dyDescent="0.3">
      <c r="F198" s="225"/>
      <c r="G198" s="225"/>
      <c r="H198" s="226"/>
      <c r="I198" s="226"/>
      <c r="J198" s="226"/>
      <c r="M198" s="226"/>
      <c r="AT198" s="111" t="s">
        <v>1280</v>
      </c>
    </row>
    <row r="199" spans="6:46" x14ac:dyDescent="0.3">
      <c r="F199" s="225"/>
      <c r="G199" s="225"/>
      <c r="H199" s="226"/>
      <c r="I199" s="226"/>
      <c r="J199" s="226"/>
      <c r="M199" s="226"/>
      <c r="AT199" s="111" t="s">
        <v>1280</v>
      </c>
    </row>
    <row r="200" spans="6:46" x14ac:dyDescent="0.3">
      <c r="F200" s="225"/>
      <c r="G200" s="225"/>
      <c r="H200" s="226"/>
      <c r="I200" s="226"/>
      <c r="J200" s="226"/>
      <c r="M200" s="226"/>
      <c r="AT200" s="111" t="s">
        <v>1280</v>
      </c>
    </row>
    <row r="201" spans="6:46" x14ac:dyDescent="0.3">
      <c r="F201" s="225"/>
      <c r="G201" s="225"/>
      <c r="H201" s="226"/>
      <c r="I201" s="226"/>
      <c r="J201" s="226"/>
      <c r="M201" s="226"/>
      <c r="AT201" s="111" t="s">
        <v>1280</v>
      </c>
    </row>
    <row r="202" spans="6:46" x14ac:dyDescent="0.3">
      <c r="F202" s="225"/>
      <c r="G202" s="225"/>
      <c r="H202" s="226"/>
      <c r="I202" s="226"/>
      <c r="J202" s="226"/>
      <c r="M202" s="226"/>
      <c r="AT202" s="111" t="s">
        <v>1280</v>
      </c>
    </row>
    <row r="203" spans="6:46" x14ac:dyDescent="0.3">
      <c r="F203" s="225"/>
      <c r="G203" s="225"/>
      <c r="H203" s="226"/>
      <c r="I203" s="226"/>
      <c r="J203" s="226"/>
      <c r="M203" s="226"/>
      <c r="AT203" s="111" t="s">
        <v>1280</v>
      </c>
    </row>
    <row r="204" spans="6:46" x14ac:dyDescent="0.3">
      <c r="F204" s="225"/>
      <c r="G204" s="225"/>
      <c r="H204" s="226"/>
      <c r="I204" s="226"/>
      <c r="J204" s="226"/>
      <c r="M204" s="226"/>
      <c r="AT204" s="111" t="s">
        <v>1280</v>
      </c>
    </row>
    <row r="205" spans="6:46" x14ac:dyDescent="0.3">
      <c r="F205" s="225"/>
      <c r="G205" s="225"/>
      <c r="H205" s="226"/>
      <c r="I205" s="226"/>
      <c r="J205" s="226"/>
      <c r="M205" s="226"/>
      <c r="AT205" s="111" t="s">
        <v>1280</v>
      </c>
    </row>
    <row r="206" spans="6:46" x14ac:dyDescent="0.3">
      <c r="F206" s="225"/>
      <c r="G206" s="225"/>
      <c r="H206" s="226"/>
      <c r="I206" s="226"/>
      <c r="J206" s="226"/>
      <c r="M206" s="226"/>
      <c r="AT206" s="111" t="s">
        <v>1280</v>
      </c>
    </row>
    <row r="207" spans="6:46" x14ac:dyDescent="0.3">
      <c r="F207" s="225"/>
      <c r="G207" s="225"/>
      <c r="H207" s="226"/>
      <c r="I207" s="226"/>
      <c r="J207" s="226"/>
      <c r="M207" s="226"/>
      <c r="AT207" s="111" t="s">
        <v>1280</v>
      </c>
    </row>
    <row r="208" spans="6:46" x14ac:dyDescent="0.3">
      <c r="F208" s="225"/>
      <c r="G208" s="225"/>
      <c r="H208" s="226"/>
      <c r="I208" s="226"/>
      <c r="J208" s="226"/>
      <c r="M208" s="226"/>
      <c r="AT208" s="111" t="s">
        <v>1280</v>
      </c>
    </row>
    <row r="209" spans="6:46" x14ac:dyDescent="0.3">
      <c r="F209" s="225"/>
      <c r="G209" s="225"/>
      <c r="H209" s="226"/>
      <c r="I209" s="226"/>
      <c r="J209" s="226"/>
      <c r="M209" s="226"/>
      <c r="AT209" s="111" t="s">
        <v>1280</v>
      </c>
    </row>
    <row r="210" spans="6:46" x14ac:dyDescent="0.3">
      <c r="F210" s="225"/>
      <c r="G210" s="225"/>
      <c r="H210" s="226"/>
      <c r="I210" s="226"/>
      <c r="J210" s="226"/>
      <c r="M210" s="226"/>
      <c r="AT210" s="111" t="s">
        <v>1280</v>
      </c>
    </row>
    <row r="211" spans="6:46" x14ac:dyDescent="0.3">
      <c r="F211" s="225"/>
      <c r="G211" s="225"/>
      <c r="H211" s="226"/>
      <c r="I211" s="226"/>
      <c r="J211" s="226"/>
      <c r="M211" s="226"/>
      <c r="AT211" s="111" t="s">
        <v>1280</v>
      </c>
    </row>
    <row r="212" spans="6:46" x14ac:dyDescent="0.3">
      <c r="F212" s="225"/>
      <c r="G212" s="225"/>
      <c r="H212" s="226"/>
      <c r="I212" s="226"/>
      <c r="J212" s="226"/>
      <c r="M212" s="226"/>
      <c r="AT212" s="111" t="s">
        <v>1280</v>
      </c>
    </row>
    <row r="213" spans="6:46" x14ac:dyDescent="0.3">
      <c r="F213" s="225"/>
      <c r="G213" s="225"/>
      <c r="H213" s="226"/>
      <c r="I213" s="226"/>
      <c r="J213" s="226"/>
      <c r="M213" s="226"/>
      <c r="AT213" s="111" t="s">
        <v>1280</v>
      </c>
    </row>
    <row r="214" spans="6:46" x14ac:dyDescent="0.3">
      <c r="F214" s="225"/>
      <c r="G214" s="225"/>
      <c r="H214" s="226"/>
      <c r="I214" s="226"/>
      <c r="J214" s="226"/>
      <c r="M214" s="226"/>
      <c r="AT214" s="111" t="s">
        <v>1280</v>
      </c>
    </row>
    <row r="215" spans="6:46" x14ac:dyDescent="0.3">
      <c r="F215" s="225"/>
      <c r="G215" s="225"/>
      <c r="H215" s="226"/>
      <c r="I215" s="226"/>
      <c r="J215" s="226"/>
      <c r="M215" s="226"/>
      <c r="AT215" s="111" t="s">
        <v>1280</v>
      </c>
    </row>
    <row r="216" spans="6:46" x14ac:dyDescent="0.3">
      <c r="F216" s="225"/>
      <c r="G216" s="225"/>
      <c r="H216" s="226"/>
      <c r="I216" s="226"/>
      <c r="J216" s="226"/>
      <c r="M216" s="226"/>
      <c r="AT216" s="111" t="s">
        <v>1280</v>
      </c>
    </row>
    <row r="217" spans="6:46" x14ac:dyDescent="0.3">
      <c r="F217" s="225"/>
      <c r="G217" s="225"/>
      <c r="H217" s="226"/>
      <c r="I217" s="226"/>
      <c r="J217" s="226"/>
      <c r="M217" s="226"/>
      <c r="AT217" s="111" t="s">
        <v>1280</v>
      </c>
    </row>
    <row r="218" spans="6:46" x14ac:dyDescent="0.3">
      <c r="F218" s="225"/>
      <c r="G218" s="225"/>
      <c r="H218" s="226"/>
      <c r="I218" s="226"/>
      <c r="J218" s="226"/>
      <c r="M218" s="226"/>
      <c r="AT218" s="111" t="s">
        <v>1280</v>
      </c>
    </row>
    <row r="219" spans="6:46" x14ac:dyDescent="0.3">
      <c r="F219" s="225"/>
      <c r="G219" s="225"/>
      <c r="H219" s="226"/>
      <c r="I219" s="226"/>
      <c r="J219" s="226"/>
      <c r="M219" s="226"/>
      <c r="AT219" s="111" t="s">
        <v>1280</v>
      </c>
    </row>
    <row r="220" spans="6:46" x14ac:dyDescent="0.3">
      <c r="F220" s="225"/>
      <c r="G220" s="225"/>
      <c r="H220" s="226"/>
      <c r="I220" s="226"/>
      <c r="J220" s="226"/>
      <c r="M220" s="226"/>
      <c r="AT220" s="111" t="s">
        <v>1280</v>
      </c>
    </row>
    <row r="221" spans="6:46" x14ac:dyDescent="0.3">
      <c r="F221" s="225"/>
      <c r="G221" s="225"/>
      <c r="H221" s="226"/>
      <c r="I221" s="226"/>
      <c r="J221" s="226"/>
      <c r="M221" s="226"/>
      <c r="AT221" s="111" t="s">
        <v>1280</v>
      </c>
    </row>
    <row r="222" spans="6:46" x14ac:dyDescent="0.3">
      <c r="F222" s="225"/>
      <c r="G222" s="225"/>
      <c r="H222" s="226"/>
      <c r="I222" s="226"/>
      <c r="J222" s="226"/>
      <c r="M222" s="226"/>
      <c r="AT222" s="111" t="s">
        <v>1280</v>
      </c>
    </row>
    <row r="223" spans="6:46" x14ac:dyDescent="0.3">
      <c r="F223" s="225"/>
      <c r="G223" s="225"/>
      <c r="H223" s="226"/>
      <c r="I223" s="226"/>
      <c r="J223" s="226"/>
      <c r="M223" s="226"/>
      <c r="AT223" s="111" t="s">
        <v>1280</v>
      </c>
    </row>
    <row r="245" spans="46:46" x14ac:dyDescent="0.3">
      <c r="AT245" s="111" t="s">
        <v>1280</v>
      </c>
    </row>
    <row r="246" spans="46:46" x14ac:dyDescent="0.3">
      <c r="AT246" s="111" t="s">
        <v>1871</v>
      </c>
    </row>
    <row r="249" spans="46:46" x14ac:dyDescent="0.3">
      <c r="AT249" s="111" t="s">
        <v>1996</v>
      </c>
    </row>
  </sheetData>
  <mergeCells count="290">
    <mergeCell ref="AG122:AH122"/>
    <mergeCell ref="AG123:AH123"/>
    <mergeCell ref="AG124:AH124"/>
    <mergeCell ref="AG125:AH125"/>
    <mergeCell ref="AG126:AH126"/>
    <mergeCell ref="AG127:AH127"/>
    <mergeCell ref="AG128:AH128"/>
    <mergeCell ref="P136:W136"/>
    <mergeCell ref="AG129:AH129"/>
    <mergeCell ref="AG130:AH130"/>
    <mergeCell ref="AG131:AH131"/>
    <mergeCell ref="AG132:AH132"/>
    <mergeCell ref="AG133:AH133"/>
    <mergeCell ref="AG134:AH134"/>
    <mergeCell ref="AG135:AH135"/>
    <mergeCell ref="AG136:AH136"/>
    <mergeCell ref="P130:W130"/>
    <mergeCell ref="P131:W131"/>
    <mergeCell ref="P132:W132"/>
    <mergeCell ref="P133:W133"/>
    <mergeCell ref="P134:W134"/>
    <mergeCell ref="P135:W135"/>
    <mergeCell ref="P122:W122"/>
    <mergeCell ref="P123:W123"/>
    <mergeCell ref="AG103:AH103"/>
    <mergeCell ref="AG104:AH104"/>
    <mergeCell ref="AG105:AH105"/>
    <mergeCell ref="AG106:AH106"/>
    <mergeCell ref="AG107:AH107"/>
    <mergeCell ref="AG108:AH108"/>
    <mergeCell ref="AG109:AH109"/>
    <mergeCell ref="AG110:AH110"/>
    <mergeCell ref="AG111:AH111"/>
    <mergeCell ref="AG112:AH112"/>
    <mergeCell ref="AG113:AH113"/>
    <mergeCell ref="AG114:AH114"/>
    <mergeCell ref="AG115:AH115"/>
    <mergeCell ref="AG116:AH116"/>
    <mergeCell ref="AG117:AH117"/>
    <mergeCell ref="AG118:AH118"/>
    <mergeCell ref="AG119:AH119"/>
    <mergeCell ref="P121:W121"/>
    <mergeCell ref="AG120:AH120"/>
    <mergeCell ref="AG121:AH121"/>
    <mergeCell ref="P124:W124"/>
    <mergeCell ref="P125:W125"/>
    <mergeCell ref="P126:W126"/>
    <mergeCell ref="P127:W127"/>
    <mergeCell ref="P128:W128"/>
    <mergeCell ref="P129:W129"/>
    <mergeCell ref="P112:W112"/>
    <mergeCell ref="P113:W113"/>
    <mergeCell ref="P114:W114"/>
    <mergeCell ref="P115:W115"/>
    <mergeCell ref="P116:W116"/>
    <mergeCell ref="P117:W117"/>
    <mergeCell ref="P118:W118"/>
    <mergeCell ref="P119:W119"/>
    <mergeCell ref="P120:W120"/>
    <mergeCell ref="P103:W103"/>
    <mergeCell ref="P104:W104"/>
    <mergeCell ref="P105:W105"/>
    <mergeCell ref="P106:W106"/>
    <mergeCell ref="P107:W107"/>
    <mergeCell ref="P108:W108"/>
    <mergeCell ref="P109:W109"/>
    <mergeCell ref="P110:W110"/>
    <mergeCell ref="P111:W111"/>
    <mergeCell ref="P95:W95"/>
    <mergeCell ref="P96:W96"/>
    <mergeCell ref="P97:W97"/>
    <mergeCell ref="P98:W98"/>
    <mergeCell ref="P99:W99"/>
    <mergeCell ref="P100:W100"/>
    <mergeCell ref="P101:W101"/>
    <mergeCell ref="P102:W102"/>
    <mergeCell ref="P86:W86"/>
    <mergeCell ref="P87:W87"/>
    <mergeCell ref="P88:W88"/>
    <mergeCell ref="P89:W89"/>
    <mergeCell ref="P90:W90"/>
    <mergeCell ref="P91:W91"/>
    <mergeCell ref="P92:W92"/>
    <mergeCell ref="P93:W93"/>
    <mergeCell ref="P94:W94"/>
    <mergeCell ref="AG96:AH96"/>
    <mergeCell ref="AG97:AH97"/>
    <mergeCell ref="AG98:AH98"/>
    <mergeCell ref="AG99:AH99"/>
    <mergeCell ref="AG100:AH100"/>
    <mergeCell ref="AG101:AH101"/>
    <mergeCell ref="AG102:AH102"/>
    <mergeCell ref="P69:W69"/>
    <mergeCell ref="P70:W70"/>
    <mergeCell ref="P71:W71"/>
    <mergeCell ref="P72:W72"/>
    <mergeCell ref="P73:W73"/>
    <mergeCell ref="P74:W74"/>
    <mergeCell ref="P75:W75"/>
    <mergeCell ref="P76:W76"/>
    <mergeCell ref="P77:W77"/>
    <mergeCell ref="P78:W78"/>
    <mergeCell ref="P79:W79"/>
    <mergeCell ref="P80:W80"/>
    <mergeCell ref="P81:W81"/>
    <mergeCell ref="P82:W82"/>
    <mergeCell ref="P83:W83"/>
    <mergeCell ref="P84:W84"/>
    <mergeCell ref="P85:W85"/>
    <mergeCell ref="AG87:AH87"/>
    <mergeCell ref="AG88:AH88"/>
    <mergeCell ref="AG89:AH89"/>
    <mergeCell ref="AG90:AH90"/>
    <mergeCell ref="AG91:AH91"/>
    <mergeCell ref="AG92:AH92"/>
    <mergeCell ref="AG93:AH93"/>
    <mergeCell ref="AG94:AH94"/>
    <mergeCell ref="AG95:AH95"/>
    <mergeCell ref="AG78:AH78"/>
    <mergeCell ref="AG79:AH79"/>
    <mergeCell ref="AG80:AH80"/>
    <mergeCell ref="AG81:AH81"/>
    <mergeCell ref="AG82:AH82"/>
    <mergeCell ref="AG83:AH83"/>
    <mergeCell ref="AG84:AH84"/>
    <mergeCell ref="AG85:AH85"/>
    <mergeCell ref="AG86:AH86"/>
    <mergeCell ref="AG69:AH69"/>
    <mergeCell ref="AG70:AH70"/>
    <mergeCell ref="AG71:AH71"/>
    <mergeCell ref="AG72:AH72"/>
    <mergeCell ref="AG73:AH73"/>
    <mergeCell ref="AG74:AH74"/>
    <mergeCell ref="AG75:AH75"/>
    <mergeCell ref="AG76:AH76"/>
    <mergeCell ref="AG77:AH77"/>
    <mergeCell ref="P33:W33"/>
    <mergeCell ref="AG33:AH33"/>
    <mergeCell ref="P34:W34"/>
    <mergeCell ref="AG34:AH34"/>
    <mergeCell ref="P29:W29"/>
    <mergeCell ref="AG29:AH29"/>
    <mergeCell ref="P30:W30"/>
    <mergeCell ref="AG30:AH30"/>
    <mergeCell ref="P31:W31"/>
    <mergeCell ref="AG31:AH31"/>
    <mergeCell ref="P66:W66"/>
    <mergeCell ref="P67:W67"/>
    <mergeCell ref="P68:W68"/>
    <mergeCell ref="P65:W65"/>
    <mergeCell ref="AG35:AH35"/>
    <mergeCell ref="AG36:AH36"/>
    <mergeCell ref="AG37:AH37"/>
    <mergeCell ref="AG38:AH38"/>
    <mergeCell ref="AG39:AH39"/>
    <mergeCell ref="AG40:AH40"/>
    <mergeCell ref="AG41:AH41"/>
    <mergeCell ref="AG42:AH42"/>
    <mergeCell ref="AG61:AH61"/>
    <mergeCell ref="AG62:AH62"/>
    <mergeCell ref="AG45:AH45"/>
    <mergeCell ref="AG46:AH46"/>
    <mergeCell ref="AG47:AH47"/>
    <mergeCell ref="AG48:AH48"/>
    <mergeCell ref="AG49:AH49"/>
    <mergeCell ref="AG50:AH50"/>
    <mergeCell ref="AG51:AH51"/>
    <mergeCell ref="AG52:AH52"/>
    <mergeCell ref="AG53:AH53"/>
    <mergeCell ref="P61:W61"/>
    <mergeCell ref="P28:W28"/>
    <mergeCell ref="AG28:AH28"/>
    <mergeCell ref="P23:W23"/>
    <mergeCell ref="AG23:AH23"/>
    <mergeCell ref="P24:W24"/>
    <mergeCell ref="AG24:AH24"/>
    <mergeCell ref="P25:W25"/>
    <mergeCell ref="AG25:AH25"/>
    <mergeCell ref="P32:W32"/>
    <mergeCell ref="AG32:AH32"/>
    <mergeCell ref="P10:W10"/>
    <mergeCell ref="AG10:AH10"/>
    <mergeCell ref="P5:W5"/>
    <mergeCell ref="AG5:AH5"/>
    <mergeCell ref="P6:W6"/>
    <mergeCell ref="AG6:AH6"/>
    <mergeCell ref="P7:W7"/>
    <mergeCell ref="AG7:AH7"/>
    <mergeCell ref="P14:W14"/>
    <mergeCell ref="AG14:AH14"/>
    <mergeCell ref="P15:W15"/>
    <mergeCell ref="AG15:AH15"/>
    <mergeCell ref="P16:W16"/>
    <mergeCell ref="AG16:AH16"/>
    <mergeCell ref="P11:W11"/>
    <mergeCell ref="AG11:AH11"/>
    <mergeCell ref="P12:W12"/>
    <mergeCell ref="AG12:AH12"/>
    <mergeCell ref="P13:W13"/>
    <mergeCell ref="AG13:AH13"/>
    <mergeCell ref="P20:W20"/>
    <mergeCell ref="P4:W4"/>
    <mergeCell ref="AG4:AH4"/>
    <mergeCell ref="P8:W8"/>
    <mergeCell ref="AG8:AH8"/>
    <mergeCell ref="P9:W9"/>
    <mergeCell ref="AG9:AH9"/>
    <mergeCell ref="P63:W63"/>
    <mergeCell ref="P64:W64"/>
    <mergeCell ref="AG20:AH20"/>
    <mergeCell ref="P21:W21"/>
    <mergeCell ref="AG21:AH21"/>
    <mergeCell ref="P22:W22"/>
    <mergeCell ref="AG22:AH22"/>
    <mergeCell ref="P17:W17"/>
    <mergeCell ref="AG17:AH17"/>
    <mergeCell ref="P18:W18"/>
    <mergeCell ref="AG18:AH18"/>
    <mergeCell ref="P19:W19"/>
    <mergeCell ref="AG19:AH19"/>
    <mergeCell ref="P26:W26"/>
    <mergeCell ref="AG26:AH26"/>
    <mergeCell ref="P27:W27"/>
    <mergeCell ref="AG27:AH27"/>
    <mergeCell ref="A1:BF1"/>
    <mergeCell ref="A2:A3"/>
    <mergeCell ref="B2:B3"/>
    <mergeCell ref="C2:C3"/>
    <mergeCell ref="D2:D3"/>
    <mergeCell ref="E2:E3"/>
    <mergeCell ref="F2:F3"/>
    <mergeCell ref="H2:O2"/>
    <mergeCell ref="P2:W2"/>
    <mergeCell ref="X2:AB2"/>
    <mergeCell ref="BC2:BE2"/>
    <mergeCell ref="BF2:BF3"/>
    <mergeCell ref="BA2:BB2"/>
    <mergeCell ref="AG2:AH2"/>
    <mergeCell ref="AI2:AN2"/>
    <mergeCell ref="AO2:AV2"/>
    <mergeCell ref="AW2:AX2"/>
    <mergeCell ref="AY2:AZ2"/>
    <mergeCell ref="P62:W62"/>
    <mergeCell ref="AG63:AH63"/>
    <mergeCell ref="AG64:AH64"/>
    <mergeCell ref="AG65:AH65"/>
    <mergeCell ref="AG66:AH66"/>
    <mergeCell ref="AG67:AH67"/>
    <mergeCell ref="AG68:AH68"/>
    <mergeCell ref="P35:W35"/>
    <mergeCell ref="P36:W36"/>
    <mergeCell ref="P37:W37"/>
    <mergeCell ref="P38:W38"/>
    <mergeCell ref="P39:W39"/>
    <mergeCell ref="P40:W40"/>
    <mergeCell ref="P41:W41"/>
    <mergeCell ref="P42:W42"/>
    <mergeCell ref="P44:W44"/>
    <mergeCell ref="P45:W45"/>
    <mergeCell ref="P46:W46"/>
    <mergeCell ref="P47:W47"/>
    <mergeCell ref="P48:W48"/>
    <mergeCell ref="P49:W49"/>
    <mergeCell ref="P50:W50"/>
    <mergeCell ref="P51:W51"/>
    <mergeCell ref="P43:W43"/>
    <mergeCell ref="P137:W137"/>
    <mergeCell ref="AG137:AH137"/>
    <mergeCell ref="P138:W138"/>
    <mergeCell ref="P139:W139"/>
    <mergeCell ref="AG138:AH138"/>
    <mergeCell ref="AG139:AH139"/>
    <mergeCell ref="AG43:AH43"/>
    <mergeCell ref="P54:W54"/>
    <mergeCell ref="P55:W55"/>
    <mergeCell ref="P56:W56"/>
    <mergeCell ref="P57:W57"/>
    <mergeCell ref="P58:W58"/>
    <mergeCell ref="P59:W59"/>
    <mergeCell ref="P60:W60"/>
    <mergeCell ref="P52:W52"/>
    <mergeCell ref="P53:W53"/>
    <mergeCell ref="AG54:AH54"/>
    <mergeCell ref="AG55:AH55"/>
    <mergeCell ref="AG56:AH56"/>
    <mergeCell ref="AG57:AH57"/>
    <mergeCell ref="AG58:AH58"/>
    <mergeCell ref="AG59:AH59"/>
    <mergeCell ref="AG60:AH60"/>
    <mergeCell ref="AG44:AH44"/>
  </mergeCells>
  <conditionalFormatting sqref="E25:E34 E73:E81 E137:E2327">
    <cfRule type="containsBlanks" priority="11" stopIfTrue="1">
      <formula>LEN(TRIM(E25))=0</formula>
    </cfRule>
    <cfRule type="cellIs" dxfId="38" priority="12" stopIfTrue="1" operator="lessThanOrEqual">
      <formula>$D25+14</formula>
    </cfRule>
    <cfRule type="cellIs" dxfId="37" priority="13" operator="greaterThanOrEqual">
      <formula>$D25+14</formula>
    </cfRule>
  </conditionalFormatting>
  <conditionalFormatting sqref="AT1:AT1048576">
    <cfRule type="cellIs" dxfId="36" priority="1" operator="equal">
      <formula>"Yes"</formula>
    </cfRule>
  </conditionalFormatting>
  <conditionalFormatting sqref="BA4:BA68 BA103:BA1730">
    <cfRule type="containsBlanks" priority="8" stopIfTrue="1">
      <formula>LEN(TRIM(BA4))=0</formula>
    </cfRule>
    <cfRule type="cellIs" dxfId="35" priority="9" stopIfTrue="1" operator="lessThanOrEqual">
      <formula>$E4+14</formula>
    </cfRule>
    <cfRule type="cellIs" dxfId="34" priority="10" operator="greaterThanOrEqual">
      <formula>$E4+14</formula>
    </cfRule>
  </conditionalFormatting>
  <pageMargins left="0.7" right="0.7"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190"/>
  <sheetViews>
    <sheetView workbookViewId="0">
      <pane xSplit="2" ySplit="3" topLeftCell="C4" activePane="bottomRight" state="frozenSplit"/>
      <selection pane="topRight" activeCell="K1" sqref="K1"/>
      <selection pane="bottomLeft" activeCell="A17" sqref="A17"/>
      <selection pane="bottomRight" activeCell="F17" sqref="F17"/>
    </sheetView>
  </sheetViews>
  <sheetFormatPr defaultRowHeight="14.4" x14ac:dyDescent="0.3"/>
  <cols>
    <col min="1" max="1" width="13" style="99" customWidth="1"/>
    <col min="2" max="2" width="30.33203125" style="137" bestFit="1" customWidth="1"/>
    <col min="3" max="3" width="15.44140625" style="109" bestFit="1" customWidth="1"/>
    <col min="4" max="4" width="14.33203125" style="98" customWidth="1"/>
    <col min="5" max="5" width="12.33203125" style="98" customWidth="1"/>
    <col min="6" max="6" width="14.33203125" style="97" customWidth="1"/>
    <col min="7" max="7" width="18.6640625" style="97" bestFit="1" customWidth="1"/>
    <col min="8" max="9" width="9.33203125" style="127" customWidth="1"/>
    <col min="10" max="10" width="9.6640625" style="127" customWidth="1"/>
    <col min="11" max="11" width="9.33203125" style="127" customWidth="1"/>
    <col min="12" max="12" width="12.6640625" style="127" bestFit="1" customWidth="1"/>
    <col min="13" max="13" width="13.6640625" style="127" bestFit="1" customWidth="1"/>
    <col min="14" max="14" width="10.6640625" style="128" bestFit="1" customWidth="1"/>
    <col min="15" max="15" width="7.6640625" style="129" customWidth="1"/>
    <col min="16" max="21" width="9.33203125" style="125" customWidth="1"/>
    <col min="22" max="22" width="10.5546875" style="130" customWidth="1"/>
    <col min="23" max="23" width="6.6640625" style="121" customWidth="1"/>
    <col min="24" max="26" width="9.33203125" style="96" customWidth="1"/>
    <col min="27" max="27" width="10.6640625" style="98" bestFit="1" customWidth="1"/>
    <col min="28" max="28" width="9.33203125" style="97" customWidth="1"/>
    <col min="29" max="29" width="23.44140625" style="106" bestFit="1" customWidth="1"/>
    <col min="30" max="30" width="24.6640625" style="107" bestFit="1" customWidth="1"/>
    <col min="31" max="31" width="25.5546875" style="106" bestFit="1" customWidth="1"/>
    <col min="32" max="32" width="27.6640625" style="108" bestFit="1" customWidth="1"/>
    <col min="33" max="33" width="15.44140625" style="109" customWidth="1"/>
    <col min="34" max="34" width="14.44140625" style="109" bestFit="1" customWidth="1"/>
    <col min="35" max="37" width="9.33203125" style="109" customWidth="1"/>
    <col min="38" max="38" width="13.44140625" style="109" customWidth="1"/>
    <col min="39" max="39" width="9.33203125" style="109" customWidth="1"/>
    <col min="40" max="40" width="9.33203125" style="110" customWidth="1"/>
    <col min="41" max="41" width="11.6640625" style="111" customWidth="1"/>
    <col min="42" max="42" width="13" style="111" customWidth="1"/>
    <col min="43" max="43" width="13.5546875" style="111" customWidth="1"/>
    <col min="44" max="44" width="12.33203125" style="111" customWidth="1"/>
    <col min="45" max="45" width="11" style="111" customWidth="1"/>
    <col min="46" max="46" width="16.5546875" style="111" bestFit="1" customWidth="1"/>
    <col min="47" max="47" width="10.6640625" style="112" bestFit="1" customWidth="1"/>
    <col min="48" max="48" width="6.6640625" style="113" customWidth="1"/>
    <col min="49" max="49" width="10.6640625" style="130" bestFit="1" customWidth="1"/>
    <col min="50" max="50" width="9.33203125" style="124" customWidth="1"/>
    <col min="51" max="51" width="12" style="109" bestFit="1" customWidth="1"/>
    <col min="52" max="52" width="10.6640625" style="123" bestFit="1" customWidth="1"/>
    <col min="53" max="53" width="9.33203125" style="109" customWidth="1"/>
    <col min="54" max="54" width="54.44140625" style="95" customWidth="1"/>
  </cols>
  <sheetData>
    <row r="1" spans="1:54" ht="23.7" customHeight="1" x14ac:dyDescent="0.45">
      <c r="A1" s="290" t="s">
        <v>1225</v>
      </c>
      <c r="B1" s="358"/>
      <c r="C1" s="303"/>
      <c r="D1" s="298"/>
      <c r="E1" s="298"/>
      <c r="F1" s="299"/>
      <c r="G1" s="299"/>
      <c r="H1" s="338"/>
      <c r="I1" s="338"/>
      <c r="J1" s="338"/>
      <c r="K1" s="338"/>
      <c r="L1" s="338"/>
      <c r="M1" s="338"/>
      <c r="N1" s="339"/>
      <c r="O1" s="340"/>
      <c r="P1" s="334"/>
      <c r="Q1" s="334"/>
      <c r="R1" s="334"/>
      <c r="S1" s="334"/>
      <c r="T1" s="334"/>
      <c r="U1" s="334"/>
      <c r="V1" s="335"/>
      <c r="W1" s="330"/>
      <c r="X1" s="284"/>
      <c r="Y1" s="284"/>
      <c r="Z1" s="284"/>
      <c r="AA1" s="298"/>
      <c r="AB1" s="299"/>
      <c r="AC1" s="300"/>
      <c r="AD1" s="301"/>
      <c r="AE1" s="300"/>
      <c r="AF1" s="302"/>
      <c r="AG1" s="303"/>
      <c r="AH1" s="303"/>
      <c r="AI1" s="303"/>
      <c r="AJ1" s="303"/>
      <c r="AK1" s="303"/>
      <c r="AL1" s="303"/>
      <c r="AM1" s="303"/>
      <c r="AN1" s="304"/>
      <c r="AO1" s="305"/>
      <c r="AP1" s="305"/>
      <c r="AQ1" s="305"/>
      <c r="AR1" s="305"/>
      <c r="AS1" s="305"/>
      <c r="AT1" s="305"/>
      <c r="AU1" s="306"/>
      <c r="AV1" s="307"/>
      <c r="AW1" s="335"/>
      <c r="AX1" s="344"/>
      <c r="AY1" s="303"/>
      <c r="AZ1" s="345"/>
      <c r="BA1" s="303"/>
      <c r="BB1" s="315"/>
    </row>
    <row r="2" spans="1:54" ht="44.25" customHeight="1" x14ac:dyDescent="0.3">
      <c r="A2" s="322" t="s">
        <v>1</v>
      </c>
      <c r="B2" s="323" t="s">
        <v>1226</v>
      </c>
      <c r="C2" s="322" t="s">
        <v>1227</v>
      </c>
      <c r="D2" s="325" t="s">
        <v>1228</v>
      </c>
      <c r="E2" s="325" t="s">
        <v>1229</v>
      </c>
      <c r="F2" s="324" t="s">
        <v>1230</v>
      </c>
      <c r="G2" s="179" t="s">
        <v>1877</v>
      </c>
      <c r="H2" s="320" t="s">
        <v>1231</v>
      </c>
      <c r="I2" s="338"/>
      <c r="J2" s="338"/>
      <c r="K2" s="338"/>
      <c r="L2" s="338"/>
      <c r="M2" s="338"/>
      <c r="N2" s="339"/>
      <c r="O2" s="340"/>
      <c r="P2" s="318" t="s">
        <v>1232</v>
      </c>
      <c r="Q2" s="334"/>
      <c r="R2" s="334"/>
      <c r="S2" s="334"/>
      <c r="T2" s="334"/>
      <c r="U2" s="334"/>
      <c r="V2" s="335"/>
      <c r="W2" s="330"/>
      <c r="X2" s="321" t="s">
        <v>1233</v>
      </c>
      <c r="Y2" s="284"/>
      <c r="Z2" s="284"/>
      <c r="AA2" s="298"/>
      <c r="AB2" s="299"/>
      <c r="AC2" s="178" t="s">
        <v>1234</v>
      </c>
      <c r="AD2" s="9" t="s">
        <v>1235</v>
      </c>
      <c r="AE2" s="178" t="s">
        <v>1236</v>
      </c>
      <c r="AF2" s="10" t="s">
        <v>1237</v>
      </c>
      <c r="AG2" s="322" t="s">
        <v>1238</v>
      </c>
      <c r="AH2" s="303"/>
      <c r="AI2" s="322" t="s">
        <v>1239</v>
      </c>
      <c r="AJ2" s="303"/>
      <c r="AK2" s="303"/>
      <c r="AL2" s="303"/>
      <c r="AM2" s="303"/>
      <c r="AN2" s="304"/>
      <c r="AO2" s="324" t="s">
        <v>1240</v>
      </c>
      <c r="AP2" s="305"/>
      <c r="AQ2" s="305"/>
      <c r="AR2" s="305"/>
      <c r="AS2" s="305"/>
      <c r="AT2" s="305"/>
      <c r="AU2" s="306"/>
      <c r="AV2" s="307"/>
      <c r="AW2" s="318" t="s">
        <v>1243</v>
      </c>
      <c r="AX2" s="344"/>
      <c r="AY2" s="379" t="s">
        <v>1244</v>
      </c>
      <c r="AZ2" s="345"/>
      <c r="BA2" s="380" t="s">
        <v>3297</v>
      </c>
      <c r="BB2" s="326" t="s">
        <v>1245</v>
      </c>
    </row>
    <row r="3" spans="1:54" ht="44.25" customHeight="1" x14ac:dyDescent="0.3">
      <c r="A3" s="292"/>
      <c r="B3" s="358"/>
      <c r="C3" s="303"/>
      <c r="D3" s="298"/>
      <c r="E3" s="298"/>
      <c r="F3" s="299"/>
      <c r="G3" s="152" t="s">
        <v>1878</v>
      </c>
      <c r="H3" s="5" t="s">
        <v>1246</v>
      </c>
      <c r="I3" s="6" t="s">
        <v>1247</v>
      </c>
      <c r="J3" s="6" t="s">
        <v>1248</v>
      </c>
      <c r="K3" s="6" t="s">
        <v>1249</v>
      </c>
      <c r="L3" s="6" t="s">
        <v>1250</v>
      </c>
      <c r="M3" s="6" t="s">
        <v>1997</v>
      </c>
      <c r="N3" s="6" t="s">
        <v>1252</v>
      </c>
      <c r="O3" s="5" t="s">
        <v>1253</v>
      </c>
      <c r="P3" s="8" t="s">
        <v>1254</v>
      </c>
      <c r="Q3" s="8" t="s">
        <v>1255</v>
      </c>
      <c r="R3" s="8" t="s">
        <v>1256</v>
      </c>
      <c r="S3" s="8" t="s">
        <v>1257</v>
      </c>
      <c r="T3" s="8" t="s">
        <v>1258</v>
      </c>
      <c r="U3" s="8" t="s">
        <v>1880</v>
      </c>
      <c r="V3" s="8" t="s">
        <v>1252</v>
      </c>
      <c r="W3" s="7" t="s">
        <v>1253</v>
      </c>
      <c r="X3" s="180" t="s">
        <v>1256</v>
      </c>
      <c r="Y3" s="180" t="s">
        <v>1260</v>
      </c>
      <c r="Z3" s="180" t="s">
        <v>1257</v>
      </c>
      <c r="AA3" s="180" t="s">
        <v>1252</v>
      </c>
      <c r="AB3" s="179" t="s">
        <v>1253</v>
      </c>
      <c r="AC3" s="178" t="s">
        <v>1261</v>
      </c>
      <c r="AD3" s="9" t="s">
        <v>1261</v>
      </c>
      <c r="AE3" s="178" t="s">
        <v>1261</v>
      </c>
      <c r="AF3" s="10" t="s">
        <v>1261</v>
      </c>
      <c r="AG3" s="11" t="s">
        <v>1262</v>
      </c>
      <c r="AH3" s="11" t="s">
        <v>1263</v>
      </c>
      <c r="AI3" s="11" t="s">
        <v>1265</v>
      </c>
      <c r="AJ3" s="11" t="s">
        <v>1266</v>
      </c>
      <c r="AK3" s="11" t="s">
        <v>1263</v>
      </c>
      <c r="AL3" s="11" t="s">
        <v>1267</v>
      </c>
      <c r="AM3" s="11" t="s">
        <v>1268</v>
      </c>
      <c r="AN3" s="11" t="s">
        <v>1253</v>
      </c>
      <c r="AO3" s="179" t="s">
        <v>1269</v>
      </c>
      <c r="AP3" s="179" t="s">
        <v>1270</v>
      </c>
      <c r="AQ3" s="179" t="s">
        <v>1271</v>
      </c>
      <c r="AR3" s="179" t="s">
        <v>1272</v>
      </c>
      <c r="AS3" s="179" t="s">
        <v>1273</v>
      </c>
      <c r="AT3" s="179" t="s">
        <v>3298</v>
      </c>
      <c r="AU3" s="180" t="s">
        <v>1275</v>
      </c>
      <c r="AV3" s="179" t="s">
        <v>1253</v>
      </c>
      <c r="AW3" s="13" t="s">
        <v>1275</v>
      </c>
      <c r="AX3" s="176" t="s">
        <v>1253</v>
      </c>
      <c r="AY3" s="177" t="s">
        <v>1261</v>
      </c>
      <c r="AZ3" s="16" t="s">
        <v>1275</v>
      </c>
      <c r="BA3" s="177" t="s">
        <v>1253</v>
      </c>
      <c r="BB3" s="315"/>
    </row>
    <row r="4" spans="1:54" x14ac:dyDescent="0.3">
      <c r="G4" s="183"/>
      <c r="AI4" s="143"/>
      <c r="AJ4" s="143"/>
      <c r="AK4" s="143"/>
      <c r="AL4" s="143"/>
      <c r="AM4" s="143"/>
      <c r="AN4" s="109"/>
      <c r="AO4" s="96"/>
      <c r="AP4" s="96"/>
      <c r="AQ4" s="96"/>
      <c r="AR4" s="96"/>
      <c r="AS4" s="96"/>
      <c r="AT4" s="96"/>
      <c r="AU4" s="98"/>
      <c r="AV4" s="98"/>
    </row>
    <row r="5" spans="1:54" x14ac:dyDescent="0.3">
      <c r="G5" s="183"/>
      <c r="AI5" s="143"/>
      <c r="AJ5" s="143"/>
      <c r="AK5" s="143"/>
      <c r="AL5" s="143"/>
      <c r="AM5" s="143"/>
      <c r="AN5" s="109"/>
      <c r="AO5" s="96"/>
      <c r="AP5" s="96"/>
      <c r="AQ5" s="96"/>
      <c r="AR5" s="96"/>
      <c r="AS5" s="96"/>
      <c r="AT5" s="96"/>
      <c r="AU5" s="98"/>
      <c r="AV5" s="98"/>
    </row>
    <row r="6" spans="1:54" x14ac:dyDescent="0.3">
      <c r="G6" s="183"/>
      <c r="AI6" s="143"/>
      <c r="AJ6" s="143"/>
      <c r="AK6" s="143"/>
      <c r="AL6" s="143"/>
      <c r="AM6" s="143"/>
      <c r="AN6" s="109"/>
      <c r="AO6" s="96"/>
      <c r="AP6" s="96"/>
      <c r="AQ6" s="96"/>
      <c r="AR6" s="96"/>
      <c r="AS6" s="96"/>
      <c r="AT6" s="96"/>
      <c r="AU6" s="98"/>
      <c r="AV6" s="98"/>
    </row>
    <row r="7" spans="1:54" x14ac:dyDescent="0.3">
      <c r="G7" s="183"/>
      <c r="AI7" s="143"/>
      <c r="AJ7" s="143"/>
      <c r="AK7" s="143"/>
      <c r="AL7" s="143"/>
      <c r="AM7" s="143"/>
      <c r="AN7" s="109"/>
      <c r="AO7" s="96"/>
      <c r="AP7" s="96"/>
      <c r="AQ7" s="96"/>
      <c r="AR7" s="96"/>
      <c r="AS7" s="96"/>
      <c r="AT7" s="96"/>
      <c r="AU7" s="98"/>
      <c r="AV7" s="98"/>
    </row>
    <row r="8" spans="1:54" x14ac:dyDescent="0.3">
      <c r="F8" s="183"/>
      <c r="G8" s="183"/>
      <c r="O8" s="62"/>
      <c r="P8" s="330"/>
      <c r="Q8" s="334"/>
      <c r="R8" s="334"/>
      <c r="S8" s="334"/>
      <c r="T8" s="334"/>
      <c r="U8" s="334"/>
      <c r="V8" s="335"/>
      <c r="W8" s="330"/>
      <c r="AB8" s="183"/>
      <c r="AG8" s="304"/>
      <c r="AH8" s="303"/>
      <c r="AI8" s="143"/>
      <c r="AJ8" s="143"/>
      <c r="AK8" s="143"/>
      <c r="AL8" s="143"/>
      <c r="AM8" s="143"/>
      <c r="AN8" s="109"/>
      <c r="AO8" s="96"/>
      <c r="AP8" s="96"/>
      <c r="AQ8" s="96"/>
      <c r="AR8" s="96"/>
      <c r="AS8" s="96"/>
      <c r="AT8" s="96"/>
      <c r="AU8" s="98"/>
      <c r="AV8" s="98"/>
    </row>
    <row r="9" spans="1:54" x14ac:dyDescent="0.3">
      <c r="F9" s="183"/>
      <c r="G9" s="183"/>
      <c r="O9" s="62"/>
      <c r="P9" s="330"/>
      <c r="Q9" s="334"/>
      <c r="R9" s="334"/>
      <c r="S9" s="334"/>
      <c r="T9" s="334"/>
      <c r="U9" s="334"/>
      <c r="V9" s="335"/>
      <c r="W9" s="330"/>
      <c r="AB9" s="183"/>
      <c r="AG9" s="304"/>
      <c r="AH9" s="303"/>
      <c r="AI9" s="143"/>
      <c r="AJ9" s="143"/>
      <c r="AK9" s="143"/>
      <c r="AL9" s="143"/>
      <c r="AM9" s="143"/>
      <c r="AN9" s="109"/>
      <c r="AO9" s="96"/>
      <c r="AP9" s="96"/>
      <c r="AQ9" s="96"/>
      <c r="AR9" s="96"/>
      <c r="AS9" s="96"/>
      <c r="AT9" s="96"/>
      <c r="AU9" s="98"/>
      <c r="AV9" s="98"/>
    </row>
    <row r="10" spans="1:54" x14ac:dyDescent="0.3">
      <c r="F10" s="183"/>
      <c r="G10" s="183"/>
      <c r="O10" s="62"/>
      <c r="P10" s="330"/>
      <c r="Q10" s="334"/>
      <c r="R10" s="334"/>
      <c r="S10" s="334"/>
      <c r="T10" s="334"/>
      <c r="U10" s="334"/>
      <c r="V10" s="335"/>
      <c r="W10" s="330"/>
      <c r="AB10" s="183"/>
      <c r="AG10" s="304"/>
      <c r="AH10" s="303"/>
      <c r="AI10" s="143"/>
      <c r="AK10" s="143"/>
      <c r="AL10" s="143"/>
      <c r="AM10" s="143"/>
      <c r="AN10" s="109"/>
      <c r="AO10" s="96"/>
      <c r="AP10" s="96"/>
      <c r="AQ10" s="96"/>
      <c r="AR10" s="96"/>
      <c r="AS10" s="96"/>
      <c r="AT10" s="96"/>
      <c r="AU10" s="98"/>
      <c r="AV10" s="98"/>
    </row>
    <row r="11" spans="1:54" x14ac:dyDescent="0.3">
      <c r="F11" s="183"/>
      <c r="G11" s="183"/>
      <c r="O11" s="62"/>
      <c r="P11" s="330"/>
      <c r="Q11" s="334"/>
      <c r="R11" s="334"/>
      <c r="S11" s="334"/>
      <c r="T11" s="334"/>
      <c r="U11" s="334"/>
      <c r="V11" s="335"/>
      <c r="W11" s="330"/>
      <c r="AB11" s="183"/>
      <c r="AG11" s="304"/>
      <c r="AH11" s="303"/>
      <c r="AI11" s="143"/>
      <c r="AJ11" s="143"/>
      <c r="AK11" s="143"/>
      <c r="AL11" s="143"/>
      <c r="AM11" s="143"/>
      <c r="AN11" s="109"/>
      <c r="AO11" s="96"/>
      <c r="AP11" s="96"/>
      <c r="AQ11" s="96"/>
      <c r="AR11" s="96"/>
      <c r="AS11" s="96"/>
      <c r="AT11" s="96"/>
      <c r="AU11" s="98"/>
      <c r="AV11" s="98"/>
    </row>
    <row r="12" spans="1:54" x14ac:dyDescent="0.3">
      <c r="F12" s="183"/>
      <c r="G12" s="183"/>
      <c r="O12" s="62"/>
      <c r="P12" s="330"/>
      <c r="Q12" s="334"/>
      <c r="R12" s="334"/>
      <c r="S12" s="334"/>
      <c r="T12" s="334"/>
      <c r="U12" s="334"/>
      <c r="V12" s="335"/>
      <c r="W12" s="330"/>
      <c r="AB12" s="183"/>
      <c r="AG12" s="304"/>
      <c r="AH12" s="303"/>
      <c r="AI12" s="143"/>
      <c r="AJ12" s="143"/>
      <c r="AK12" s="143"/>
      <c r="AL12" s="143"/>
      <c r="AM12" s="143"/>
      <c r="AN12" s="109"/>
      <c r="AO12" s="96"/>
      <c r="AP12" s="96"/>
      <c r="AQ12" s="96"/>
      <c r="AR12" s="96"/>
      <c r="AS12" s="96"/>
      <c r="AT12" s="96"/>
      <c r="AU12" s="98"/>
      <c r="AV12" s="98"/>
    </row>
    <row r="13" spans="1:54" x14ac:dyDescent="0.3">
      <c r="F13" s="183"/>
      <c r="G13" s="183"/>
      <c r="O13" s="62"/>
      <c r="P13" s="330"/>
      <c r="Q13" s="334"/>
      <c r="R13" s="334"/>
      <c r="S13" s="334"/>
      <c r="T13" s="334"/>
      <c r="U13" s="334"/>
      <c r="V13" s="335"/>
      <c r="W13" s="330"/>
      <c r="AB13" s="183"/>
      <c r="AG13" s="304"/>
      <c r="AH13" s="303"/>
      <c r="AI13" s="143"/>
      <c r="AJ13" s="143"/>
      <c r="AK13" s="143"/>
      <c r="AL13" s="143"/>
      <c r="AM13" s="143"/>
      <c r="AN13" s="109"/>
      <c r="AO13" s="96"/>
      <c r="AP13" s="96"/>
      <c r="AQ13" s="96"/>
      <c r="AR13" s="96"/>
      <c r="AS13" s="96"/>
      <c r="AT13" s="96"/>
      <c r="AU13" s="98"/>
      <c r="AV13" s="98"/>
    </row>
    <row r="14" spans="1:54" x14ac:dyDescent="0.3">
      <c r="F14" s="183"/>
      <c r="G14" s="183"/>
      <c r="O14" s="62"/>
      <c r="P14" s="330"/>
      <c r="Q14" s="334"/>
      <c r="R14" s="334"/>
      <c r="S14" s="334"/>
      <c r="T14" s="334"/>
      <c r="U14" s="334"/>
      <c r="V14" s="335"/>
      <c r="W14" s="330"/>
      <c r="Z14" s="183"/>
      <c r="AB14" s="183"/>
      <c r="AG14" s="304"/>
      <c r="AH14" s="303"/>
      <c r="AI14" s="143"/>
      <c r="AJ14" s="143"/>
      <c r="AK14" s="143"/>
      <c r="AL14" s="143"/>
      <c r="AM14" s="143"/>
      <c r="AN14" s="109"/>
      <c r="AO14" s="96"/>
      <c r="AP14" s="96"/>
      <c r="AQ14" s="96"/>
      <c r="AR14" s="96"/>
      <c r="AS14" s="96"/>
      <c r="AT14" s="96"/>
      <c r="AU14" s="98"/>
      <c r="AV14" s="98"/>
    </row>
    <row r="15" spans="1:54" x14ac:dyDescent="0.3">
      <c r="F15" s="183"/>
      <c r="G15" s="183"/>
      <c r="O15" s="62"/>
      <c r="P15" s="330"/>
      <c r="Q15" s="334"/>
      <c r="R15" s="334"/>
      <c r="S15" s="334"/>
      <c r="T15" s="334"/>
      <c r="U15" s="334"/>
      <c r="V15" s="335"/>
      <c r="W15" s="330"/>
      <c r="AB15" s="183"/>
      <c r="AG15" s="304"/>
      <c r="AH15" s="303"/>
      <c r="AI15" s="143"/>
      <c r="AJ15" s="143"/>
      <c r="AK15" s="143"/>
      <c r="AL15" s="143"/>
      <c r="AM15" s="143"/>
      <c r="AN15" s="109"/>
      <c r="AO15" s="96"/>
      <c r="AP15" s="96"/>
      <c r="AQ15" s="96"/>
      <c r="AR15" s="96"/>
      <c r="AS15" s="96"/>
      <c r="AT15" s="96"/>
      <c r="AU15" s="98"/>
      <c r="AV15" s="98"/>
    </row>
    <row r="16" spans="1:54" x14ac:dyDescent="0.3">
      <c r="F16" s="183"/>
      <c r="G16" s="183"/>
      <c r="O16" s="62"/>
      <c r="P16" s="330"/>
      <c r="Q16" s="334"/>
      <c r="R16" s="334"/>
      <c r="S16" s="334"/>
      <c r="T16" s="334"/>
      <c r="U16" s="334"/>
      <c r="V16" s="335"/>
      <c r="W16" s="330"/>
      <c r="AB16" s="183"/>
      <c r="AG16" s="304"/>
      <c r="AH16" s="303"/>
      <c r="AI16" s="143"/>
      <c r="AJ16" s="143"/>
      <c r="AK16" s="143"/>
      <c r="AL16" s="143"/>
      <c r="AM16" s="143"/>
      <c r="AN16" s="109"/>
      <c r="AO16" s="96"/>
      <c r="AP16" s="96"/>
      <c r="AQ16" s="96"/>
      <c r="AR16" s="96"/>
      <c r="AS16" s="96"/>
      <c r="AT16" s="96"/>
      <c r="AU16" s="98"/>
      <c r="AV16" s="98"/>
    </row>
    <row r="17" spans="6:48" x14ac:dyDescent="0.3">
      <c r="F17" s="183"/>
      <c r="G17" s="183"/>
      <c r="O17" s="62"/>
      <c r="P17" s="330"/>
      <c r="Q17" s="334"/>
      <c r="R17" s="334"/>
      <c r="S17" s="334"/>
      <c r="T17" s="334"/>
      <c r="U17" s="334"/>
      <c r="V17" s="335"/>
      <c r="W17" s="330"/>
      <c r="AB17" s="183"/>
      <c r="AG17" s="304"/>
      <c r="AH17" s="303"/>
      <c r="AI17" s="143"/>
      <c r="AJ17" s="143"/>
      <c r="AK17" s="143"/>
      <c r="AL17" s="143"/>
      <c r="AM17" s="143"/>
      <c r="AN17" s="109"/>
      <c r="AO17" s="96"/>
      <c r="AP17" s="96"/>
      <c r="AQ17" s="96"/>
      <c r="AR17" s="96"/>
      <c r="AS17" s="96"/>
      <c r="AT17" s="96"/>
      <c r="AU17" s="98"/>
      <c r="AV17" s="98"/>
    </row>
    <row r="18" spans="6:48" x14ac:dyDescent="0.3">
      <c r="F18" s="183"/>
      <c r="G18" s="183"/>
      <c r="O18" s="62"/>
      <c r="P18" s="330"/>
      <c r="Q18" s="334"/>
      <c r="R18" s="334"/>
      <c r="S18" s="334"/>
      <c r="T18" s="334"/>
      <c r="U18" s="334"/>
      <c r="V18" s="335"/>
      <c r="W18" s="330"/>
      <c r="AB18" s="183"/>
      <c r="AG18" s="304"/>
      <c r="AH18" s="303"/>
      <c r="AI18" s="143"/>
      <c r="AJ18" s="143"/>
      <c r="AL18" s="143"/>
      <c r="AM18" s="143"/>
      <c r="AN18" s="109"/>
      <c r="AO18" s="96"/>
      <c r="AP18" s="96"/>
      <c r="AQ18" s="183"/>
      <c r="AR18" s="96"/>
      <c r="AS18" s="96"/>
      <c r="AT18" s="96"/>
      <c r="AU18" s="98"/>
      <c r="AV18" s="98"/>
    </row>
    <row r="19" spans="6:48" x14ac:dyDescent="0.3">
      <c r="F19" s="183"/>
      <c r="G19" s="183"/>
      <c r="O19" s="62"/>
      <c r="P19" s="330"/>
      <c r="Q19" s="334"/>
      <c r="R19" s="334"/>
      <c r="S19" s="334"/>
      <c r="T19" s="334"/>
      <c r="U19" s="334"/>
      <c r="V19" s="335"/>
      <c r="W19" s="330"/>
      <c r="AB19" s="183"/>
      <c r="AG19" s="304"/>
      <c r="AH19" s="303"/>
      <c r="AI19" s="143"/>
      <c r="AJ19" s="143"/>
      <c r="AK19" s="143"/>
      <c r="AL19" s="143"/>
      <c r="AM19" s="143"/>
      <c r="AN19" s="109"/>
      <c r="AO19" s="96"/>
      <c r="AP19" s="96"/>
      <c r="AQ19" s="96"/>
      <c r="AR19" s="96"/>
      <c r="AS19" s="96"/>
      <c r="AT19" s="96"/>
      <c r="AU19" s="98"/>
      <c r="AV19" s="98"/>
    </row>
    <row r="20" spans="6:48" x14ac:dyDescent="0.3">
      <c r="F20" s="183"/>
      <c r="G20" s="183"/>
      <c r="O20" s="62"/>
      <c r="P20" s="330"/>
      <c r="Q20" s="334"/>
      <c r="R20" s="334"/>
      <c r="S20" s="334"/>
      <c r="T20" s="334"/>
      <c r="U20" s="334"/>
      <c r="V20" s="335"/>
      <c r="W20" s="330"/>
      <c r="AB20" s="183"/>
      <c r="AG20" s="304"/>
      <c r="AH20" s="303"/>
      <c r="AI20" s="143"/>
      <c r="AJ20" s="143"/>
      <c r="AK20" s="143"/>
      <c r="AL20" s="143"/>
      <c r="AM20" s="143"/>
      <c r="AN20" s="109"/>
      <c r="AO20" s="96"/>
      <c r="AP20" s="96"/>
      <c r="AQ20" s="96"/>
      <c r="AR20" s="96"/>
      <c r="AS20" s="96"/>
      <c r="AT20" s="96"/>
      <c r="AU20" s="98"/>
      <c r="AV20" s="98"/>
    </row>
    <row r="21" spans="6:48" x14ac:dyDescent="0.3">
      <c r="F21" s="183"/>
      <c r="G21" s="183"/>
      <c r="O21" s="62"/>
      <c r="P21" s="330"/>
      <c r="Q21" s="334"/>
      <c r="R21" s="334"/>
      <c r="S21" s="334"/>
      <c r="T21" s="334"/>
      <c r="U21" s="334"/>
      <c r="V21" s="335"/>
      <c r="W21" s="330"/>
      <c r="AB21" s="183"/>
      <c r="AG21" s="304"/>
      <c r="AH21" s="303"/>
      <c r="AI21" s="143"/>
      <c r="AJ21" s="143"/>
      <c r="AK21" s="143"/>
      <c r="AL21" s="143"/>
      <c r="AM21" s="143"/>
      <c r="AN21" s="109"/>
      <c r="AO21" s="96"/>
      <c r="AP21" s="96"/>
      <c r="AQ21" s="96"/>
      <c r="AR21" s="96"/>
      <c r="AS21" s="96"/>
      <c r="AT21" s="96"/>
      <c r="AU21" s="98"/>
      <c r="AV21" s="98"/>
    </row>
    <row r="22" spans="6:48" x14ac:dyDescent="0.3">
      <c r="F22" s="183"/>
      <c r="G22" s="183"/>
      <c r="O22" s="62"/>
      <c r="P22" s="330"/>
      <c r="Q22" s="334"/>
      <c r="R22" s="334"/>
      <c r="S22" s="334"/>
      <c r="T22" s="334"/>
      <c r="U22" s="334"/>
      <c r="V22" s="335"/>
      <c r="W22" s="330"/>
      <c r="AB22" s="183"/>
      <c r="AG22" s="304"/>
      <c r="AH22" s="303"/>
      <c r="AI22" s="143"/>
      <c r="AJ22" s="143"/>
      <c r="AL22" s="143"/>
      <c r="AM22" s="143"/>
      <c r="AN22" s="109"/>
      <c r="AO22" s="96"/>
      <c r="AP22" s="96"/>
      <c r="AQ22" s="96"/>
      <c r="AR22" s="96"/>
      <c r="AS22" s="96"/>
      <c r="AT22" s="96"/>
      <c r="AU22" s="98"/>
      <c r="AV22" s="98"/>
    </row>
    <row r="23" spans="6:48" x14ac:dyDescent="0.3">
      <c r="F23" s="183"/>
      <c r="G23" s="183"/>
      <c r="O23" s="62"/>
      <c r="P23" s="330"/>
      <c r="Q23" s="334"/>
      <c r="R23" s="334"/>
      <c r="S23" s="334"/>
      <c r="T23" s="334"/>
      <c r="U23" s="334"/>
      <c r="V23" s="335"/>
      <c r="W23" s="330"/>
      <c r="AB23" s="183"/>
      <c r="AG23" s="304"/>
      <c r="AH23" s="303"/>
      <c r="AI23" s="143"/>
      <c r="AJ23" s="143"/>
      <c r="AL23" s="143"/>
      <c r="AM23" s="143"/>
      <c r="AN23" s="109"/>
      <c r="AO23" s="96"/>
      <c r="AP23" s="96"/>
      <c r="AQ23" s="96"/>
      <c r="AR23" s="96"/>
      <c r="AS23" s="96"/>
      <c r="AT23" s="96"/>
      <c r="AU23" s="98"/>
      <c r="AV23" s="98"/>
    </row>
    <row r="24" spans="6:48" x14ac:dyDescent="0.3">
      <c r="F24" s="183"/>
      <c r="G24" s="183"/>
      <c r="O24" s="62"/>
      <c r="P24" s="330"/>
      <c r="Q24" s="334"/>
      <c r="R24" s="334"/>
      <c r="S24" s="334"/>
      <c r="T24" s="334"/>
      <c r="U24" s="334"/>
      <c r="V24" s="335"/>
      <c r="W24" s="330"/>
      <c r="AB24" s="183"/>
      <c r="AG24" s="304"/>
      <c r="AH24" s="303"/>
      <c r="AI24" s="143"/>
      <c r="AJ24" s="143"/>
      <c r="AK24" s="143"/>
      <c r="AL24" s="143"/>
      <c r="AM24" s="143"/>
      <c r="AN24" s="109"/>
      <c r="AO24" s="96"/>
      <c r="AP24" s="96"/>
      <c r="AQ24" s="96"/>
      <c r="AR24" s="96"/>
      <c r="AS24" s="96"/>
      <c r="AT24" s="96"/>
      <c r="AU24" s="98"/>
      <c r="AV24" s="98"/>
    </row>
    <row r="25" spans="6:48" x14ac:dyDescent="0.3">
      <c r="F25" s="183"/>
      <c r="G25" s="183"/>
      <c r="O25" s="62"/>
      <c r="P25" s="330"/>
      <c r="Q25" s="334"/>
      <c r="R25" s="334"/>
      <c r="S25" s="334"/>
      <c r="T25" s="334"/>
      <c r="U25" s="334"/>
      <c r="V25" s="335"/>
      <c r="W25" s="330"/>
      <c r="AB25" s="183"/>
      <c r="AG25" s="304"/>
      <c r="AH25" s="303"/>
      <c r="AI25" s="143"/>
      <c r="AJ25" s="143"/>
      <c r="AK25" s="143"/>
      <c r="AL25" s="143"/>
      <c r="AM25" s="143"/>
      <c r="AN25" s="109"/>
      <c r="AO25" s="96"/>
      <c r="AP25" s="96"/>
      <c r="AQ25" s="183"/>
      <c r="AR25" s="96"/>
      <c r="AS25" s="96"/>
      <c r="AT25" s="96"/>
      <c r="AU25" s="98"/>
      <c r="AV25" s="98"/>
    </row>
    <row r="26" spans="6:48" x14ac:dyDescent="0.3">
      <c r="F26" s="183"/>
      <c r="G26" s="183"/>
      <c r="O26" s="62"/>
      <c r="P26" s="330"/>
      <c r="Q26" s="334"/>
      <c r="R26" s="334"/>
      <c r="S26" s="334"/>
      <c r="T26" s="334"/>
      <c r="U26" s="334"/>
      <c r="V26" s="335"/>
      <c r="W26" s="330"/>
      <c r="AB26" s="183"/>
      <c r="AG26" s="304"/>
      <c r="AH26" s="303"/>
      <c r="AI26" s="143"/>
      <c r="AJ26" s="143"/>
      <c r="AK26" s="143"/>
      <c r="AL26" s="143"/>
      <c r="AM26" s="143"/>
      <c r="AN26" s="109"/>
      <c r="AO26" s="96"/>
      <c r="AP26" s="96"/>
      <c r="AQ26" s="96"/>
      <c r="AR26" s="96"/>
      <c r="AS26" s="96"/>
      <c r="AT26" s="96"/>
      <c r="AU26" s="98"/>
      <c r="AV26" s="98"/>
    </row>
    <row r="27" spans="6:48" x14ac:dyDescent="0.3">
      <c r="F27" s="183"/>
      <c r="G27" s="183"/>
      <c r="O27" s="62"/>
      <c r="P27" s="330"/>
      <c r="Q27" s="334"/>
      <c r="R27" s="334"/>
      <c r="S27" s="334"/>
      <c r="T27" s="334"/>
      <c r="U27" s="334"/>
      <c r="V27" s="335"/>
      <c r="W27" s="330"/>
      <c r="AB27" s="183"/>
      <c r="AG27" s="304"/>
      <c r="AH27" s="303"/>
      <c r="AI27" s="143"/>
      <c r="AJ27" s="143"/>
      <c r="AK27" s="143"/>
      <c r="AL27" s="143"/>
      <c r="AM27" s="143"/>
      <c r="AN27" s="109"/>
      <c r="AO27" s="96"/>
      <c r="AP27" s="96"/>
      <c r="AQ27" s="183"/>
      <c r="AR27" s="96"/>
      <c r="AS27" s="96"/>
      <c r="AT27" s="96"/>
      <c r="AU27" s="98"/>
      <c r="AV27" s="98"/>
    </row>
    <row r="28" spans="6:48" x14ac:dyDescent="0.3">
      <c r="F28" s="183"/>
      <c r="G28" s="183"/>
      <c r="O28" s="62"/>
      <c r="P28" s="330"/>
      <c r="Q28" s="334"/>
      <c r="R28" s="334"/>
      <c r="S28" s="334"/>
      <c r="T28" s="334"/>
      <c r="U28" s="334"/>
      <c r="V28" s="335"/>
      <c r="W28" s="330"/>
      <c r="AB28" s="183"/>
      <c r="AG28" s="304"/>
      <c r="AH28" s="303"/>
      <c r="AI28" s="143"/>
      <c r="AJ28" s="143"/>
      <c r="AK28" s="143"/>
      <c r="AL28" s="143"/>
      <c r="AM28" s="143"/>
      <c r="AN28" s="109"/>
      <c r="AO28" s="96"/>
      <c r="AP28" s="96"/>
      <c r="AQ28" s="96"/>
      <c r="AR28" s="96"/>
      <c r="AS28" s="96"/>
      <c r="AT28" s="96"/>
      <c r="AU28" s="98"/>
      <c r="AV28" s="98"/>
    </row>
    <row r="29" spans="6:48" x14ac:dyDescent="0.3">
      <c r="F29" s="183"/>
      <c r="G29" s="183"/>
      <c r="O29" s="62"/>
      <c r="P29" s="330"/>
      <c r="Q29" s="334"/>
      <c r="R29" s="334"/>
      <c r="S29" s="334"/>
      <c r="T29" s="334"/>
      <c r="U29" s="334"/>
      <c r="V29" s="335"/>
      <c r="W29" s="330"/>
      <c r="AB29" s="183"/>
      <c r="AG29" s="304"/>
      <c r="AH29" s="303"/>
      <c r="AI29" s="143"/>
      <c r="AJ29" s="143"/>
      <c r="AK29" s="143"/>
      <c r="AL29" s="143"/>
      <c r="AM29" s="143"/>
      <c r="AN29" s="109"/>
      <c r="AO29" s="96"/>
      <c r="AP29" s="96"/>
      <c r="AQ29" s="96"/>
      <c r="AR29" s="96"/>
      <c r="AS29" s="96"/>
      <c r="AT29" s="96"/>
      <c r="AU29" s="98"/>
      <c r="AV29" s="98"/>
    </row>
    <row r="30" spans="6:48" x14ac:dyDescent="0.3">
      <c r="F30" s="183"/>
      <c r="G30" s="183"/>
      <c r="O30" s="62"/>
      <c r="P30" s="330"/>
      <c r="Q30" s="334"/>
      <c r="R30" s="334"/>
      <c r="S30" s="334"/>
      <c r="T30" s="334"/>
      <c r="U30" s="334"/>
      <c r="V30" s="335"/>
      <c r="W30" s="330"/>
      <c r="AB30" s="183"/>
      <c r="AG30" s="304"/>
      <c r="AH30" s="303"/>
      <c r="AI30" s="143"/>
      <c r="AJ30" s="143"/>
      <c r="AK30" s="143"/>
      <c r="AL30" s="143"/>
      <c r="AM30" s="143"/>
      <c r="AN30" s="109"/>
      <c r="AO30" s="96"/>
      <c r="AP30" s="96"/>
      <c r="AQ30" s="96"/>
      <c r="AR30" s="96"/>
      <c r="AS30" s="96"/>
      <c r="AT30" s="96"/>
      <c r="AU30" s="98"/>
      <c r="AV30" s="98"/>
    </row>
    <row r="31" spans="6:48" x14ac:dyDescent="0.3">
      <c r="F31" s="183"/>
      <c r="G31" s="183"/>
      <c r="O31" s="62"/>
      <c r="P31" s="330"/>
      <c r="Q31" s="334"/>
      <c r="R31" s="334"/>
      <c r="S31" s="334"/>
      <c r="T31" s="334"/>
      <c r="U31" s="334"/>
      <c r="V31" s="335"/>
      <c r="W31" s="330"/>
      <c r="AB31" s="183"/>
      <c r="AG31" s="304"/>
      <c r="AH31" s="303"/>
      <c r="AI31" s="143"/>
      <c r="AJ31" s="143"/>
      <c r="AK31" s="143"/>
      <c r="AL31" s="143"/>
      <c r="AM31" s="143"/>
      <c r="AN31" s="109"/>
      <c r="AO31" s="96"/>
      <c r="AP31" s="96"/>
      <c r="AQ31" s="96"/>
      <c r="AR31" s="96"/>
      <c r="AS31" s="96"/>
      <c r="AT31" s="96"/>
      <c r="AU31" s="98"/>
      <c r="AV31" s="98"/>
    </row>
    <row r="32" spans="6:48" x14ac:dyDescent="0.3">
      <c r="F32" s="183"/>
      <c r="G32" s="183"/>
      <c r="O32" s="62"/>
      <c r="P32" s="330"/>
      <c r="Q32" s="334"/>
      <c r="R32" s="334"/>
      <c r="S32" s="334"/>
      <c r="T32" s="334"/>
      <c r="U32" s="334"/>
      <c r="V32" s="335"/>
      <c r="W32" s="330"/>
      <c r="AB32" s="183"/>
      <c r="AG32" s="304"/>
      <c r="AH32" s="303"/>
      <c r="AI32" s="143"/>
      <c r="AJ32" s="143"/>
      <c r="AK32" s="143"/>
      <c r="AL32" s="143"/>
      <c r="AM32" s="143"/>
      <c r="AN32" s="109"/>
      <c r="AO32" s="96"/>
      <c r="AP32" s="96"/>
      <c r="AQ32" s="96"/>
      <c r="AR32" s="96"/>
      <c r="AS32" s="96"/>
      <c r="AT32" s="96"/>
      <c r="AU32" s="98"/>
      <c r="AV32" s="98"/>
    </row>
    <row r="33" spans="6:48" x14ac:dyDescent="0.3">
      <c r="F33" s="183"/>
      <c r="G33" s="183"/>
      <c r="O33" s="62"/>
      <c r="P33" s="330"/>
      <c r="Q33" s="334"/>
      <c r="R33" s="334"/>
      <c r="S33" s="334"/>
      <c r="T33" s="334"/>
      <c r="U33" s="334"/>
      <c r="V33" s="335"/>
      <c r="W33" s="330"/>
      <c r="AB33" s="183"/>
      <c r="AG33" s="304"/>
      <c r="AH33" s="303"/>
      <c r="AI33" s="143"/>
      <c r="AJ33" s="143"/>
      <c r="AK33" s="143"/>
      <c r="AL33" s="143"/>
      <c r="AM33" s="143"/>
      <c r="AN33" s="109"/>
      <c r="AO33" s="96"/>
      <c r="AP33" s="96"/>
      <c r="AQ33" s="96"/>
      <c r="AR33" s="96"/>
      <c r="AS33" s="96"/>
      <c r="AT33" s="96"/>
      <c r="AU33" s="98"/>
      <c r="AV33" s="98"/>
    </row>
    <row r="34" spans="6:48" x14ac:dyDescent="0.3">
      <c r="F34" s="183"/>
      <c r="G34" s="183"/>
      <c r="O34" s="62"/>
      <c r="P34" s="330"/>
      <c r="Q34" s="334"/>
      <c r="R34" s="334"/>
      <c r="S34" s="334"/>
      <c r="T34" s="334"/>
      <c r="U34" s="334"/>
      <c r="V34" s="335"/>
      <c r="W34" s="330"/>
      <c r="AB34" s="183"/>
      <c r="AG34" s="304"/>
      <c r="AH34" s="303"/>
      <c r="AI34" s="143"/>
      <c r="AJ34" s="143"/>
      <c r="AK34" s="143"/>
      <c r="AL34" s="143"/>
      <c r="AM34" s="143"/>
      <c r="AN34" s="109"/>
      <c r="AO34" s="96"/>
      <c r="AP34" s="96"/>
      <c r="AQ34" s="96"/>
      <c r="AR34" s="96"/>
      <c r="AS34" s="96"/>
      <c r="AT34" s="96"/>
      <c r="AU34" s="98"/>
      <c r="AV34" s="98"/>
    </row>
    <row r="35" spans="6:48" x14ac:dyDescent="0.3">
      <c r="F35" s="183"/>
      <c r="G35" s="183"/>
      <c r="O35" s="62"/>
      <c r="P35" s="330"/>
      <c r="Q35" s="334"/>
      <c r="R35" s="334"/>
      <c r="S35" s="334"/>
      <c r="T35" s="334"/>
      <c r="U35" s="334"/>
      <c r="V35" s="335"/>
      <c r="W35" s="330"/>
      <c r="AB35" s="183"/>
      <c r="AG35" s="304"/>
      <c r="AH35" s="303"/>
      <c r="AI35" s="143"/>
      <c r="AJ35" s="143"/>
      <c r="AK35" s="143"/>
      <c r="AL35" s="143"/>
      <c r="AM35" s="143"/>
      <c r="AN35" s="109"/>
      <c r="AO35" s="96"/>
      <c r="AP35" s="96"/>
      <c r="AQ35" s="96"/>
      <c r="AR35" s="96"/>
      <c r="AS35" s="96"/>
      <c r="AT35" s="96"/>
      <c r="AU35" s="98"/>
      <c r="AV35" s="98"/>
    </row>
    <row r="36" spans="6:48" x14ac:dyDescent="0.3">
      <c r="F36" s="183"/>
      <c r="G36" s="183"/>
      <c r="O36" s="62"/>
      <c r="P36" s="330"/>
      <c r="Q36" s="334"/>
      <c r="R36" s="334"/>
      <c r="S36" s="334"/>
      <c r="T36" s="334"/>
      <c r="U36" s="334"/>
      <c r="V36" s="335"/>
      <c r="W36" s="330"/>
      <c r="AB36" s="183"/>
      <c r="AG36" s="304"/>
      <c r="AH36" s="303"/>
      <c r="AI36" s="143"/>
      <c r="AJ36" s="143"/>
      <c r="AK36" s="143"/>
      <c r="AL36" s="143"/>
      <c r="AM36" s="143"/>
      <c r="AN36" s="109"/>
      <c r="AO36" s="96"/>
      <c r="AP36" s="96"/>
      <c r="AQ36" s="96"/>
      <c r="AR36" s="96"/>
      <c r="AS36" s="96"/>
      <c r="AT36" s="96"/>
      <c r="AU36" s="98"/>
      <c r="AV36" s="98"/>
    </row>
    <row r="37" spans="6:48" x14ac:dyDescent="0.3">
      <c r="F37" s="183"/>
      <c r="G37" s="183"/>
      <c r="O37" s="62"/>
      <c r="P37" s="330"/>
      <c r="Q37" s="334"/>
      <c r="R37" s="334"/>
      <c r="S37" s="334"/>
      <c r="T37" s="334"/>
      <c r="U37" s="334"/>
      <c r="V37" s="335"/>
      <c r="W37" s="330"/>
      <c r="AB37" s="183"/>
      <c r="AG37" s="304"/>
      <c r="AH37" s="303"/>
      <c r="AI37" s="143"/>
      <c r="AJ37" s="143"/>
      <c r="AK37" s="143"/>
      <c r="AL37" s="143"/>
      <c r="AM37" s="143"/>
      <c r="AN37" s="109"/>
      <c r="AO37" s="96"/>
      <c r="AP37" s="96"/>
      <c r="AQ37" s="96"/>
      <c r="AR37" s="96"/>
      <c r="AS37" s="96"/>
      <c r="AT37" s="96"/>
      <c r="AU37" s="98"/>
      <c r="AV37" s="98"/>
    </row>
    <row r="38" spans="6:48" x14ac:dyDescent="0.3">
      <c r="F38" s="183"/>
      <c r="G38" s="183"/>
      <c r="O38" s="62"/>
      <c r="P38" s="330"/>
      <c r="Q38" s="334"/>
      <c r="R38" s="334"/>
      <c r="S38" s="334"/>
      <c r="T38" s="334"/>
      <c r="U38" s="334"/>
      <c r="V38" s="335"/>
      <c r="W38" s="330"/>
      <c r="AB38" s="183"/>
      <c r="AG38" s="304"/>
      <c r="AH38" s="303"/>
      <c r="AI38" s="143"/>
      <c r="AJ38" s="143"/>
      <c r="AK38" s="143"/>
      <c r="AL38" s="143"/>
      <c r="AM38" s="143"/>
      <c r="AN38" s="109"/>
      <c r="AO38" s="96"/>
      <c r="AP38" s="96"/>
      <c r="AQ38" s="183"/>
      <c r="AR38" s="96"/>
      <c r="AS38" s="96"/>
      <c r="AT38" s="96"/>
      <c r="AU38" s="98"/>
      <c r="AV38" s="98"/>
    </row>
    <row r="39" spans="6:48" x14ac:dyDescent="0.3">
      <c r="F39" s="183"/>
      <c r="G39" s="183"/>
      <c r="O39" s="62"/>
      <c r="P39" s="330"/>
      <c r="Q39" s="334"/>
      <c r="R39" s="334"/>
      <c r="S39" s="334"/>
      <c r="T39" s="334"/>
      <c r="U39" s="334"/>
      <c r="V39" s="335"/>
      <c r="W39" s="330"/>
      <c r="AB39" s="183"/>
      <c r="AG39" s="304"/>
      <c r="AH39" s="303"/>
      <c r="AI39" s="143"/>
      <c r="AJ39" s="143"/>
      <c r="AK39" s="143"/>
      <c r="AL39" s="143"/>
      <c r="AM39" s="143"/>
      <c r="AN39" s="109"/>
      <c r="AO39" s="96"/>
      <c r="AP39" s="96"/>
      <c r="AQ39" s="96"/>
      <c r="AR39" s="96"/>
      <c r="AS39" s="96"/>
      <c r="AT39" s="96"/>
      <c r="AU39" s="98"/>
      <c r="AV39" s="98"/>
    </row>
    <row r="40" spans="6:48" x14ac:dyDescent="0.3">
      <c r="F40" s="183"/>
      <c r="G40" s="183"/>
      <c r="O40" s="62"/>
      <c r="P40" s="330"/>
      <c r="Q40" s="334"/>
      <c r="R40" s="334"/>
      <c r="S40" s="334"/>
      <c r="T40" s="334"/>
      <c r="U40" s="334"/>
      <c r="V40" s="335"/>
      <c r="W40" s="330"/>
      <c r="AB40" s="183"/>
      <c r="AG40" s="304"/>
      <c r="AH40" s="303"/>
      <c r="AI40" s="143"/>
      <c r="AJ40" s="143"/>
      <c r="AK40" s="143"/>
      <c r="AL40" s="143"/>
      <c r="AM40" s="143"/>
      <c r="AN40" s="109"/>
      <c r="AO40" s="96"/>
      <c r="AP40" s="96"/>
      <c r="AQ40" s="96"/>
      <c r="AR40" s="96"/>
      <c r="AS40" s="96"/>
      <c r="AT40" s="96"/>
      <c r="AU40" s="98"/>
      <c r="AV40" s="98"/>
    </row>
    <row r="41" spans="6:48" x14ac:dyDescent="0.3">
      <c r="F41" s="183"/>
      <c r="G41" s="183"/>
      <c r="O41" s="62"/>
      <c r="P41" s="330"/>
      <c r="Q41" s="334"/>
      <c r="R41" s="334"/>
      <c r="S41" s="334"/>
      <c r="T41" s="334"/>
      <c r="U41" s="334"/>
      <c r="V41" s="335"/>
      <c r="W41" s="330"/>
      <c r="AB41" s="183"/>
      <c r="AG41" s="304"/>
      <c r="AH41" s="303"/>
      <c r="AI41" s="143"/>
      <c r="AJ41" s="143"/>
      <c r="AK41" s="143"/>
      <c r="AL41" s="143"/>
      <c r="AM41" s="143"/>
      <c r="AN41" s="109"/>
      <c r="AO41" s="96"/>
      <c r="AP41" s="96"/>
      <c r="AQ41" s="96"/>
      <c r="AR41" s="96"/>
      <c r="AS41" s="96"/>
      <c r="AT41" s="96"/>
      <c r="AU41" s="98"/>
      <c r="AV41" s="98"/>
    </row>
    <row r="42" spans="6:48" x14ac:dyDescent="0.3">
      <c r="F42" s="183"/>
      <c r="G42" s="183"/>
      <c r="O42" s="62"/>
      <c r="P42" s="330"/>
      <c r="Q42" s="334"/>
      <c r="R42" s="334"/>
      <c r="S42" s="334"/>
      <c r="T42" s="334"/>
      <c r="U42" s="334"/>
      <c r="V42" s="335"/>
      <c r="W42" s="330"/>
      <c r="AB42" s="183"/>
      <c r="AG42" s="304"/>
      <c r="AH42" s="303"/>
      <c r="AI42" s="143"/>
      <c r="AJ42" s="143"/>
      <c r="AK42" s="143"/>
      <c r="AL42" s="143"/>
      <c r="AM42" s="143"/>
      <c r="AN42" s="109"/>
      <c r="AO42" s="96"/>
      <c r="AP42" s="96"/>
      <c r="AQ42" s="96"/>
      <c r="AR42" s="96"/>
      <c r="AS42" s="96"/>
      <c r="AT42" s="96"/>
      <c r="AU42" s="98"/>
      <c r="AV42" s="98"/>
    </row>
    <row r="43" spans="6:48" x14ac:dyDescent="0.3">
      <c r="F43" s="183"/>
      <c r="G43" s="183"/>
      <c r="O43" s="62"/>
      <c r="P43" s="330"/>
      <c r="Q43" s="334"/>
      <c r="R43" s="334"/>
      <c r="S43" s="334"/>
      <c r="T43" s="334"/>
      <c r="U43" s="334"/>
      <c r="V43" s="335"/>
      <c r="W43" s="330"/>
      <c r="AB43" s="183"/>
      <c r="AG43" s="304"/>
      <c r="AH43" s="303"/>
      <c r="AI43" s="143"/>
      <c r="AJ43" s="143"/>
      <c r="AK43" s="143"/>
      <c r="AL43" s="143"/>
      <c r="AM43" s="143"/>
      <c r="AN43" s="109"/>
      <c r="AO43" s="96"/>
      <c r="AP43" s="96"/>
      <c r="AQ43" s="96"/>
      <c r="AR43" s="96"/>
      <c r="AS43" s="96"/>
      <c r="AT43" s="96"/>
      <c r="AU43" s="98"/>
      <c r="AV43" s="98"/>
    </row>
    <row r="44" spans="6:48" x14ac:dyDescent="0.3">
      <c r="F44" s="183"/>
      <c r="G44" s="183"/>
      <c r="O44" s="62"/>
      <c r="P44" s="330"/>
      <c r="Q44" s="334"/>
      <c r="R44" s="334"/>
      <c r="S44" s="334"/>
      <c r="T44" s="334"/>
      <c r="U44" s="334"/>
      <c r="V44" s="335"/>
      <c r="W44" s="330"/>
      <c r="AB44" s="183"/>
      <c r="AG44" s="304"/>
      <c r="AH44" s="303"/>
      <c r="AI44" s="143"/>
      <c r="AJ44" s="143"/>
      <c r="AK44" s="143"/>
      <c r="AL44" s="143"/>
      <c r="AM44" s="143"/>
      <c r="AN44" s="109"/>
      <c r="AO44" s="96"/>
      <c r="AP44" s="96"/>
      <c r="AQ44" s="96"/>
      <c r="AR44" s="96"/>
      <c r="AS44" s="96"/>
      <c r="AT44" s="96"/>
      <c r="AU44" s="98"/>
      <c r="AV44" s="98"/>
    </row>
    <row r="45" spans="6:48" x14ac:dyDescent="0.3">
      <c r="F45" s="183"/>
      <c r="G45" s="183"/>
      <c r="O45" s="62"/>
      <c r="P45" s="330"/>
      <c r="Q45" s="334"/>
      <c r="R45" s="334"/>
      <c r="S45" s="334"/>
      <c r="T45" s="334"/>
      <c r="U45" s="334"/>
      <c r="V45" s="335"/>
      <c r="W45" s="330"/>
      <c r="AB45" s="183"/>
      <c r="AG45" s="304"/>
      <c r="AH45" s="303"/>
      <c r="AI45" s="143"/>
      <c r="AJ45" s="143"/>
      <c r="AK45" s="143"/>
      <c r="AL45" s="143"/>
      <c r="AM45" s="143"/>
      <c r="AN45" s="109"/>
      <c r="AO45" s="96"/>
      <c r="AP45" s="96"/>
      <c r="AQ45" s="96"/>
      <c r="AR45" s="96"/>
      <c r="AS45" s="96"/>
      <c r="AT45" s="96"/>
      <c r="AU45" s="98"/>
      <c r="AV45" s="98"/>
    </row>
    <row r="46" spans="6:48" x14ac:dyDescent="0.3">
      <c r="F46" s="183"/>
      <c r="G46" s="183"/>
      <c r="O46" s="62"/>
      <c r="P46" s="330"/>
      <c r="Q46" s="334"/>
      <c r="R46" s="334"/>
      <c r="S46" s="334"/>
      <c r="T46" s="334"/>
      <c r="U46" s="334"/>
      <c r="V46" s="335"/>
      <c r="W46" s="330"/>
      <c r="AB46" s="183"/>
      <c r="AG46" s="304"/>
      <c r="AH46" s="303"/>
      <c r="AI46" s="143"/>
      <c r="AJ46" s="143"/>
      <c r="AK46" s="143"/>
      <c r="AL46" s="143"/>
      <c r="AM46" s="143"/>
      <c r="AN46" s="109"/>
      <c r="AO46" s="96"/>
      <c r="AP46" s="96"/>
      <c r="AQ46" s="96"/>
      <c r="AR46" s="96"/>
      <c r="AS46" s="96"/>
      <c r="AT46" s="96"/>
      <c r="AU46" s="98"/>
      <c r="AV46" s="98"/>
    </row>
    <row r="47" spans="6:48" x14ac:dyDescent="0.3">
      <c r="F47" s="183"/>
      <c r="G47" s="183"/>
      <c r="O47" s="62"/>
      <c r="P47" s="330"/>
      <c r="Q47" s="334"/>
      <c r="R47" s="334"/>
      <c r="S47" s="334"/>
      <c r="T47" s="334"/>
      <c r="U47" s="334"/>
      <c r="V47" s="335"/>
      <c r="W47" s="330"/>
      <c r="AB47" s="183"/>
      <c r="AG47" s="304"/>
      <c r="AH47" s="303"/>
      <c r="AI47" s="143"/>
      <c r="AJ47" s="143"/>
      <c r="AK47" s="143"/>
      <c r="AL47" s="143"/>
      <c r="AM47" s="143"/>
      <c r="AN47" s="109"/>
      <c r="AO47" s="96"/>
      <c r="AP47" s="96"/>
      <c r="AQ47" s="96"/>
      <c r="AR47" s="96"/>
      <c r="AS47" s="96"/>
      <c r="AT47" s="96"/>
      <c r="AU47" s="98"/>
      <c r="AV47" s="98"/>
    </row>
    <row r="48" spans="6:48" x14ac:dyDescent="0.3">
      <c r="F48" s="183"/>
      <c r="G48" s="183"/>
      <c r="O48" s="62"/>
      <c r="P48" s="330"/>
      <c r="Q48" s="334"/>
      <c r="R48" s="334"/>
      <c r="S48" s="334"/>
      <c r="T48" s="334"/>
      <c r="U48" s="334"/>
      <c r="V48" s="335"/>
      <c r="W48" s="330"/>
      <c r="AB48" s="183"/>
      <c r="AG48" s="304"/>
      <c r="AH48" s="303"/>
      <c r="AI48" s="143"/>
      <c r="AJ48" s="143"/>
      <c r="AK48" s="143"/>
      <c r="AL48" s="143"/>
      <c r="AM48" s="143"/>
      <c r="AN48" s="109"/>
      <c r="AO48" s="96"/>
      <c r="AP48" s="96"/>
      <c r="AQ48" s="96"/>
      <c r="AR48" s="96"/>
      <c r="AS48" s="96"/>
      <c r="AT48" s="96"/>
      <c r="AU48" s="98"/>
      <c r="AV48" s="98"/>
    </row>
    <row r="49" spans="6:48" x14ac:dyDescent="0.3">
      <c r="F49" s="183"/>
      <c r="G49" s="183"/>
      <c r="O49" s="62"/>
      <c r="P49" s="330"/>
      <c r="Q49" s="334"/>
      <c r="R49" s="334"/>
      <c r="S49" s="334"/>
      <c r="T49" s="334"/>
      <c r="U49" s="334"/>
      <c r="V49" s="335"/>
      <c r="W49" s="330"/>
      <c r="AB49" s="183"/>
      <c r="AG49" s="304"/>
      <c r="AH49" s="303"/>
      <c r="AI49" s="143"/>
      <c r="AJ49" s="143"/>
      <c r="AK49" s="143"/>
      <c r="AL49" s="143"/>
      <c r="AM49" s="143"/>
      <c r="AN49" s="109"/>
      <c r="AO49" s="96"/>
      <c r="AP49" s="96"/>
      <c r="AQ49" s="96"/>
      <c r="AR49" s="96"/>
      <c r="AS49" s="96"/>
      <c r="AT49" s="96"/>
      <c r="AU49" s="98"/>
      <c r="AV49" s="98"/>
    </row>
    <row r="50" spans="6:48" x14ac:dyDescent="0.3">
      <c r="F50" s="183"/>
      <c r="G50" s="183"/>
      <c r="O50" s="62"/>
      <c r="P50" s="330"/>
      <c r="Q50" s="334"/>
      <c r="R50" s="334"/>
      <c r="S50" s="334"/>
      <c r="T50" s="334"/>
      <c r="U50" s="334"/>
      <c r="V50" s="335"/>
      <c r="W50" s="330"/>
      <c r="AB50" s="183"/>
      <c r="AG50" s="304"/>
      <c r="AH50" s="303"/>
      <c r="AI50" s="143"/>
      <c r="AJ50" s="143"/>
      <c r="AK50" s="143"/>
      <c r="AL50" s="143"/>
      <c r="AM50" s="143"/>
      <c r="AN50" s="109"/>
      <c r="AO50" s="96"/>
      <c r="AP50" s="96"/>
      <c r="AQ50" s="96"/>
      <c r="AR50" s="96"/>
      <c r="AS50" s="96"/>
      <c r="AT50" s="96"/>
      <c r="AU50" s="98"/>
      <c r="AV50" s="98"/>
    </row>
    <row r="51" spans="6:48" x14ac:dyDescent="0.3">
      <c r="F51" s="183"/>
      <c r="G51" s="183"/>
      <c r="O51" s="62"/>
      <c r="P51" s="330"/>
      <c r="Q51" s="334"/>
      <c r="R51" s="334"/>
      <c r="S51" s="334"/>
      <c r="T51" s="334"/>
      <c r="U51" s="334"/>
      <c r="V51" s="335"/>
      <c r="W51" s="330"/>
      <c r="AB51" s="183"/>
      <c r="AG51" s="304"/>
      <c r="AH51" s="303"/>
      <c r="AI51" s="143"/>
      <c r="AJ51" s="143"/>
      <c r="AK51" s="143"/>
      <c r="AL51" s="143"/>
      <c r="AM51" s="143"/>
      <c r="AN51" s="109"/>
      <c r="AO51" s="96"/>
      <c r="AP51" s="96"/>
      <c r="AQ51" s="96"/>
      <c r="AR51" s="96"/>
      <c r="AS51" s="96"/>
      <c r="AT51" s="96"/>
      <c r="AU51" s="98"/>
      <c r="AV51" s="98"/>
    </row>
    <row r="52" spans="6:48" x14ac:dyDescent="0.3">
      <c r="F52" s="183"/>
      <c r="G52" s="183"/>
      <c r="O52" s="62"/>
      <c r="P52" s="330"/>
      <c r="Q52" s="334"/>
      <c r="R52" s="334"/>
      <c r="S52" s="334"/>
      <c r="T52" s="334"/>
      <c r="U52" s="334"/>
      <c r="V52" s="335"/>
      <c r="W52" s="330"/>
      <c r="AB52" s="183"/>
      <c r="AG52" s="304"/>
      <c r="AH52" s="303"/>
      <c r="AI52" s="143"/>
      <c r="AJ52" s="143"/>
      <c r="AK52" s="143"/>
      <c r="AL52" s="143"/>
      <c r="AM52" s="143"/>
      <c r="AN52" s="109"/>
      <c r="AO52" s="96"/>
      <c r="AP52" s="96"/>
      <c r="AQ52" s="96"/>
      <c r="AR52" s="96"/>
      <c r="AS52" s="96"/>
      <c r="AT52" s="96"/>
      <c r="AU52" s="98"/>
      <c r="AV52" s="98"/>
    </row>
    <row r="53" spans="6:48" x14ac:dyDescent="0.3">
      <c r="F53" s="183"/>
      <c r="G53" s="183"/>
      <c r="O53" s="62"/>
      <c r="P53" s="330"/>
      <c r="Q53" s="334"/>
      <c r="R53" s="334"/>
      <c r="S53" s="334"/>
      <c r="T53" s="334"/>
      <c r="U53" s="334"/>
      <c r="V53" s="335"/>
      <c r="W53" s="330"/>
      <c r="AB53" s="183"/>
      <c r="AG53" s="304"/>
      <c r="AH53" s="303"/>
      <c r="AI53" s="143"/>
      <c r="AJ53" s="143"/>
      <c r="AK53" s="143"/>
      <c r="AL53" s="143"/>
      <c r="AM53" s="143"/>
      <c r="AN53" s="109"/>
      <c r="AO53" s="96"/>
      <c r="AP53" s="96"/>
      <c r="AQ53" s="96"/>
      <c r="AR53" s="96"/>
      <c r="AS53" s="96"/>
      <c r="AT53" s="96"/>
      <c r="AU53" s="98"/>
      <c r="AV53" s="98"/>
    </row>
    <row r="54" spans="6:48" x14ac:dyDescent="0.3">
      <c r="F54" s="183"/>
      <c r="G54" s="183"/>
      <c r="O54" s="62"/>
      <c r="P54" s="330"/>
      <c r="Q54" s="334"/>
      <c r="R54" s="334"/>
      <c r="S54" s="334"/>
      <c r="T54" s="334"/>
      <c r="U54" s="334"/>
      <c r="V54" s="335"/>
      <c r="W54" s="330"/>
      <c r="AB54" s="183"/>
      <c r="AG54" s="304"/>
      <c r="AH54" s="303"/>
      <c r="AI54" s="143"/>
      <c r="AJ54" s="143"/>
      <c r="AK54" s="143"/>
      <c r="AL54" s="143"/>
      <c r="AM54" s="143"/>
      <c r="AN54" s="109"/>
      <c r="AO54" s="96"/>
      <c r="AP54" s="96"/>
      <c r="AQ54" s="96"/>
      <c r="AR54" s="96"/>
      <c r="AS54" s="96"/>
      <c r="AT54" s="96"/>
      <c r="AU54" s="98"/>
      <c r="AV54" s="98"/>
    </row>
    <row r="55" spans="6:48" x14ac:dyDescent="0.3">
      <c r="F55" s="183"/>
      <c r="G55" s="183"/>
      <c r="O55" s="62"/>
      <c r="P55" s="330"/>
      <c r="Q55" s="334"/>
      <c r="R55" s="334"/>
      <c r="S55" s="334"/>
      <c r="T55" s="334"/>
      <c r="U55" s="334"/>
      <c r="V55" s="335"/>
      <c r="W55" s="330"/>
      <c r="AB55" s="183"/>
      <c r="AG55" s="304"/>
      <c r="AH55" s="303"/>
      <c r="AI55" s="143"/>
      <c r="AJ55" s="143"/>
      <c r="AK55" s="143"/>
      <c r="AL55" s="143"/>
      <c r="AM55" s="143"/>
      <c r="AN55" s="109"/>
      <c r="AO55" s="96"/>
      <c r="AP55" s="96"/>
      <c r="AQ55" s="96"/>
      <c r="AR55" s="96"/>
      <c r="AS55" s="96"/>
      <c r="AT55" s="96"/>
      <c r="AU55" s="98"/>
      <c r="AV55" s="98"/>
    </row>
    <row r="56" spans="6:48" x14ac:dyDescent="0.3">
      <c r="F56" s="183"/>
      <c r="G56" s="183"/>
      <c r="O56" s="62"/>
      <c r="P56" s="330"/>
      <c r="Q56" s="334"/>
      <c r="R56" s="334"/>
      <c r="S56" s="334"/>
      <c r="T56" s="334"/>
      <c r="U56" s="334"/>
      <c r="V56" s="335"/>
      <c r="W56" s="330"/>
      <c r="AB56" s="183"/>
      <c r="AG56" s="304"/>
      <c r="AH56" s="303"/>
      <c r="AI56" s="143"/>
      <c r="AJ56" s="143"/>
      <c r="AK56" s="143"/>
      <c r="AL56" s="143"/>
      <c r="AM56" s="143"/>
      <c r="AN56" s="109"/>
      <c r="AO56" s="96"/>
      <c r="AP56" s="96"/>
      <c r="AQ56" s="96"/>
      <c r="AR56" s="96"/>
      <c r="AS56" s="96"/>
      <c r="AT56" s="96"/>
      <c r="AU56" s="98"/>
      <c r="AV56" s="98"/>
    </row>
    <row r="57" spans="6:48" x14ac:dyDescent="0.3">
      <c r="F57" s="183"/>
      <c r="G57" s="149"/>
      <c r="O57" s="62"/>
      <c r="P57" s="330"/>
      <c r="Q57" s="334"/>
      <c r="R57" s="334"/>
      <c r="S57" s="334"/>
      <c r="T57" s="334"/>
      <c r="U57" s="334"/>
      <c r="V57" s="335"/>
      <c r="W57" s="330"/>
      <c r="AB57" s="183"/>
      <c r="AG57" s="304"/>
      <c r="AH57" s="303"/>
      <c r="AI57" s="143"/>
      <c r="AJ57" s="143"/>
      <c r="AK57" s="143"/>
      <c r="AL57" s="143"/>
      <c r="AM57" s="143"/>
      <c r="AN57" s="109"/>
      <c r="AO57" s="96"/>
      <c r="AP57" s="96"/>
      <c r="AQ57" s="96"/>
      <c r="AR57" s="96"/>
      <c r="AS57" s="96"/>
      <c r="AT57" s="96"/>
      <c r="AU57" s="98"/>
      <c r="AV57" s="98"/>
    </row>
    <row r="58" spans="6:48" x14ac:dyDescent="0.3">
      <c r="F58" s="183"/>
      <c r="G58" s="150"/>
      <c r="O58" s="62"/>
      <c r="P58" s="330"/>
      <c r="Q58" s="334"/>
      <c r="R58" s="334"/>
      <c r="S58" s="334"/>
      <c r="T58" s="334"/>
      <c r="U58" s="334"/>
      <c r="V58" s="335"/>
      <c r="W58" s="330"/>
      <c r="AB58" s="183"/>
      <c r="AG58" s="304"/>
      <c r="AH58" s="303"/>
      <c r="AI58" s="143"/>
      <c r="AJ58" s="143"/>
      <c r="AK58" s="143"/>
      <c r="AL58" s="143"/>
      <c r="AM58" s="143"/>
      <c r="AN58" s="109"/>
      <c r="AO58" s="96"/>
      <c r="AP58" s="96"/>
      <c r="AQ58" s="96"/>
      <c r="AR58" s="96"/>
      <c r="AS58" s="96"/>
      <c r="AT58" s="96"/>
      <c r="AU58" s="98"/>
      <c r="AV58" s="98"/>
    </row>
    <row r="59" spans="6:48" x14ac:dyDescent="0.3">
      <c r="F59" s="183"/>
      <c r="G59" s="150"/>
      <c r="O59" s="62"/>
      <c r="P59" s="330"/>
      <c r="Q59" s="334"/>
      <c r="R59" s="334"/>
      <c r="S59" s="334"/>
      <c r="T59" s="334"/>
      <c r="U59" s="334"/>
      <c r="V59" s="335"/>
      <c r="W59" s="330"/>
      <c r="AB59" s="183"/>
      <c r="AG59" s="304"/>
      <c r="AH59" s="303"/>
      <c r="AI59" s="143"/>
      <c r="AJ59" s="143"/>
      <c r="AK59" s="143"/>
      <c r="AL59" s="143"/>
      <c r="AM59" s="143"/>
      <c r="AN59" s="109"/>
      <c r="AO59" s="96"/>
      <c r="AP59" s="96"/>
      <c r="AQ59" s="96"/>
      <c r="AR59" s="96"/>
      <c r="AS59" s="96"/>
      <c r="AT59" s="96"/>
      <c r="AU59" s="98"/>
      <c r="AV59" s="98"/>
    </row>
    <row r="60" spans="6:48" x14ac:dyDescent="0.3">
      <c r="F60" s="183"/>
      <c r="G60" s="151"/>
      <c r="O60" s="62"/>
      <c r="P60" s="330"/>
      <c r="Q60" s="334"/>
      <c r="R60" s="334"/>
      <c r="S60" s="334"/>
      <c r="T60" s="334"/>
      <c r="U60" s="334"/>
      <c r="V60" s="335"/>
      <c r="W60" s="330"/>
      <c r="AB60" s="183"/>
      <c r="AG60" s="304"/>
      <c r="AH60" s="303"/>
      <c r="AI60" s="143"/>
      <c r="AJ60" s="143"/>
      <c r="AK60" s="143"/>
      <c r="AL60" s="143"/>
      <c r="AM60" s="143"/>
      <c r="AN60" s="109"/>
      <c r="AO60" s="96"/>
      <c r="AP60" s="96"/>
      <c r="AQ60" s="96"/>
      <c r="AR60" s="96"/>
      <c r="AS60" s="96"/>
      <c r="AT60" s="96"/>
      <c r="AU60" s="98"/>
      <c r="AV60" s="98"/>
    </row>
    <row r="61" spans="6:48" x14ac:dyDescent="0.3">
      <c r="F61" s="183"/>
      <c r="G61" s="151"/>
      <c r="O61" s="62"/>
      <c r="P61" s="330"/>
      <c r="Q61" s="334"/>
      <c r="R61" s="334"/>
      <c r="S61" s="334"/>
      <c r="T61" s="334"/>
      <c r="U61" s="334"/>
      <c r="V61" s="335"/>
      <c r="W61" s="330"/>
      <c r="AB61" s="183"/>
      <c r="AG61" s="304"/>
      <c r="AH61" s="303"/>
      <c r="AI61" s="143"/>
      <c r="AJ61" s="143"/>
      <c r="AK61" s="143"/>
      <c r="AL61" s="143"/>
      <c r="AM61" s="143"/>
      <c r="AN61" s="109"/>
      <c r="AO61" s="96"/>
      <c r="AP61" s="96"/>
      <c r="AQ61" s="96"/>
      <c r="AR61" s="96"/>
      <c r="AS61" s="96"/>
      <c r="AT61" s="96"/>
      <c r="AU61" s="98"/>
      <c r="AV61" s="98"/>
    </row>
    <row r="62" spans="6:48" x14ac:dyDescent="0.3">
      <c r="F62" s="183"/>
      <c r="G62" s="151"/>
      <c r="O62" s="62"/>
      <c r="P62" s="330"/>
      <c r="Q62" s="334"/>
      <c r="R62" s="334"/>
      <c r="S62" s="334"/>
      <c r="T62" s="334"/>
      <c r="U62" s="334"/>
      <c r="V62" s="335"/>
      <c r="W62" s="330"/>
      <c r="AB62" s="183"/>
      <c r="AG62" s="304"/>
      <c r="AH62" s="303"/>
      <c r="AI62" s="143"/>
      <c r="AJ62" s="143"/>
      <c r="AK62" s="143"/>
      <c r="AL62" s="143"/>
      <c r="AM62" s="143"/>
      <c r="AN62" s="109"/>
      <c r="AO62" s="96"/>
      <c r="AP62" s="96"/>
      <c r="AQ62" s="96"/>
      <c r="AR62" s="96"/>
      <c r="AS62" s="96"/>
      <c r="AT62" s="96"/>
      <c r="AU62" s="98"/>
      <c r="AV62" s="98"/>
    </row>
    <row r="63" spans="6:48" x14ac:dyDescent="0.3">
      <c r="F63" s="183"/>
      <c r="G63" s="183"/>
      <c r="O63" s="62"/>
      <c r="P63" s="330"/>
      <c r="Q63" s="334"/>
      <c r="R63" s="334"/>
      <c r="S63" s="334"/>
      <c r="T63" s="334"/>
      <c r="U63" s="334"/>
      <c r="V63" s="335"/>
      <c r="W63" s="330"/>
      <c r="AB63" s="183"/>
      <c r="AG63" s="304"/>
      <c r="AH63" s="303"/>
      <c r="AI63" s="143"/>
      <c r="AJ63" s="143"/>
      <c r="AK63" s="143"/>
      <c r="AL63" s="143"/>
      <c r="AM63" s="143"/>
      <c r="AN63" s="109"/>
      <c r="AO63" s="96"/>
      <c r="AP63" s="96"/>
      <c r="AQ63" s="96"/>
      <c r="AR63" s="96"/>
      <c r="AS63" s="96"/>
      <c r="AT63" s="96"/>
      <c r="AU63" s="98"/>
      <c r="AV63" s="98"/>
    </row>
    <row r="64" spans="6:48" x14ac:dyDescent="0.3">
      <c r="F64" s="183"/>
      <c r="G64" s="183"/>
      <c r="O64" s="62"/>
      <c r="P64" s="330"/>
      <c r="Q64" s="334"/>
      <c r="R64" s="334"/>
      <c r="S64" s="334"/>
      <c r="T64" s="334"/>
      <c r="U64" s="334"/>
      <c r="V64" s="335"/>
      <c r="W64" s="330"/>
      <c r="AB64" s="183"/>
      <c r="AG64" s="304"/>
      <c r="AH64" s="303"/>
      <c r="AI64" s="143"/>
      <c r="AJ64" s="143"/>
      <c r="AK64" s="143"/>
      <c r="AL64" s="143"/>
      <c r="AM64" s="143"/>
      <c r="AN64" s="109"/>
      <c r="AO64" s="96"/>
      <c r="AP64" s="96"/>
      <c r="AQ64" s="96"/>
      <c r="AR64" s="96"/>
      <c r="AS64" s="96"/>
      <c r="AT64" s="96"/>
      <c r="AU64" s="98"/>
      <c r="AV64" s="98"/>
    </row>
    <row r="65" spans="6:48" x14ac:dyDescent="0.3">
      <c r="F65" s="183"/>
      <c r="G65" s="183"/>
      <c r="O65" s="62"/>
      <c r="P65" s="330"/>
      <c r="Q65" s="334"/>
      <c r="R65" s="334"/>
      <c r="S65" s="334"/>
      <c r="T65" s="334"/>
      <c r="U65" s="334"/>
      <c r="V65" s="335"/>
      <c r="W65" s="330"/>
      <c r="AB65" s="183"/>
      <c r="AG65" s="304"/>
      <c r="AH65" s="303"/>
      <c r="AI65" s="143"/>
      <c r="AJ65" s="143"/>
      <c r="AK65" s="143"/>
      <c r="AL65" s="143"/>
      <c r="AM65" s="143"/>
      <c r="AN65" s="109"/>
      <c r="AO65" s="96"/>
      <c r="AP65" s="96"/>
      <c r="AQ65" s="96"/>
      <c r="AR65" s="96"/>
      <c r="AS65" s="96"/>
      <c r="AT65" s="96"/>
      <c r="AU65" s="98"/>
      <c r="AV65" s="98"/>
    </row>
    <row r="66" spans="6:48" x14ac:dyDescent="0.3">
      <c r="F66" s="183"/>
      <c r="G66" s="183"/>
      <c r="O66" s="62"/>
      <c r="P66" s="330"/>
      <c r="Q66" s="334"/>
      <c r="R66" s="334"/>
      <c r="S66" s="334"/>
      <c r="T66" s="334"/>
      <c r="U66" s="334"/>
      <c r="V66" s="335"/>
      <c r="W66" s="330"/>
      <c r="AB66" s="183"/>
      <c r="AG66" s="304"/>
      <c r="AH66" s="303"/>
      <c r="AI66" s="143"/>
      <c r="AJ66" s="143"/>
      <c r="AK66" s="143"/>
      <c r="AL66" s="143"/>
      <c r="AM66" s="143"/>
      <c r="AN66" s="109"/>
      <c r="AO66" s="96"/>
      <c r="AP66" s="96"/>
      <c r="AQ66" s="96"/>
      <c r="AR66" s="96"/>
      <c r="AS66" s="96"/>
      <c r="AT66" s="96"/>
      <c r="AU66" s="98"/>
      <c r="AV66" s="98"/>
    </row>
    <row r="67" spans="6:48" x14ac:dyDescent="0.3">
      <c r="F67" s="183"/>
      <c r="G67" s="183"/>
      <c r="O67" s="62"/>
      <c r="P67" s="330"/>
      <c r="Q67" s="334"/>
      <c r="R67" s="334"/>
      <c r="S67" s="334"/>
      <c r="T67" s="334"/>
      <c r="U67" s="334"/>
      <c r="V67" s="335"/>
      <c r="W67" s="330"/>
      <c r="AB67" s="183"/>
      <c r="AG67" s="304"/>
      <c r="AH67" s="303"/>
      <c r="AI67" s="143"/>
      <c r="AJ67" s="143"/>
      <c r="AK67" s="143"/>
      <c r="AL67" s="143"/>
      <c r="AM67" s="143"/>
      <c r="AN67" s="109"/>
      <c r="AO67" s="96"/>
      <c r="AP67" s="96"/>
      <c r="AQ67" s="96"/>
      <c r="AR67" s="96"/>
      <c r="AS67" s="96"/>
      <c r="AT67" s="96"/>
      <c r="AU67" s="98"/>
      <c r="AV67" s="98"/>
    </row>
    <row r="68" spans="6:48" x14ac:dyDescent="0.3">
      <c r="F68" s="183"/>
      <c r="G68" s="183"/>
      <c r="O68" s="62"/>
      <c r="P68" s="330"/>
      <c r="Q68" s="334"/>
      <c r="R68" s="334"/>
      <c r="S68" s="334"/>
      <c r="T68" s="334"/>
      <c r="U68" s="334"/>
      <c r="V68" s="335"/>
      <c r="W68" s="330"/>
      <c r="AB68" s="183"/>
      <c r="AG68" s="304"/>
      <c r="AH68" s="303"/>
      <c r="AI68" s="143"/>
      <c r="AJ68" s="143"/>
      <c r="AK68" s="143"/>
      <c r="AL68" s="143"/>
      <c r="AM68" s="143"/>
      <c r="AN68" s="109"/>
      <c r="AO68" s="96"/>
      <c r="AP68" s="96"/>
      <c r="AQ68" s="96"/>
      <c r="AR68" s="96"/>
      <c r="AS68" s="96"/>
      <c r="AT68" s="96"/>
      <c r="AU68" s="98"/>
      <c r="AV68" s="98"/>
    </row>
    <row r="69" spans="6:48" x14ac:dyDescent="0.3">
      <c r="F69" s="183"/>
      <c r="G69" s="183"/>
      <c r="O69" s="62"/>
      <c r="P69" s="330"/>
      <c r="Q69" s="334"/>
      <c r="R69" s="334"/>
      <c r="S69" s="334"/>
      <c r="T69" s="334"/>
      <c r="U69" s="334"/>
      <c r="V69" s="335"/>
      <c r="W69" s="330"/>
      <c r="AB69" s="183"/>
      <c r="AG69" s="304"/>
      <c r="AH69" s="303"/>
      <c r="AI69" s="143"/>
      <c r="AJ69" s="143"/>
      <c r="AK69" s="143"/>
      <c r="AL69" s="143"/>
      <c r="AM69" s="143"/>
      <c r="AN69" s="109"/>
      <c r="AO69" s="96"/>
      <c r="AP69" s="96"/>
      <c r="AQ69" s="96"/>
      <c r="AR69" s="96"/>
      <c r="AS69" s="96"/>
      <c r="AT69" s="96"/>
      <c r="AU69" s="98"/>
      <c r="AV69" s="98"/>
    </row>
    <row r="70" spans="6:48" x14ac:dyDescent="0.3">
      <c r="F70" s="183"/>
      <c r="G70" s="183"/>
      <c r="O70" s="62"/>
      <c r="P70" s="330"/>
      <c r="Q70" s="334"/>
      <c r="R70" s="334"/>
      <c r="S70" s="334"/>
      <c r="T70" s="334"/>
      <c r="U70" s="334"/>
      <c r="V70" s="335"/>
      <c r="W70" s="330"/>
      <c r="AB70" s="183"/>
      <c r="AG70" s="304"/>
      <c r="AH70" s="303"/>
      <c r="AI70" s="143"/>
      <c r="AJ70" s="143"/>
      <c r="AK70" s="143"/>
      <c r="AL70" s="143"/>
      <c r="AM70" s="143"/>
      <c r="AN70" s="109"/>
      <c r="AO70" s="96"/>
      <c r="AP70" s="96"/>
      <c r="AQ70" s="96"/>
      <c r="AR70" s="96"/>
      <c r="AS70" s="96"/>
      <c r="AT70" s="96"/>
      <c r="AU70" s="98"/>
      <c r="AV70" s="98"/>
    </row>
    <row r="71" spans="6:48" x14ac:dyDescent="0.3">
      <c r="F71" s="183"/>
      <c r="G71" s="183"/>
      <c r="O71" s="62"/>
      <c r="P71" s="330"/>
      <c r="Q71" s="334"/>
      <c r="R71" s="334"/>
      <c r="S71" s="334"/>
      <c r="T71" s="334"/>
      <c r="U71" s="334"/>
      <c r="V71" s="335"/>
      <c r="W71" s="330"/>
      <c r="AB71" s="183"/>
      <c r="AG71" s="304"/>
      <c r="AH71" s="303"/>
      <c r="AI71" s="143"/>
      <c r="AJ71" s="143"/>
      <c r="AK71" s="143"/>
      <c r="AL71" s="143"/>
      <c r="AM71" s="143"/>
      <c r="AN71" s="109"/>
      <c r="AO71" s="96"/>
      <c r="AP71" s="96"/>
      <c r="AQ71" s="96"/>
      <c r="AR71" s="96"/>
      <c r="AS71" s="96"/>
      <c r="AT71" s="96"/>
      <c r="AU71" s="98"/>
      <c r="AV71" s="98"/>
    </row>
    <row r="72" spans="6:48" x14ac:dyDescent="0.3">
      <c r="F72" s="183"/>
      <c r="G72" s="183"/>
      <c r="O72" s="62"/>
      <c r="P72" s="330"/>
      <c r="Q72" s="334"/>
      <c r="R72" s="334"/>
      <c r="S72" s="334"/>
      <c r="T72" s="334"/>
      <c r="U72" s="334"/>
      <c r="V72" s="335"/>
      <c r="W72" s="330"/>
      <c r="AB72" s="183"/>
      <c r="AG72" s="304"/>
      <c r="AH72" s="303"/>
      <c r="AI72" s="143"/>
      <c r="AJ72" s="143"/>
      <c r="AK72" s="143"/>
      <c r="AL72" s="143"/>
      <c r="AM72" s="143"/>
      <c r="AN72" s="109"/>
      <c r="AO72" s="96"/>
      <c r="AP72" s="96"/>
      <c r="AQ72" s="96"/>
      <c r="AR72" s="96"/>
      <c r="AS72" s="96"/>
      <c r="AT72" s="96"/>
      <c r="AU72" s="98"/>
      <c r="AV72" s="98"/>
    </row>
    <row r="73" spans="6:48" x14ac:dyDescent="0.3">
      <c r="F73" s="183"/>
      <c r="G73" s="183"/>
      <c r="O73" s="62"/>
      <c r="P73" s="330"/>
      <c r="Q73" s="334"/>
      <c r="R73" s="334"/>
      <c r="S73" s="334"/>
      <c r="T73" s="334"/>
      <c r="U73" s="334"/>
      <c r="V73" s="335"/>
      <c r="W73" s="330"/>
      <c r="AB73" s="183"/>
      <c r="AG73" s="304"/>
      <c r="AH73" s="303"/>
      <c r="AI73" s="143"/>
      <c r="AJ73" s="143"/>
      <c r="AK73" s="143"/>
      <c r="AL73" s="143"/>
      <c r="AM73" s="143"/>
      <c r="AN73" s="109"/>
      <c r="AO73" s="96"/>
      <c r="AP73" s="96"/>
      <c r="AQ73" s="96"/>
      <c r="AR73" s="96"/>
      <c r="AS73" s="96"/>
      <c r="AT73" s="96"/>
      <c r="AU73" s="98"/>
      <c r="AV73" s="98"/>
    </row>
    <row r="74" spans="6:48" x14ac:dyDescent="0.3">
      <c r="F74" s="183"/>
      <c r="G74" s="183"/>
      <c r="O74" s="62"/>
      <c r="P74" s="330"/>
      <c r="Q74" s="334"/>
      <c r="R74" s="334"/>
      <c r="S74" s="334"/>
      <c r="T74" s="334"/>
      <c r="U74" s="334"/>
      <c r="V74" s="335"/>
      <c r="W74" s="330"/>
      <c r="AB74" s="183"/>
      <c r="AG74" s="304"/>
      <c r="AH74" s="303"/>
      <c r="AI74" s="143"/>
      <c r="AJ74" s="143"/>
      <c r="AK74" s="143"/>
      <c r="AL74" s="143"/>
      <c r="AM74" s="143"/>
      <c r="AN74" s="109"/>
      <c r="AO74" s="96"/>
      <c r="AP74" s="96"/>
      <c r="AQ74" s="96"/>
      <c r="AR74" s="96"/>
      <c r="AS74" s="96"/>
      <c r="AT74" s="96"/>
      <c r="AU74" s="98"/>
      <c r="AV74" s="98"/>
    </row>
    <row r="75" spans="6:48" x14ac:dyDescent="0.3">
      <c r="F75" s="183"/>
      <c r="G75" s="183"/>
      <c r="O75" s="62"/>
      <c r="P75" s="330"/>
      <c r="Q75" s="334"/>
      <c r="R75" s="334"/>
      <c r="S75" s="334"/>
      <c r="T75" s="334"/>
      <c r="U75" s="334"/>
      <c r="V75" s="335"/>
      <c r="W75" s="330"/>
      <c r="AB75" s="183"/>
      <c r="AG75" s="304"/>
      <c r="AH75" s="303"/>
      <c r="AI75" s="143"/>
      <c r="AJ75" s="143"/>
      <c r="AK75" s="143"/>
      <c r="AL75" s="143"/>
      <c r="AM75" s="143"/>
      <c r="AN75" s="109"/>
      <c r="AO75" s="96"/>
      <c r="AP75" s="96"/>
      <c r="AQ75" s="96"/>
      <c r="AR75" s="96"/>
      <c r="AS75" s="96"/>
      <c r="AT75" s="96"/>
      <c r="AU75" s="98"/>
      <c r="AV75" s="98"/>
    </row>
    <row r="76" spans="6:48" x14ac:dyDescent="0.3">
      <c r="F76" s="183"/>
      <c r="G76" s="183"/>
      <c r="O76" s="62"/>
      <c r="P76" s="330"/>
      <c r="Q76" s="334"/>
      <c r="R76" s="334"/>
      <c r="S76" s="334"/>
      <c r="T76" s="334"/>
      <c r="U76" s="334"/>
      <c r="V76" s="335"/>
      <c r="W76" s="330"/>
      <c r="AB76" s="183"/>
      <c r="AG76" s="304"/>
      <c r="AH76" s="303"/>
      <c r="AI76" s="143"/>
      <c r="AJ76" s="143"/>
      <c r="AK76" s="143"/>
      <c r="AL76" s="143"/>
      <c r="AM76" s="143"/>
      <c r="AN76" s="109"/>
      <c r="AO76" s="96"/>
      <c r="AP76" s="96"/>
      <c r="AQ76" s="96"/>
      <c r="AR76" s="96"/>
      <c r="AS76" s="96"/>
      <c r="AT76" s="96"/>
      <c r="AU76" s="98"/>
      <c r="AV76" s="98"/>
    </row>
    <row r="77" spans="6:48" x14ac:dyDescent="0.3">
      <c r="F77" s="183"/>
      <c r="G77" s="183"/>
      <c r="O77" s="62"/>
      <c r="P77" s="330"/>
      <c r="Q77" s="334"/>
      <c r="R77" s="334"/>
      <c r="S77" s="334"/>
      <c r="T77" s="334"/>
      <c r="U77" s="334"/>
      <c r="V77" s="335"/>
      <c r="W77" s="330"/>
      <c r="AB77" s="183"/>
      <c r="AG77" s="304"/>
      <c r="AH77" s="303"/>
      <c r="AI77" s="143"/>
      <c r="AJ77" s="143"/>
      <c r="AK77" s="143"/>
      <c r="AL77" s="143"/>
      <c r="AM77" s="143"/>
      <c r="AN77" s="109"/>
      <c r="AO77" s="96"/>
      <c r="AP77" s="96"/>
      <c r="AQ77" s="96"/>
      <c r="AR77" s="96"/>
      <c r="AS77" s="96"/>
      <c r="AT77" s="96"/>
      <c r="AU77" s="98"/>
      <c r="AV77" s="98"/>
    </row>
    <row r="78" spans="6:48" x14ac:dyDescent="0.3">
      <c r="F78" s="183"/>
      <c r="G78" s="183"/>
      <c r="O78" s="62"/>
      <c r="P78" s="330"/>
      <c r="Q78" s="334"/>
      <c r="R78" s="334"/>
      <c r="S78" s="334"/>
      <c r="T78" s="334"/>
      <c r="U78" s="334"/>
      <c r="V78" s="335"/>
      <c r="W78" s="330"/>
      <c r="AB78" s="183"/>
      <c r="AG78" s="304"/>
      <c r="AH78" s="303"/>
      <c r="AI78" s="143"/>
      <c r="AJ78" s="143"/>
      <c r="AK78" s="143"/>
      <c r="AL78" s="143"/>
      <c r="AM78" s="143"/>
      <c r="AN78" s="109"/>
      <c r="AO78" s="96"/>
      <c r="AP78" s="96"/>
      <c r="AQ78" s="96"/>
      <c r="AR78" s="96"/>
      <c r="AS78" s="96"/>
      <c r="AT78" s="96"/>
      <c r="AU78" s="98"/>
      <c r="AV78" s="98"/>
    </row>
    <row r="79" spans="6:48" x14ac:dyDescent="0.3">
      <c r="F79" s="183"/>
      <c r="G79" s="183"/>
      <c r="O79" s="62"/>
      <c r="P79" s="330"/>
      <c r="Q79" s="334"/>
      <c r="R79" s="334"/>
      <c r="S79" s="334"/>
      <c r="T79" s="334"/>
      <c r="U79" s="334"/>
      <c r="V79" s="335"/>
      <c r="W79" s="330"/>
      <c r="AB79" s="183"/>
      <c r="AG79" s="304"/>
      <c r="AH79" s="303"/>
      <c r="AI79" s="143"/>
      <c r="AJ79" s="143"/>
      <c r="AK79" s="143"/>
      <c r="AL79" s="143"/>
      <c r="AM79" s="143"/>
      <c r="AN79" s="109"/>
      <c r="AO79" s="96"/>
      <c r="AP79" s="96"/>
      <c r="AQ79" s="96"/>
      <c r="AR79" s="96"/>
      <c r="AS79" s="96"/>
      <c r="AT79" s="96"/>
      <c r="AU79" s="98"/>
      <c r="AV79" s="98"/>
    </row>
    <row r="80" spans="6:48" x14ac:dyDescent="0.3">
      <c r="F80" s="183"/>
      <c r="G80" s="183"/>
      <c r="O80" s="62"/>
      <c r="P80" s="330"/>
      <c r="Q80" s="334"/>
      <c r="R80" s="334"/>
      <c r="S80" s="334"/>
      <c r="T80" s="334"/>
      <c r="U80" s="334"/>
      <c r="V80" s="335"/>
      <c r="W80" s="330"/>
      <c r="AB80" s="183"/>
      <c r="AG80" s="304"/>
      <c r="AH80" s="303"/>
      <c r="AI80" s="143"/>
      <c r="AJ80" s="143"/>
      <c r="AK80" s="143"/>
      <c r="AL80" s="143"/>
      <c r="AM80" s="143"/>
      <c r="AN80" s="109"/>
      <c r="AO80" s="96"/>
      <c r="AP80" s="96"/>
      <c r="AQ80" s="96"/>
      <c r="AR80" s="96"/>
      <c r="AS80" s="96"/>
      <c r="AT80" s="96"/>
      <c r="AU80" s="98"/>
      <c r="AV80" s="98"/>
    </row>
    <row r="81" spans="6:48" x14ac:dyDescent="0.3">
      <c r="F81" s="183"/>
      <c r="G81" s="183"/>
      <c r="O81" s="62"/>
      <c r="P81" s="330"/>
      <c r="Q81" s="334"/>
      <c r="R81" s="334"/>
      <c r="S81" s="334"/>
      <c r="T81" s="334"/>
      <c r="U81" s="334"/>
      <c r="V81" s="335"/>
      <c r="W81" s="330"/>
      <c r="AB81" s="183"/>
      <c r="AG81" s="304"/>
      <c r="AH81" s="303"/>
      <c r="AI81" s="143"/>
      <c r="AJ81" s="143"/>
      <c r="AK81" s="143"/>
      <c r="AL81" s="143"/>
      <c r="AM81" s="143"/>
      <c r="AN81" s="109"/>
      <c r="AO81" s="96"/>
      <c r="AP81" s="96"/>
      <c r="AQ81" s="96"/>
      <c r="AR81" s="96"/>
      <c r="AS81" s="96"/>
      <c r="AT81" s="96"/>
      <c r="AU81" s="98"/>
      <c r="AV81" s="98"/>
    </row>
    <row r="82" spans="6:48" x14ac:dyDescent="0.3">
      <c r="F82" s="183"/>
      <c r="G82" s="183"/>
      <c r="O82" s="62"/>
      <c r="P82" s="330"/>
      <c r="Q82" s="334"/>
      <c r="R82" s="334"/>
      <c r="S82" s="334"/>
      <c r="T82" s="334"/>
      <c r="U82" s="334"/>
      <c r="V82" s="335"/>
      <c r="W82" s="330"/>
      <c r="AB82" s="183"/>
      <c r="AG82" s="304"/>
      <c r="AH82" s="303"/>
      <c r="AI82" s="143"/>
      <c r="AJ82" s="143"/>
      <c r="AK82" s="143"/>
      <c r="AL82" s="143"/>
      <c r="AM82" s="143"/>
      <c r="AN82" s="109"/>
      <c r="AO82" s="96"/>
      <c r="AP82" s="96"/>
      <c r="AQ82" s="96"/>
      <c r="AR82" s="96"/>
      <c r="AS82" s="96"/>
      <c r="AT82" s="96"/>
      <c r="AU82" s="98"/>
      <c r="AV82" s="98"/>
    </row>
    <row r="83" spans="6:48" x14ac:dyDescent="0.3">
      <c r="F83" s="183"/>
      <c r="G83" s="183"/>
      <c r="O83" s="62"/>
      <c r="P83" s="330"/>
      <c r="Q83" s="334"/>
      <c r="R83" s="334"/>
      <c r="S83" s="334"/>
      <c r="T83" s="334"/>
      <c r="U83" s="334"/>
      <c r="V83" s="335"/>
      <c r="W83" s="330"/>
      <c r="AB83" s="183"/>
      <c r="AG83" s="304"/>
      <c r="AH83" s="303"/>
      <c r="AI83" s="143"/>
      <c r="AJ83" s="143"/>
      <c r="AK83" s="143"/>
      <c r="AL83" s="143"/>
      <c r="AM83" s="143"/>
      <c r="AN83" s="109"/>
      <c r="AO83" s="96"/>
      <c r="AP83" s="96"/>
      <c r="AQ83" s="96"/>
      <c r="AR83" s="96"/>
      <c r="AS83" s="96"/>
      <c r="AT83" s="96"/>
      <c r="AU83" s="98"/>
      <c r="AV83" s="98"/>
    </row>
    <row r="84" spans="6:48" x14ac:dyDescent="0.3">
      <c r="F84" s="183"/>
      <c r="G84" s="183"/>
      <c r="O84" s="62"/>
      <c r="P84" s="330"/>
      <c r="Q84" s="334"/>
      <c r="R84" s="334"/>
      <c r="S84" s="334"/>
      <c r="T84" s="334"/>
      <c r="U84" s="334"/>
      <c r="V84" s="335"/>
      <c r="W84" s="330"/>
      <c r="AB84" s="183"/>
      <c r="AG84" s="304"/>
      <c r="AH84" s="303"/>
      <c r="AI84" s="143"/>
      <c r="AJ84" s="143"/>
      <c r="AK84" s="143"/>
      <c r="AL84" s="143"/>
      <c r="AM84" s="143"/>
      <c r="AN84" s="109"/>
      <c r="AO84" s="96"/>
      <c r="AP84" s="96"/>
      <c r="AQ84" s="96"/>
      <c r="AR84" s="96"/>
      <c r="AS84" s="96"/>
      <c r="AT84" s="96"/>
      <c r="AU84" s="98"/>
      <c r="AV84" s="98"/>
    </row>
    <row r="85" spans="6:48" x14ac:dyDescent="0.3">
      <c r="F85" s="183"/>
      <c r="G85" s="183"/>
      <c r="O85" s="62"/>
      <c r="P85" s="330"/>
      <c r="Q85" s="334"/>
      <c r="R85" s="334"/>
      <c r="S85" s="334"/>
      <c r="T85" s="334"/>
      <c r="U85" s="334"/>
      <c r="V85" s="335"/>
      <c r="W85" s="330"/>
      <c r="AB85" s="183"/>
      <c r="AG85" s="304"/>
      <c r="AH85" s="303"/>
      <c r="AI85" s="143"/>
      <c r="AJ85" s="143"/>
      <c r="AK85" s="143"/>
      <c r="AL85" s="143"/>
      <c r="AM85" s="143"/>
      <c r="AN85" s="109"/>
      <c r="AO85" s="96"/>
      <c r="AP85" s="96"/>
      <c r="AQ85" s="96"/>
      <c r="AR85" s="96"/>
      <c r="AS85" s="96"/>
      <c r="AT85" s="96"/>
      <c r="AU85" s="98"/>
      <c r="AV85" s="98"/>
    </row>
    <row r="86" spans="6:48" x14ac:dyDescent="0.3">
      <c r="F86" s="183"/>
      <c r="G86" s="183"/>
      <c r="O86" s="62"/>
      <c r="P86" s="330"/>
      <c r="Q86" s="334"/>
      <c r="R86" s="334"/>
      <c r="S86" s="334"/>
      <c r="T86" s="334"/>
      <c r="U86" s="334"/>
      <c r="V86" s="335"/>
      <c r="W86" s="330"/>
      <c r="AB86" s="183"/>
      <c r="AG86" s="304"/>
      <c r="AH86" s="303"/>
      <c r="AI86" s="143"/>
      <c r="AJ86" s="143"/>
      <c r="AK86" s="143"/>
      <c r="AL86" s="143"/>
      <c r="AM86" s="143"/>
      <c r="AN86" s="109"/>
      <c r="AO86" s="96"/>
      <c r="AP86" s="96"/>
      <c r="AQ86" s="96"/>
      <c r="AR86" s="96"/>
      <c r="AS86" s="96"/>
      <c r="AT86" s="96"/>
      <c r="AU86" s="98"/>
      <c r="AV86" s="98"/>
    </row>
    <row r="87" spans="6:48" x14ac:dyDescent="0.3">
      <c r="F87" s="183"/>
      <c r="G87" s="183"/>
      <c r="O87" s="62"/>
      <c r="P87" s="124"/>
      <c r="Q87" s="124"/>
      <c r="R87" s="124"/>
      <c r="S87" s="124"/>
      <c r="T87" s="124"/>
      <c r="U87" s="124"/>
      <c r="V87" s="124"/>
      <c r="W87" s="124"/>
      <c r="AB87" s="183"/>
      <c r="AI87" s="143"/>
      <c r="AJ87" s="143"/>
      <c r="AK87" s="143"/>
      <c r="AL87" s="143"/>
      <c r="AM87" s="143"/>
      <c r="AN87" s="109"/>
      <c r="AO87" s="96"/>
      <c r="AP87" s="96"/>
      <c r="AQ87" s="96"/>
      <c r="AR87" s="96"/>
      <c r="AS87" s="96"/>
      <c r="AT87" s="96"/>
      <c r="AU87" s="98"/>
      <c r="AV87" s="183"/>
    </row>
    <row r="88" spans="6:48" x14ac:dyDescent="0.3">
      <c r="F88" s="183"/>
      <c r="G88" s="183"/>
      <c r="O88" s="62"/>
      <c r="P88" s="124"/>
      <c r="Q88" s="124"/>
      <c r="R88" s="124"/>
      <c r="S88" s="124"/>
      <c r="T88" s="124"/>
      <c r="U88" s="124"/>
      <c r="V88" s="124"/>
      <c r="W88" s="124"/>
      <c r="AB88" s="183"/>
      <c r="AI88" s="143"/>
      <c r="AJ88" s="143"/>
      <c r="AK88" s="143"/>
      <c r="AL88" s="143"/>
      <c r="AM88" s="143"/>
      <c r="AN88" s="109"/>
      <c r="AO88" s="96"/>
      <c r="AP88" s="96"/>
      <c r="AQ88" s="96"/>
      <c r="AR88" s="96"/>
      <c r="AS88" s="96"/>
      <c r="AT88" s="96"/>
      <c r="AU88" s="98"/>
      <c r="AV88" s="183"/>
    </row>
    <row r="89" spans="6:48" x14ac:dyDescent="0.3">
      <c r="F89" s="183"/>
      <c r="G89" s="183"/>
      <c r="O89" s="62"/>
      <c r="P89" s="124"/>
      <c r="Q89" s="124"/>
      <c r="R89" s="124"/>
      <c r="S89" s="124"/>
      <c r="T89" s="124"/>
      <c r="U89" s="124"/>
      <c r="V89" s="124"/>
      <c r="W89" s="124"/>
      <c r="AB89" s="183"/>
      <c r="AI89" s="143"/>
      <c r="AJ89" s="143"/>
      <c r="AK89" s="143"/>
      <c r="AL89" s="143"/>
      <c r="AM89" s="143"/>
      <c r="AN89" s="109"/>
      <c r="AO89" s="96"/>
      <c r="AP89" s="96"/>
      <c r="AQ89" s="96"/>
      <c r="AR89" s="96"/>
      <c r="AS89" s="96"/>
      <c r="AT89" s="96"/>
      <c r="AU89" s="98"/>
      <c r="AV89" s="183"/>
    </row>
    <row r="90" spans="6:48" x14ac:dyDescent="0.3">
      <c r="F90" s="183"/>
      <c r="G90" s="183"/>
      <c r="L90" s="62"/>
      <c r="O90" s="62"/>
      <c r="P90" s="124"/>
      <c r="Q90" s="124"/>
      <c r="R90" s="124"/>
      <c r="S90" s="124"/>
      <c r="T90" s="124"/>
      <c r="U90" s="124"/>
      <c r="V90" s="124"/>
      <c r="W90" s="124"/>
      <c r="AB90" s="183"/>
      <c r="AI90" s="143"/>
      <c r="AJ90" s="143"/>
      <c r="AK90" s="143"/>
      <c r="AL90" s="143"/>
      <c r="AM90" s="143"/>
      <c r="AN90" s="109"/>
      <c r="AO90" s="96"/>
      <c r="AP90" s="96"/>
      <c r="AQ90" s="96"/>
      <c r="AR90" s="96"/>
      <c r="AS90" s="96"/>
      <c r="AT90" s="96"/>
      <c r="AU90" s="98"/>
      <c r="AV90" s="183"/>
    </row>
    <row r="91" spans="6:48" x14ac:dyDescent="0.3">
      <c r="F91" s="183"/>
      <c r="G91" s="183"/>
      <c r="L91" s="62"/>
      <c r="O91" s="62"/>
      <c r="P91" s="124"/>
      <c r="Q91" s="124"/>
      <c r="R91" s="124"/>
      <c r="S91" s="124"/>
      <c r="T91" s="124"/>
      <c r="U91" s="124"/>
      <c r="V91" s="124"/>
      <c r="W91" s="124"/>
      <c r="AB91" s="183"/>
      <c r="AI91" s="143"/>
      <c r="AJ91" s="143"/>
      <c r="AK91" s="143"/>
      <c r="AL91" s="143"/>
      <c r="AM91" s="143"/>
      <c r="AN91" s="109"/>
      <c r="AO91" s="96"/>
      <c r="AP91" s="96"/>
      <c r="AQ91" s="96"/>
      <c r="AR91" s="96"/>
      <c r="AS91" s="96"/>
      <c r="AT91" s="96"/>
      <c r="AU91" s="98"/>
      <c r="AV91" s="183"/>
    </row>
    <row r="92" spans="6:48" x14ac:dyDescent="0.3">
      <c r="F92" s="183"/>
      <c r="G92" s="183"/>
      <c r="O92" s="62"/>
      <c r="P92" s="124"/>
      <c r="Q92" s="124"/>
      <c r="R92" s="124"/>
      <c r="S92" s="124"/>
      <c r="T92" s="124"/>
      <c r="U92" s="124"/>
      <c r="V92" s="124"/>
      <c r="W92" s="124"/>
      <c r="AB92" s="183"/>
      <c r="AI92" s="143"/>
      <c r="AJ92" s="143"/>
      <c r="AK92" s="143"/>
      <c r="AL92" s="143"/>
      <c r="AM92" s="143"/>
      <c r="AN92" s="109"/>
      <c r="AO92" s="96"/>
      <c r="AP92" s="96"/>
      <c r="AQ92" s="96"/>
      <c r="AR92" s="96"/>
      <c r="AS92" s="96"/>
      <c r="AT92" s="96"/>
      <c r="AU92" s="98"/>
      <c r="AV92" s="183"/>
    </row>
    <row r="93" spans="6:48" x14ac:dyDescent="0.3">
      <c r="F93" s="183"/>
      <c r="G93" s="183"/>
      <c r="O93" s="62"/>
      <c r="P93" s="124"/>
      <c r="Q93" s="124"/>
      <c r="R93" s="124"/>
      <c r="S93" s="124"/>
      <c r="T93" s="124"/>
      <c r="U93" s="124"/>
      <c r="V93" s="124"/>
      <c r="W93" s="124"/>
      <c r="AB93" s="183"/>
      <c r="AI93" s="143"/>
      <c r="AJ93" s="143"/>
      <c r="AK93" s="143"/>
      <c r="AL93" s="143"/>
      <c r="AM93" s="143"/>
      <c r="AN93" s="109"/>
      <c r="AO93" s="96"/>
      <c r="AP93" s="96"/>
      <c r="AQ93" s="96"/>
      <c r="AR93" s="96"/>
      <c r="AS93" s="96"/>
      <c r="AT93" s="96"/>
      <c r="AU93" s="98"/>
      <c r="AV93" s="183"/>
    </row>
    <row r="94" spans="6:48" x14ac:dyDescent="0.3">
      <c r="F94" s="183"/>
      <c r="G94" s="183"/>
      <c r="O94" s="62"/>
      <c r="W94" s="124"/>
      <c r="X94" s="183"/>
      <c r="Y94" s="183"/>
      <c r="Z94" s="183"/>
      <c r="AB94" s="183"/>
      <c r="AG94" s="143"/>
      <c r="AH94" s="143"/>
      <c r="AI94" s="143"/>
      <c r="AJ94" s="143"/>
      <c r="AK94" s="143"/>
      <c r="AL94" s="143"/>
      <c r="AM94" s="143"/>
      <c r="AN94" s="109"/>
      <c r="AO94" s="96"/>
      <c r="AP94" s="96"/>
      <c r="AQ94" s="96"/>
      <c r="AR94" s="96"/>
      <c r="AS94" s="96"/>
      <c r="AT94" s="96"/>
      <c r="AU94" s="98"/>
      <c r="AV94" s="183"/>
    </row>
    <row r="95" spans="6:48" x14ac:dyDescent="0.3">
      <c r="F95" s="183"/>
      <c r="G95" s="183"/>
      <c r="L95" s="62"/>
      <c r="O95" s="62"/>
      <c r="W95" s="124"/>
      <c r="X95" s="183"/>
      <c r="Y95" s="183"/>
      <c r="Z95" s="183"/>
      <c r="AB95" s="183"/>
      <c r="AG95" s="143"/>
      <c r="AI95" s="143"/>
      <c r="AJ95" s="143"/>
      <c r="AK95" s="143"/>
      <c r="AM95" s="143"/>
      <c r="AN95" s="109"/>
      <c r="AO95" s="96"/>
      <c r="AP95" s="96"/>
      <c r="AQ95" s="183"/>
      <c r="AR95" s="96"/>
      <c r="AS95" s="96"/>
      <c r="AT95" s="96"/>
      <c r="AU95" s="98"/>
      <c r="AV95" s="183"/>
    </row>
    <row r="96" spans="6:48" x14ac:dyDescent="0.3">
      <c r="F96" s="183"/>
      <c r="G96" s="183"/>
      <c r="L96" s="62"/>
      <c r="O96" s="62"/>
      <c r="P96" s="124"/>
      <c r="Q96" s="124"/>
      <c r="R96" s="124"/>
      <c r="S96" s="124"/>
      <c r="T96" s="124"/>
      <c r="U96" s="124"/>
      <c r="V96" s="124"/>
      <c r="W96" s="124"/>
      <c r="AB96" s="183"/>
      <c r="AI96" s="143"/>
      <c r="AJ96" s="143"/>
      <c r="AK96" s="143"/>
      <c r="AL96" s="143"/>
      <c r="AM96" s="143"/>
      <c r="AN96" s="109"/>
      <c r="AO96" s="96"/>
      <c r="AP96" s="96"/>
      <c r="AQ96" s="96"/>
      <c r="AR96" s="96"/>
      <c r="AS96" s="96"/>
      <c r="AT96" s="96"/>
      <c r="AU96" s="98"/>
      <c r="AV96" s="183"/>
    </row>
    <row r="97" spans="6:48" x14ac:dyDescent="0.3">
      <c r="F97" s="183"/>
      <c r="G97" s="183"/>
      <c r="O97" s="62"/>
      <c r="P97" s="124"/>
      <c r="Q97" s="124"/>
      <c r="R97" s="124"/>
      <c r="S97" s="124"/>
      <c r="T97" s="124"/>
      <c r="U97" s="124"/>
      <c r="V97" s="124"/>
      <c r="W97" s="124"/>
      <c r="AB97" s="183"/>
      <c r="AI97" s="143"/>
      <c r="AJ97" s="143"/>
      <c r="AK97" s="143"/>
      <c r="AL97" s="143"/>
      <c r="AM97" s="143"/>
      <c r="AN97" s="109"/>
      <c r="AO97" s="96"/>
      <c r="AP97" s="96"/>
      <c r="AQ97" s="96"/>
      <c r="AR97" s="96"/>
      <c r="AS97" s="96"/>
      <c r="AT97" s="96"/>
      <c r="AU97" s="98"/>
      <c r="AV97" s="183"/>
    </row>
    <row r="98" spans="6:48" x14ac:dyDescent="0.3">
      <c r="F98" s="183"/>
      <c r="G98" s="183"/>
      <c r="O98" s="62"/>
      <c r="P98" s="121"/>
      <c r="Q98" s="181"/>
      <c r="R98" s="181"/>
      <c r="S98" s="181"/>
      <c r="T98" s="181"/>
      <c r="U98" s="181"/>
      <c r="V98" s="17"/>
      <c r="W98" s="182"/>
      <c r="AB98" s="183"/>
      <c r="AG98" s="110"/>
      <c r="AH98" s="88"/>
      <c r="AI98" s="143"/>
      <c r="AJ98" s="143"/>
      <c r="AK98" s="143"/>
      <c r="AL98" s="143"/>
      <c r="AM98" s="143"/>
      <c r="AN98" s="109"/>
      <c r="AO98" s="96"/>
      <c r="AP98" s="96"/>
      <c r="AQ98" s="96"/>
      <c r="AR98" s="96"/>
      <c r="AS98" s="96"/>
      <c r="AT98" s="96"/>
      <c r="AU98" s="98"/>
      <c r="AV98" s="183"/>
    </row>
    <row r="99" spans="6:48" x14ac:dyDescent="0.3">
      <c r="F99" s="183"/>
      <c r="G99" s="183"/>
      <c r="O99" s="62"/>
      <c r="P99" s="121"/>
      <c r="Q99" s="181"/>
      <c r="R99" s="181"/>
      <c r="S99" s="181"/>
      <c r="T99" s="181"/>
      <c r="U99" s="181"/>
      <c r="V99" s="17"/>
      <c r="W99" s="182"/>
      <c r="AB99" s="183"/>
      <c r="AG99" s="110"/>
      <c r="AH99" s="88"/>
      <c r="AI99" s="143"/>
      <c r="AJ99" s="143"/>
      <c r="AK99" s="143"/>
      <c r="AL99" s="143"/>
      <c r="AM99" s="143"/>
      <c r="AN99" s="109"/>
      <c r="AO99" s="96"/>
      <c r="AP99" s="96"/>
      <c r="AQ99" s="96"/>
      <c r="AR99" s="96"/>
      <c r="AS99" s="96"/>
      <c r="AT99" s="96"/>
      <c r="AU99" s="98"/>
      <c r="AV99" s="183"/>
    </row>
    <row r="100" spans="6:48" x14ac:dyDescent="0.3">
      <c r="F100" s="183"/>
      <c r="G100" s="183"/>
      <c r="O100" s="62"/>
      <c r="P100" s="121"/>
      <c r="Q100" s="181"/>
      <c r="R100" s="181"/>
      <c r="S100" s="181"/>
      <c r="T100" s="181"/>
      <c r="U100" s="181"/>
      <c r="V100" s="17"/>
      <c r="W100" s="182"/>
      <c r="AB100" s="183"/>
      <c r="AG100" s="110"/>
      <c r="AH100" s="88"/>
      <c r="AI100" s="143"/>
      <c r="AJ100" s="143"/>
      <c r="AK100" s="143"/>
      <c r="AL100" s="143"/>
      <c r="AM100" s="143"/>
      <c r="AN100" s="109"/>
      <c r="AO100" s="96"/>
      <c r="AP100" s="96"/>
      <c r="AQ100" s="96"/>
      <c r="AR100" s="96"/>
      <c r="AS100" s="96"/>
      <c r="AT100" s="96"/>
      <c r="AU100" s="98"/>
      <c r="AV100" s="183"/>
    </row>
    <row r="101" spans="6:48" x14ac:dyDescent="0.3">
      <c r="F101" s="183"/>
      <c r="G101" s="183"/>
      <c r="O101" s="62"/>
      <c r="P101" s="121"/>
      <c r="Q101" s="181"/>
      <c r="R101" s="181"/>
      <c r="S101" s="181"/>
      <c r="T101" s="181"/>
      <c r="U101" s="181"/>
      <c r="V101" s="17"/>
      <c r="W101" s="182"/>
      <c r="AB101" s="183"/>
      <c r="AG101" s="110"/>
      <c r="AH101" s="88"/>
      <c r="AI101" s="143"/>
      <c r="AJ101" s="143"/>
      <c r="AK101" s="143"/>
      <c r="AL101" s="143"/>
      <c r="AM101" s="143"/>
      <c r="AN101" s="109"/>
      <c r="AO101" s="96"/>
      <c r="AP101" s="96"/>
      <c r="AQ101" s="96"/>
      <c r="AR101" s="96"/>
      <c r="AS101" s="96"/>
      <c r="AT101" s="96"/>
      <c r="AU101" s="98"/>
      <c r="AV101" s="183"/>
    </row>
    <row r="102" spans="6:48" x14ac:dyDescent="0.3">
      <c r="F102" s="183"/>
      <c r="G102" s="183"/>
      <c r="O102" s="62"/>
      <c r="P102" s="124"/>
      <c r="Q102" s="124"/>
      <c r="R102" s="124"/>
      <c r="S102" s="124"/>
      <c r="T102" s="124"/>
      <c r="U102" s="124"/>
      <c r="W102" s="124"/>
      <c r="AB102" s="183"/>
      <c r="AI102" s="143"/>
      <c r="AJ102" s="143"/>
      <c r="AK102" s="143"/>
      <c r="AL102" s="143"/>
      <c r="AM102" s="143"/>
      <c r="AN102" s="109"/>
      <c r="AO102" s="96"/>
      <c r="AP102" s="96"/>
      <c r="AQ102" s="96"/>
      <c r="AR102" s="96"/>
      <c r="AS102" s="96"/>
      <c r="AT102" s="96"/>
      <c r="AU102" s="98"/>
      <c r="AV102" s="183"/>
    </row>
    <row r="103" spans="6:48" x14ac:dyDescent="0.3">
      <c r="F103" s="183"/>
      <c r="G103" s="183"/>
      <c r="O103" s="62"/>
      <c r="P103" s="124"/>
      <c r="Q103" s="124"/>
      <c r="R103" s="124"/>
      <c r="S103" s="124"/>
      <c r="T103" s="124"/>
      <c r="U103" s="124"/>
      <c r="W103" s="124"/>
      <c r="AB103" s="183"/>
      <c r="AI103" s="143"/>
      <c r="AJ103" s="143"/>
      <c r="AL103" s="143"/>
      <c r="AM103" s="143"/>
      <c r="AN103" s="109"/>
      <c r="AO103" s="96"/>
      <c r="AP103" s="96"/>
      <c r="AQ103" s="96"/>
      <c r="AR103" s="96"/>
      <c r="AS103" s="96"/>
      <c r="AT103" s="96"/>
      <c r="AU103" s="98"/>
      <c r="AV103" s="183"/>
    </row>
    <row r="104" spans="6:48" x14ac:dyDescent="0.3">
      <c r="F104" s="183"/>
      <c r="G104" s="183"/>
      <c r="O104" s="62"/>
      <c r="P104" s="124"/>
      <c r="Q104" s="124"/>
      <c r="R104" s="124"/>
      <c r="S104" s="124"/>
      <c r="T104" s="124"/>
      <c r="U104" s="124"/>
      <c r="W104" s="124"/>
      <c r="AB104" s="183"/>
      <c r="AI104" s="143"/>
      <c r="AJ104" s="143"/>
      <c r="AL104" s="143"/>
      <c r="AM104" s="143"/>
      <c r="AN104" s="109"/>
      <c r="AO104" s="96"/>
      <c r="AP104" s="96"/>
      <c r="AQ104" s="96"/>
      <c r="AR104" s="96"/>
      <c r="AS104" s="96"/>
      <c r="AT104" s="96"/>
      <c r="AU104" s="98"/>
      <c r="AV104" s="183"/>
    </row>
    <row r="105" spans="6:48" x14ac:dyDescent="0.3">
      <c r="F105" s="183"/>
      <c r="G105" s="183"/>
      <c r="O105" s="62"/>
      <c r="P105" s="124"/>
      <c r="Q105" s="124"/>
      <c r="R105" s="124"/>
      <c r="S105" s="124"/>
      <c r="T105" s="124"/>
      <c r="U105" s="124"/>
      <c r="W105" s="124"/>
      <c r="AB105" s="183"/>
      <c r="AI105" s="143"/>
      <c r="AJ105" s="143"/>
      <c r="AL105" s="143"/>
      <c r="AM105" s="143"/>
      <c r="AN105" s="109"/>
      <c r="AO105" s="96"/>
      <c r="AP105" s="96"/>
      <c r="AQ105" s="96"/>
      <c r="AR105" s="96"/>
      <c r="AS105" s="96"/>
      <c r="AT105" s="96"/>
      <c r="AU105" s="98"/>
      <c r="AV105" s="183"/>
    </row>
    <row r="106" spans="6:48" x14ac:dyDescent="0.3">
      <c r="F106" s="183"/>
      <c r="G106" s="183"/>
      <c r="O106" s="62"/>
      <c r="P106" s="124"/>
      <c r="Q106" s="124"/>
      <c r="R106" s="124"/>
      <c r="S106" s="124"/>
      <c r="T106" s="124"/>
      <c r="U106" s="124"/>
      <c r="W106" s="124"/>
      <c r="AB106" s="183"/>
      <c r="AI106" s="143"/>
      <c r="AJ106" s="143"/>
      <c r="AK106" s="143"/>
      <c r="AL106" s="143"/>
      <c r="AM106" s="143"/>
      <c r="AN106" s="109"/>
      <c r="AO106" s="96"/>
      <c r="AP106" s="96"/>
      <c r="AQ106" s="96"/>
      <c r="AR106" s="96"/>
      <c r="AS106" s="96"/>
      <c r="AT106" s="96"/>
      <c r="AU106" s="98"/>
      <c r="AV106" s="183"/>
    </row>
    <row r="107" spans="6:48" x14ac:dyDescent="0.3">
      <c r="F107" s="183"/>
      <c r="G107" s="183"/>
      <c r="O107" s="62"/>
      <c r="P107" s="124"/>
      <c r="Q107" s="124"/>
      <c r="R107" s="124"/>
      <c r="S107" s="124"/>
      <c r="T107" s="124"/>
      <c r="U107" s="124"/>
      <c r="W107" s="124"/>
      <c r="AB107" s="183"/>
      <c r="AI107" s="143"/>
      <c r="AJ107" s="143"/>
      <c r="AK107" s="143"/>
      <c r="AL107" s="143"/>
      <c r="AM107" s="143"/>
      <c r="AN107" s="109"/>
      <c r="AO107" s="96"/>
      <c r="AP107" s="96"/>
      <c r="AQ107" s="96"/>
      <c r="AR107" s="96"/>
      <c r="AS107" s="96"/>
      <c r="AT107" s="96"/>
      <c r="AU107" s="98"/>
      <c r="AV107" s="183"/>
    </row>
    <row r="108" spans="6:48" x14ac:dyDescent="0.3">
      <c r="F108" s="183"/>
      <c r="G108" s="183"/>
      <c r="O108" s="62"/>
      <c r="P108" s="124"/>
      <c r="Q108" s="124"/>
      <c r="R108" s="124"/>
      <c r="S108" s="124"/>
      <c r="T108" s="124"/>
      <c r="U108" s="124"/>
      <c r="W108" s="124"/>
      <c r="AB108" s="183"/>
      <c r="AI108" s="143"/>
      <c r="AJ108" s="143"/>
      <c r="AK108" s="143"/>
      <c r="AL108" s="143"/>
      <c r="AM108" s="143"/>
      <c r="AN108" s="109"/>
      <c r="AO108" s="96"/>
      <c r="AP108" s="96"/>
      <c r="AQ108" s="96"/>
      <c r="AR108" s="96"/>
      <c r="AS108" s="96"/>
      <c r="AT108" s="96"/>
      <c r="AU108" s="98"/>
      <c r="AV108" s="183"/>
    </row>
    <row r="109" spans="6:48" x14ac:dyDescent="0.3">
      <c r="F109" s="183"/>
      <c r="G109" s="183"/>
      <c r="O109" s="62"/>
      <c r="P109" s="124"/>
      <c r="Q109" s="124"/>
      <c r="R109" s="124"/>
      <c r="S109" s="124"/>
      <c r="T109" s="124"/>
      <c r="U109" s="124"/>
      <c r="W109" s="124"/>
      <c r="AB109" s="183"/>
      <c r="AI109" s="143"/>
      <c r="AJ109" s="143"/>
      <c r="AK109" s="143"/>
      <c r="AL109" s="143"/>
      <c r="AM109" s="143"/>
      <c r="AN109" s="109"/>
      <c r="AO109" s="96"/>
      <c r="AP109" s="96"/>
      <c r="AQ109" s="96"/>
      <c r="AR109" s="96"/>
      <c r="AS109" s="96"/>
      <c r="AT109" s="96"/>
      <c r="AU109" s="98"/>
      <c r="AV109" s="183"/>
    </row>
    <row r="110" spans="6:48" x14ac:dyDescent="0.3">
      <c r="F110" s="183"/>
      <c r="G110" s="183"/>
      <c r="O110" s="62"/>
      <c r="P110" s="124"/>
      <c r="Q110" s="124"/>
      <c r="R110" s="124"/>
      <c r="S110" s="124"/>
      <c r="T110" s="124"/>
      <c r="U110" s="124"/>
      <c r="W110" s="124"/>
      <c r="AB110" s="183"/>
      <c r="AI110" s="143"/>
      <c r="AJ110" s="143"/>
      <c r="AK110" s="143"/>
      <c r="AL110" s="143"/>
      <c r="AM110" s="143"/>
      <c r="AN110" s="109"/>
      <c r="AO110" s="96"/>
      <c r="AP110" s="96"/>
      <c r="AQ110" s="96"/>
      <c r="AR110" s="96"/>
      <c r="AS110" s="96"/>
      <c r="AT110" s="96"/>
      <c r="AU110" s="98"/>
      <c r="AV110" s="183"/>
    </row>
    <row r="111" spans="6:48" x14ac:dyDescent="0.3">
      <c r="F111" s="183"/>
      <c r="G111" s="183"/>
      <c r="O111" s="62"/>
      <c r="P111" s="124"/>
      <c r="Q111" s="124"/>
      <c r="R111" s="124"/>
      <c r="S111" s="124"/>
      <c r="T111" s="124"/>
      <c r="U111" s="124"/>
      <c r="W111" s="124"/>
      <c r="AB111" s="183"/>
      <c r="AI111" s="143"/>
      <c r="AJ111" s="143"/>
      <c r="AK111" s="143"/>
      <c r="AL111" s="143"/>
      <c r="AM111" s="143"/>
      <c r="AN111" s="109"/>
      <c r="AO111" s="96"/>
      <c r="AP111" s="96"/>
      <c r="AQ111" s="96"/>
      <c r="AR111" s="96"/>
      <c r="AS111" s="96"/>
      <c r="AT111" s="96"/>
      <c r="AU111" s="98"/>
      <c r="AV111" s="183"/>
    </row>
    <row r="112" spans="6:48" x14ac:dyDescent="0.3">
      <c r="F112" s="183"/>
      <c r="G112" s="183"/>
      <c r="O112" s="62"/>
      <c r="P112" s="124"/>
      <c r="Q112" s="124"/>
      <c r="R112" s="124"/>
      <c r="S112" s="124"/>
      <c r="T112" s="124"/>
      <c r="U112" s="124"/>
      <c r="W112" s="124"/>
      <c r="AB112" s="183"/>
      <c r="AI112" s="143"/>
      <c r="AJ112" s="143"/>
      <c r="AK112" s="143"/>
      <c r="AL112" s="143"/>
      <c r="AM112" s="143"/>
      <c r="AN112" s="109"/>
      <c r="AO112" s="96"/>
      <c r="AP112" s="96"/>
      <c r="AQ112" s="96"/>
      <c r="AR112" s="96"/>
      <c r="AS112" s="96"/>
      <c r="AT112" s="96"/>
      <c r="AU112" s="98"/>
      <c r="AV112" s="183"/>
    </row>
    <row r="113" spans="6:48" x14ac:dyDescent="0.3">
      <c r="F113" s="183"/>
      <c r="G113" s="183"/>
      <c r="O113" s="62"/>
      <c r="P113" s="124"/>
      <c r="Q113" s="124"/>
      <c r="R113" s="124"/>
      <c r="S113" s="124"/>
      <c r="T113" s="124"/>
      <c r="U113" s="124"/>
      <c r="W113" s="124"/>
      <c r="AB113" s="183"/>
      <c r="AI113" s="143"/>
      <c r="AJ113" s="143"/>
      <c r="AK113" s="143"/>
      <c r="AL113" s="143"/>
      <c r="AM113" s="143"/>
      <c r="AN113" s="109"/>
      <c r="AO113" s="96"/>
      <c r="AP113" s="96"/>
      <c r="AQ113" s="96"/>
      <c r="AR113" s="96"/>
      <c r="AS113" s="96"/>
      <c r="AT113" s="96"/>
      <c r="AU113" s="98"/>
      <c r="AV113" s="183"/>
    </row>
    <row r="114" spans="6:48" x14ac:dyDescent="0.3">
      <c r="F114" s="183"/>
      <c r="G114" s="183"/>
      <c r="O114" s="62"/>
      <c r="P114" s="124"/>
      <c r="Q114" s="124"/>
      <c r="R114" s="124"/>
      <c r="S114" s="124"/>
      <c r="T114" s="124"/>
      <c r="U114" s="124"/>
      <c r="W114" s="124"/>
      <c r="AB114" s="183"/>
      <c r="AI114" s="143"/>
      <c r="AJ114" s="143"/>
      <c r="AK114" s="143"/>
      <c r="AL114" s="143"/>
      <c r="AM114" s="143"/>
      <c r="AN114" s="109"/>
      <c r="AO114" s="96"/>
      <c r="AP114" s="96"/>
      <c r="AQ114" s="96"/>
      <c r="AR114" s="96"/>
      <c r="AS114" s="96"/>
      <c r="AT114" s="96"/>
      <c r="AU114" s="98"/>
      <c r="AV114" s="183"/>
    </row>
    <row r="115" spans="6:48" x14ac:dyDescent="0.3">
      <c r="F115" s="183"/>
      <c r="G115" s="183"/>
      <c r="O115" s="62"/>
      <c r="P115" s="124"/>
      <c r="Q115" s="124"/>
      <c r="R115" s="124"/>
      <c r="S115" s="124"/>
      <c r="T115" s="124"/>
      <c r="U115" s="124"/>
      <c r="W115" s="124"/>
      <c r="AB115" s="183"/>
      <c r="AI115" s="143"/>
      <c r="AJ115" s="143"/>
      <c r="AK115" s="143"/>
      <c r="AL115" s="143"/>
      <c r="AM115" s="143"/>
      <c r="AN115" s="109"/>
      <c r="AO115" s="96"/>
      <c r="AP115" s="96"/>
      <c r="AQ115" s="96"/>
      <c r="AR115" s="96"/>
      <c r="AS115" s="96"/>
      <c r="AT115" s="96"/>
      <c r="AU115" s="98"/>
      <c r="AV115" s="183"/>
    </row>
    <row r="116" spans="6:48" x14ac:dyDescent="0.3">
      <c r="F116" s="183"/>
      <c r="G116" s="183"/>
      <c r="O116" s="62"/>
      <c r="P116" s="124"/>
      <c r="Q116" s="124"/>
      <c r="R116" s="124"/>
      <c r="S116" s="124"/>
      <c r="T116" s="124"/>
      <c r="U116" s="124"/>
      <c r="W116" s="124"/>
      <c r="AB116" s="183"/>
      <c r="AI116" s="143"/>
      <c r="AJ116" s="143"/>
      <c r="AK116" s="143"/>
      <c r="AL116" s="143"/>
      <c r="AM116" s="143"/>
      <c r="AN116" s="109"/>
      <c r="AO116" s="96"/>
      <c r="AP116" s="96"/>
      <c r="AQ116" s="96"/>
      <c r="AR116" s="96"/>
      <c r="AS116" s="96"/>
      <c r="AT116" s="96"/>
      <c r="AU116" s="98"/>
      <c r="AV116" s="183"/>
    </row>
    <row r="117" spans="6:48" x14ac:dyDescent="0.3">
      <c r="F117" s="183"/>
      <c r="G117" s="183"/>
      <c r="O117" s="62"/>
      <c r="P117" s="124"/>
      <c r="Q117" s="124"/>
      <c r="R117" s="124"/>
      <c r="S117" s="124"/>
      <c r="T117" s="124"/>
      <c r="U117" s="124"/>
      <c r="W117" s="124"/>
      <c r="AB117" s="183"/>
      <c r="AI117" s="143"/>
      <c r="AJ117" s="143"/>
      <c r="AK117" s="143"/>
      <c r="AL117" s="143"/>
      <c r="AM117" s="143"/>
      <c r="AN117" s="109"/>
      <c r="AO117" s="96"/>
      <c r="AP117" s="96"/>
      <c r="AQ117" s="96"/>
      <c r="AR117" s="96"/>
      <c r="AS117" s="96"/>
      <c r="AT117" s="96"/>
      <c r="AU117" s="98"/>
      <c r="AV117" s="183"/>
    </row>
    <row r="118" spans="6:48" x14ac:dyDescent="0.3">
      <c r="F118" s="183"/>
      <c r="G118" s="183"/>
      <c r="O118" s="62"/>
      <c r="P118" s="124"/>
      <c r="Q118" s="124"/>
      <c r="R118" s="124"/>
      <c r="S118" s="124"/>
      <c r="T118" s="124"/>
      <c r="U118" s="124"/>
      <c r="W118" s="124"/>
      <c r="AB118" s="183"/>
      <c r="AI118" s="143"/>
      <c r="AJ118" s="143"/>
      <c r="AK118" s="143"/>
      <c r="AL118" s="143"/>
      <c r="AM118" s="143"/>
      <c r="AN118" s="109"/>
      <c r="AO118" s="96"/>
      <c r="AP118" s="96"/>
      <c r="AQ118" s="96"/>
      <c r="AR118" s="96"/>
      <c r="AS118" s="96"/>
      <c r="AT118" s="96"/>
      <c r="AU118" s="98"/>
      <c r="AV118" s="183"/>
    </row>
    <row r="119" spans="6:48" x14ac:dyDescent="0.3">
      <c r="F119" s="183"/>
      <c r="G119" s="183"/>
      <c r="O119" s="62"/>
      <c r="P119" s="124"/>
      <c r="Q119" s="124"/>
      <c r="R119" s="124"/>
      <c r="S119" s="124"/>
      <c r="T119" s="124"/>
      <c r="U119" s="124"/>
      <c r="W119" s="124"/>
      <c r="AB119" s="183"/>
      <c r="AI119" s="143"/>
      <c r="AJ119" s="143"/>
      <c r="AK119" s="143"/>
      <c r="AL119" s="143"/>
      <c r="AM119" s="143"/>
      <c r="AN119" s="109"/>
      <c r="AO119" s="96"/>
      <c r="AP119" s="96"/>
      <c r="AQ119" s="96"/>
      <c r="AR119" s="96"/>
      <c r="AS119" s="96"/>
      <c r="AT119" s="96"/>
      <c r="AU119" s="98"/>
      <c r="AV119" s="183"/>
    </row>
    <row r="120" spans="6:48" x14ac:dyDescent="0.3">
      <c r="F120" s="183"/>
      <c r="G120" s="183"/>
      <c r="O120" s="62"/>
      <c r="P120" s="124"/>
      <c r="Q120" s="124"/>
      <c r="R120" s="124"/>
      <c r="S120" s="124"/>
      <c r="T120" s="124"/>
      <c r="U120" s="124"/>
      <c r="W120" s="124"/>
      <c r="AB120" s="183"/>
      <c r="AI120" s="143"/>
      <c r="AJ120" s="143"/>
      <c r="AK120" s="143"/>
      <c r="AL120" s="143"/>
      <c r="AM120" s="143"/>
      <c r="AN120" s="109"/>
      <c r="AO120" s="96"/>
      <c r="AP120" s="96"/>
      <c r="AQ120" s="96"/>
      <c r="AR120" s="96"/>
      <c r="AS120" s="96"/>
      <c r="AT120" s="96"/>
      <c r="AU120" s="98"/>
      <c r="AV120" s="183"/>
    </row>
    <row r="121" spans="6:48" x14ac:dyDescent="0.3">
      <c r="F121" s="183"/>
      <c r="G121" s="183"/>
      <c r="O121" s="62"/>
      <c r="P121" s="124"/>
      <c r="Q121" s="124"/>
      <c r="R121" s="124"/>
      <c r="S121" s="124"/>
      <c r="T121" s="124"/>
      <c r="U121" s="124"/>
      <c r="W121" s="124"/>
      <c r="AB121" s="183"/>
      <c r="AI121" s="143"/>
      <c r="AJ121" s="143"/>
      <c r="AK121" s="143"/>
      <c r="AL121" s="143"/>
      <c r="AM121" s="143"/>
      <c r="AN121" s="109"/>
      <c r="AO121" s="96"/>
      <c r="AP121" s="96"/>
      <c r="AQ121" s="96"/>
      <c r="AR121" s="96"/>
      <c r="AS121" s="96"/>
      <c r="AT121" s="96"/>
      <c r="AU121" s="98"/>
      <c r="AV121" s="183"/>
    </row>
    <row r="122" spans="6:48" x14ac:dyDescent="0.3">
      <c r="F122" s="183"/>
      <c r="G122" s="183"/>
      <c r="O122" s="62"/>
      <c r="P122" s="124"/>
      <c r="Q122" s="124"/>
      <c r="R122" s="124"/>
      <c r="S122" s="124"/>
      <c r="T122" s="124"/>
      <c r="U122" s="124"/>
      <c r="W122" s="124"/>
      <c r="AB122" s="183"/>
      <c r="AI122" s="143"/>
      <c r="AJ122" s="143"/>
      <c r="AK122" s="143"/>
      <c r="AL122" s="143"/>
      <c r="AM122" s="143"/>
      <c r="AN122" s="109"/>
      <c r="AO122" s="96"/>
      <c r="AP122" s="96"/>
      <c r="AQ122" s="96"/>
      <c r="AR122" s="96"/>
      <c r="AS122" s="96"/>
      <c r="AT122" s="96"/>
      <c r="AU122" s="98"/>
      <c r="AV122" s="183"/>
    </row>
    <row r="123" spans="6:48" x14ac:dyDescent="0.3">
      <c r="F123" s="183"/>
      <c r="G123" s="183"/>
      <c r="O123" s="62"/>
      <c r="P123" s="124"/>
      <c r="Q123" s="124"/>
      <c r="R123" s="124"/>
      <c r="S123" s="124"/>
      <c r="T123" s="124"/>
      <c r="U123" s="124"/>
      <c r="W123" s="124"/>
      <c r="AB123" s="183"/>
      <c r="AI123" s="143"/>
      <c r="AJ123" s="143"/>
      <c r="AK123" s="143"/>
      <c r="AL123" s="143"/>
      <c r="AM123" s="143"/>
      <c r="AN123" s="109"/>
      <c r="AO123" s="96"/>
      <c r="AP123" s="96"/>
      <c r="AQ123" s="96"/>
      <c r="AR123" s="96"/>
      <c r="AS123" s="96"/>
      <c r="AT123" s="96"/>
      <c r="AU123" s="98"/>
      <c r="AV123" s="183"/>
    </row>
    <row r="124" spans="6:48" x14ac:dyDescent="0.3">
      <c r="F124" s="183"/>
      <c r="G124" s="183"/>
      <c r="O124" s="62"/>
      <c r="P124" s="124"/>
      <c r="Q124" s="124"/>
      <c r="R124" s="124"/>
      <c r="S124" s="124"/>
      <c r="T124" s="124"/>
      <c r="U124" s="124"/>
      <c r="W124" s="124"/>
      <c r="AB124" s="183"/>
      <c r="AI124" s="143"/>
      <c r="AJ124" s="143"/>
      <c r="AK124" s="143"/>
      <c r="AL124" s="143"/>
      <c r="AM124" s="143"/>
      <c r="AN124" s="109"/>
      <c r="AO124" s="96"/>
      <c r="AP124" s="96"/>
      <c r="AQ124" s="96"/>
      <c r="AR124" s="96"/>
      <c r="AS124" s="96"/>
      <c r="AT124" s="96"/>
      <c r="AU124" s="98"/>
      <c r="AV124" s="183"/>
    </row>
    <row r="125" spans="6:48" x14ac:dyDescent="0.3">
      <c r="F125" s="183"/>
      <c r="G125" s="183"/>
      <c r="O125" s="62"/>
      <c r="P125" s="124"/>
      <c r="Q125" s="124"/>
      <c r="R125" s="124"/>
      <c r="S125" s="124"/>
      <c r="T125" s="124"/>
      <c r="U125" s="124"/>
      <c r="W125" s="124"/>
      <c r="AB125" s="183"/>
      <c r="AI125" s="143"/>
      <c r="AJ125" s="143"/>
      <c r="AK125" s="143"/>
      <c r="AL125" s="143"/>
      <c r="AM125" s="143"/>
      <c r="AN125" s="109"/>
      <c r="AO125" s="96"/>
      <c r="AP125" s="96"/>
      <c r="AQ125" s="96"/>
      <c r="AR125" s="96"/>
      <c r="AS125" s="96"/>
      <c r="AT125" s="96"/>
      <c r="AU125" s="98"/>
      <c r="AV125" s="183"/>
    </row>
    <row r="126" spans="6:48" x14ac:dyDescent="0.3">
      <c r="F126" s="183"/>
      <c r="G126" s="183"/>
      <c r="O126" s="62"/>
      <c r="P126" s="124"/>
      <c r="Q126" s="124"/>
      <c r="R126" s="124"/>
      <c r="S126" s="124"/>
      <c r="T126" s="124"/>
      <c r="U126" s="124"/>
      <c r="W126" s="124"/>
      <c r="AB126" s="183"/>
      <c r="AI126" s="143"/>
      <c r="AJ126" s="143"/>
      <c r="AK126" s="143"/>
      <c r="AL126" s="143"/>
      <c r="AM126" s="143"/>
      <c r="AN126" s="109"/>
      <c r="AO126" s="96"/>
      <c r="AP126" s="96"/>
      <c r="AQ126" s="96"/>
      <c r="AR126" s="96"/>
      <c r="AS126" s="96"/>
      <c r="AT126" s="96"/>
      <c r="AU126" s="98"/>
      <c r="AV126" s="183"/>
    </row>
    <row r="127" spans="6:48" x14ac:dyDescent="0.3">
      <c r="F127" s="183"/>
      <c r="G127" s="183"/>
      <c r="O127" s="62"/>
      <c r="P127" s="124"/>
      <c r="Q127" s="124"/>
      <c r="R127" s="124"/>
      <c r="S127" s="124"/>
      <c r="T127" s="124"/>
      <c r="U127" s="124"/>
      <c r="W127" s="124"/>
      <c r="AB127" s="183"/>
      <c r="AI127" s="143"/>
      <c r="AJ127" s="143"/>
      <c r="AK127" s="143"/>
      <c r="AL127" s="143"/>
      <c r="AM127" s="143"/>
      <c r="AN127" s="109"/>
      <c r="AO127" s="96"/>
      <c r="AP127" s="96"/>
      <c r="AQ127" s="96"/>
      <c r="AR127" s="96"/>
      <c r="AS127" s="96"/>
      <c r="AT127" s="96"/>
      <c r="AU127" s="98"/>
      <c r="AV127" s="183"/>
    </row>
    <row r="128" spans="6:48" x14ac:dyDescent="0.3">
      <c r="F128" s="183"/>
      <c r="G128" s="183"/>
      <c r="O128" s="62"/>
      <c r="P128" s="124"/>
      <c r="Q128" s="124"/>
      <c r="R128" s="124"/>
      <c r="S128" s="124"/>
      <c r="T128" s="124"/>
      <c r="U128" s="124"/>
      <c r="W128" s="124"/>
      <c r="AB128" s="183"/>
      <c r="AI128" s="143"/>
      <c r="AJ128" s="143"/>
      <c r="AL128" s="143"/>
      <c r="AM128" s="143"/>
      <c r="AN128" s="109"/>
      <c r="AO128" s="96"/>
      <c r="AP128" s="96"/>
      <c r="AQ128" s="96"/>
      <c r="AR128" s="96"/>
      <c r="AS128" s="96"/>
      <c r="AT128" s="96"/>
      <c r="AU128" s="98"/>
      <c r="AV128" s="183"/>
    </row>
    <row r="129" spans="6:48" x14ac:dyDescent="0.3">
      <c r="F129" s="183"/>
      <c r="G129" s="183"/>
      <c r="O129" s="62"/>
      <c r="P129" s="124"/>
      <c r="Q129" s="124"/>
      <c r="R129" s="124"/>
      <c r="S129" s="124"/>
      <c r="T129" s="124"/>
      <c r="U129" s="124"/>
      <c r="W129" s="124"/>
      <c r="AB129" s="183"/>
      <c r="AI129" s="143"/>
      <c r="AJ129" s="143"/>
      <c r="AK129" s="143"/>
      <c r="AL129" s="143"/>
      <c r="AM129" s="143"/>
      <c r="AN129" s="109"/>
      <c r="AO129" s="96"/>
      <c r="AP129" s="96"/>
      <c r="AQ129" s="96"/>
      <c r="AR129" s="96"/>
      <c r="AS129" s="96"/>
      <c r="AT129" s="96"/>
      <c r="AU129" s="98"/>
      <c r="AV129" s="183"/>
    </row>
    <row r="130" spans="6:48" x14ac:dyDescent="0.3">
      <c r="F130" s="183"/>
      <c r="G130" s="183"/>
      <c r="O130" s="62"/>
      <c r="P130" s="124"/>
      <c r="Q130" s="124"/>
      <c r="R130" s="124"/>
      <c r="S130" s="124"/>
      <c r="T130" s="124"/>
      <c r="U130" s="124"/>
      <c r="W130" s="124"/>
      <c r="AB130" s="183"/>
      <c r="AI130" s="143"/>
      <c r="AJ130" s="143"/>
      <c r="AK130" s="143"/>
      <c r="AL130" s="143"/>
      <c r="AM130" s="143"/>
      <c r="AN130" s="109"/>
      <c r="AO130" s="96"/>
      <c r="AP130" s="96"/>
      <c r="AQ130" s="96"/>
      <c r="AR130" s="96"/>
      <c r="AS130" s="96"/>
      <c r="AT130" s="96"/>
      <c r="AU130" s="98"/>
      <c r="AV130" s="183"/>
    </row>
    <row r="131" spans="6:48" x14ac:dyDescent="0.3">
      <c r="F131" s="183"/>
      <c r="G131" s="183"/>
      <c r="O131" s="62"/>
      <c r="P131" s="124"/>
      <c r="Q131" s="124"/>
      <c r="R131" s="124"/>
      <c r="S131" s="124"/>
      <c r="T131" s="124"/>
      <c r="U131" s="124"/>
      <c r="W131" s="124"/>
      <c r="AB131" s="183"/>
      <c r="AI131" s="143"/>
      <c r="AJ131" s="143"/>
      <c r="AL131" s="143"/>
      <c r="AM131" s="143"/>
      <c r="AN131" s="109"/>
      <c r="AO131" s="96"/>
      <c r="AP131" s="96"/>
      <c r="AQ131" s="96"/>
      <c r="AR131" s="96"/>
      <c r="AS131" s="96"/>
      <c r="AT131" s="96"/>
      <c r="AU131" s="98"/>
      <c r="AV131" s="183"/>
    </row>
    <row r="132" spans="6:48" x14ac:dyDescent="0.3">
      <c r="F132" s="183"/>
      <c r="G132" s="183"/>
      <c r="O132" s="62"/>
      <c r="P132" s="124"/>
      <c r="Q132" s="124"/>
      <c r="R132" s="124"/>
      <c r="S132" s="124"/>
      <c r="T132" s="124"/>
      <c r="U132" s="124"/>
      <c r="W132" s="124"/>
      <c r="AB132" s="183"/>
      <c r="AI132" s="143"/>
      <c r="AJ132" s="143"/>
      <c r="AL132" s="143"/>
      <c r="AM132" s="143"/>
      <c r="AN132" s="109"/>
      <c r="AO132" s="96"/>
      <c r="AP132" s="96"/>
      <c r="AQ132" s="96"/>
      <c r="AR132" s="96"/>
      <c r="AS132" s="96"/>
      <c r="AT132" s="96"/>
      <c r="AU132" s="98"/>
      <c r="AV132" s="183"/>
    </row>
    <row r="133" spans="6:48" x14ac:dyDescent="0.3">
      <c r="F133" s="183"/>
      <c r="G133" s="183"/>
      <c r="O133" s="62"/>
      <c r="P133" s="124"/>
      <c r="Q133" s="124"/>
      <c r="R133" s="124"/>
      <c r="S133" s="124"/>
      <c r="T133" s="124"/>
      <c r="U133" s="124"/>
      <c r="W133" s="124"/>
      <c r="AB133" s="183"/>
      <c r="AI133" s="143"/>
      <c r="AJ133" s="143"/>
      <c r="AK133" s="143"/>
      <c r="AL133" s="143"/>
      <c r="AM133" s="143"/>
      <c r="AN133" s="109"/>
      <c r="AO133" s="96"/>
      <c r="AP133" s="96"/>
      <c r="AQ133" s="96"/>
      <c r="AR133" s="96"/>
      <c r="AS133" s="96"/>
      <c r="AT133" s="96"/>
      <c r="AU133" s="98"/>
      <c r="AV133" s="183"/>
    </row>
    <row r="134" spans="6:48" x14ac:dyDescent="0.3">
      <c r="F134" s="183"/>
      <c r="G134" s="183"/>
      <c r="O134" s="62"/>
      <c r="P134" s="124"/>
      <c r="Q134" s="124"/>
      <c r="R134" s="124"/>
      <c r="S134" s="124"/>
      <c r="T134" s="124"/>
      <c r="U134" s="124"/>
      <c r="W134" s="124"/>
      <c r="AB134" s="183"/>
      <c r="AI134" s="143"/>
      <c r="AJ134" s="143"/>
      <c r="AK134" s="143"/>
      <c r="AL134" s="143"/>
      <c r="AM134" s="143"/>
      <c r="AN134" s="109"/>
      <c r="AO134" s="96"/>
      <c r="AP134" s="96"/>
      <c r="AQ134" s="96"/>
      <c r="AR134" s="96"/>
      <c r="AS134" s="96"/>
      <c r="AT134" s="96"/>
      <c r="AU134" s="98"/>
      <c r="AV134" s="183"/>
    </row>
    <row r="135" spans="6:48" x14ac:dyDescent="0.3">
      <c r="F135" s="183"/>
      <c r="G135" s="183"/>
      <c r="K135" s="62"/>
      <c r="O135" s="62"/>
      <c r="P135" s="124"/>
      <c r="Q135" s="124"/>
      <c r="R135" s="124"/>
      <c r="S135" s="124"/>
      <c r="T135" s="124"/>
      <c r="U135" s="124"/>
      <c r="W135" s="124"/>
      <c r="AB135" s="183"/>
      <c r="AI135" s="143"/>
      <c r="AJ135" s="143"/>
      <c r="AK135" s="143"/>
      <c r="AL135" s="143"/>
      <c r="AM135" s="143"/>
      <c r="AN135" s="109"/>
      <c r="AO135" s="96"/>
      <c r="AP135" s="96"/>
      <c r="AQ135" s="96"/>
      <c r="AR135" s="96"/>
      <c r="AS135" s="96"/>
      <c r="AT135" s="96"/>
      <c r="AU135" s="98"/>
      <c r="AV135" s="183"/>
    </row>
    <row r="136" spans="6:48" x14ac:dyDescent="0.3">
      <c r="F136" s="183"/>
      <c r="G136" s="183"/>
      <c r="O136" s="62"/>
      <c r="P136" s="124"/>
      <c r="Q136" s="124"/>
      <c r="R136" s="124"/>
      <c r="S136" s="124"/>
      <c r="T136" s="124"/>
      <c r="U136" s="124"/>
      <c r="W136" s="124"/>
      <c r="AB136" s="183"/>
      <c r="AI136" s="143"/>
      <c r="AJ136" s="143"/>
      <c r="AK136" s="143"/>
      <c r="AL136" s="143"/>
      <c r="AM136" s="143"/>
      <c r="AN136" s="109"/>
      <c r="AO136" s="96"/>
      <c r="AP136" s="96"/>
      <c r="AQ136" s="96"/>
      <c r="AR136" s="96"/>
      <c r="AS136" s="96"/>
      <c r="AT136" s="96"/>
      <c r="AU136" s="98"/>
      <c r="AV136" s="183"/>
    </row>
    <row r="137" spans="6:48" x14ac:dyDescent="0.3">
      <c r="F137" s="183"/>
      <c r="G137" s="183"/>
      <c r="O137" s="62"/>
      <c r="P137" s="124"/>
      <c r="Q137" s="124"/>
      <c r="R137" s="124"/>
      <c r="S137" s="124"/>
      <c r="T137" s="124"/>
      <c r="U137" s="124"/>
      <c r="W137" s="124"/>
      <c r="AB137" s="183"/>
      <c r="AI137" s="143"/>
      <c r="AJ137" s="143"/>
      <c r="AK137" s="143"/>
      <c r="AL137" s="143"/>
      <c r="AM137" s="143"/>
      <c r="AN137" s="109"/>
      <c r="AO137" s="96"/>
      <c r="AP137" s="96"/>
      <c r="AQ137" s="96"/>
      <c r="AR137" s="96"/>
      <c r="AS137" s="96"/>
      <c r="AT137" s="96"/>
      <c r="AU137" s="98"/>
      <c r="AV137" s="183"/>
    </row>
    <row r="138" spans="6:48" x14ac:dyDescent="0.3">
      <c r="F138" s="183"/>
      <c r="G138" s="183"/>
      <c r="L138" s="62"/>
      <c r="O138" s="62"/>
      <c r="P138" s="124"/>
      <c r="Q138" s="124"/>
      <c r="R138" s="124"/>
      <c r="S138" s="124"/>
      <c r="T138" s="124"/>
      <c r="U138" s="124"/>
      <c r="W138" s="124"/>
      <c r="AB138" s="183"/>
      <c r="AI138" s="143"/>
      <c r="AJ138" s="143"/>
      <c r="AK138" s="143"/>
      <c r="AL138" s="143"/>
      <c r="AM138" s="143"/>
      <c r="AN138" s="109"/>
      <c r="AO138" s="96"/>
      <c r="AP138" s="96"/>
      <c r="AQ138" s="96"/>
      <c r="AR138" s="96"/>
      <c r="AS138" s="96"/>
      <c r="AT138" s="96"/>
      <c r="AU138" s="98"/>
      <c r="AV138" s="183"/>
    </row>
    <row r="139" spans="6:48" x14ac:dyDescent="0.3">
      <c r="F139" s="183"/>
      <c r="G139" s="183"/>
      <c r="O139" s="62"/>
      <c r="P139" s="124"/>
      <c r="Q139" s="124"/>
      <c r="R139" s="124"/>
      <c r="S139" s="124"/>
      <c r="T139" s="124"/>
      <c r="U139" s="124"/>
      <c r="W139" s="124"/>
      <c r="AB139" s="183"/>
      <c r="AI139" s="143"/>
      <c r="AJ139" s="143"/>
      <c r="AK139" s="143"/>
      <c r="AL139" s="143"/>
      <c r="AM139" s="143"/>
      <c r="AN139" s="109"/>
      <c r="AO139" s="96"/>
      <c r="AP139" s="96"/>
      <c r="AQ139" s="96"/>
      <c r="AR139" s="96"/>
      <c r="AS139" s="96"/>
      <c r="AT139" s="96"/>
      <c r="AU139" s="98"/>
      <c r="AV139" s="183"/>
    </row>
    <row r="140" spans="6:48" x14ac:dyDescent="0.3">
      <c r="F140" s="183"/>
      <c r="G140" s="183"/>
      <c r="O140" s="62"/>
      <c r="P140" s="124"/>
      <c r="Q140" s="124"/>
      <c r="R140" s="124"/>
      <c r="S140" s="124"/>
      <c r="T140" s="124"/>
      <c r="U140" s="124"/>
      <c r="W140" s="124"/>
      <c r="AB140" s="183"/>
      <c r="AI140" s="143"/>
      <c r="AJ140" s="143"/>
      <c r="AK140" s="143"/>
      <c r="AL140" s="143"/>
      <c r="AM140" s="143"/>
      <c r="AN140" s="109"/>
      <c r="AO140" s="96"/>
      <c r="AP140" s="96"/>
      <c r="AQ140" s="96"/>
      <c r="AR140" s="96"/>
      <c r="AS140" s="96"/>
      <c r="AT140" s="96"/>
      <c r="AU140" s="98"/>
      <c r="AV140" s="183"/>
    </row>
    <row r="141" spans="6:48" x14ac:dyDescent="0.3">
      <c r="F141" s="183"/>
      <c r="G141" s="183"/>
      <c r="O141" s="62"/>
      <c r="P141" s="124"/>
      <c r="Q141" s="124"/>
      <c r="R141" s="124"/>
      <c r="S141" s="124"/>
      <c r="T141" s="124"/>
      <c r="U141" s="124"/>
      <c r="W141" s="124"/>
      <c r="AB141" s="183"/>
      <c r="AI141" s="143"/>
      <c r="AJ141" s="143"/>
      <c r="AK141" s="143"/>
      <c r="AL141" s="143"/>
      <c r="AM141" s="143"/>
      <c r="AN141" s="109"/>
      <c r="AO141" s="96"/>
      <c r="AP141" s="96"/>
      <c r="AQ141" s="96"/>
      <c r="AR141" s="96"/>
      <c r="AS141" s="96"/>
      <c r="AT141" s="96"/>
      <c r="AU141" s="98"/>
      <c r="AV141" s="183"/>
    </row>
    <row r="142" spans="6:48" x14ac:dyDescent="0.3">
      <c r="F142" s="183"/>
      <c r="G142" s="183"/>
      <c r="O142" s="62"/>
      <c r="P142" s="124"/>
      <c r="Q142" s="124"/>
      <c r="R142" s="124"/>
      <c r="S142" s="124"/>
      <c r="T142" s="124"/>
      <c r="U142" s="124"/>
      <c r="W142" s="124"/>
      <c r="AB142" s="183"/>
      <c r="AI142" s="143"/>
      <c r="AJ142" s="143"/>
      <c r="AK142" s="143"/>
      <c r="AL142" s="143"/>
      <c r="AM142" s="143"/>
      <c r="AN142" s="109"/>
      <c r="AO142" s="96"/>
      <c r="AP142" s="96"/>
      <c r="AQ142" s="96"/>
      <c r="AR142" s="96"/>
      <c r="AS142" s="96"/>
      <c r="AT142" s="96"/>
      <c r="AU142" s="98"/>
      <c r="AV142" s="183"/>
    </row>
    <row r="143" spans="6:48" x14ac:dyDescent="0.3">
      <c r="F143" s="183"/>
      <c r="G143" s="183"/>
      <c r="O143" s="62"/>
      <c r="W143" s="124"/>
      <c r="X143" s="381"/>
      <c r="Y143" s="284"/>
      <c r="Z143" s="284"/>
      <c r="AA143" s="298"/>
      <c r="AB143" s="299"/>
      <c r="AG143" s="143"/>
      <c r="AH143" s="143"/>
      <c r="AI143" s="143"/>
      <c r="AJ143" s="143"/>
      <c r="AK143" s="143"/>
      <c r="AL143" s="143"/>
      <c r="AM143" s="143"/>
      <c r="AN143" s="109"/>
      <c r="AO143" s="96"/>
      <c r="AP143" s="96"/>
      <c r="AQ143" s="96"/>
      <c r="AR143" s="96"/>
      <c r="AS143" s="96"/>
      <c r="AT143" s="96"/>
      <c r="AU143" s="98"/>
      <c r="AV143" s="183"/>
    </row>
    <row r="144" spans="6:48" x14ac:dyDescent="0.3">
      <c r="F144" s="183"/>
      <c r="G144" s="183"/>
      <c r="O144" s="62"/>
      <c r="W144" s="124"/>
      <c r="X144" s="381"/>
      <c r="Y144" s="284"/>
      <c r="Z144" s="284"/>
      <c r="AA144" s="298"/>
      <c r="AB144" s="299"/>
      <c r="AG144" s="143"/>
      <c r="AH144" s="143"/>
      <c r="AI144" s="143"/>
      <c r="AJ144" s="143"/>
      <c r="AK144" s="143"/>
      <c r="AL144" s="143"/>
      <c r="AM144" s="143"/>
      <c r="AN144" s="109"/>
      <c r="AO144" s="96"/>
      <c r="AP144" s="96"/>
      <c r="AQ144" s="96"/>
      <c r="AR144" s="96"/>
      <c r="AS144" s="96"/>
      <c r="AT144" s="96"/>
      <c r="AU144" s="98"/>
      <c r="AV144" s="183"/>
    </row>
    <row r="145" spans="6:48" x14ac:dyDescent="0.3">
      <c r="F145" s="183"/>
      <c r="G145" s="183"/>
      <c r="O145" s="62"/>
      <c r="W145" s="124"/>
      <c r="X145" s="381"/>
      <c r="Y145" s="284"/>
      <c r="Z145" s="284"/>
      <c r="AA145" s="298"/>
      <c r="AB145" s="299"/>
      <c r="AG145" s="143"/>
      <c r="AH145" s="143"/>
      <c r="AI145" s="143"/>
      <c r="AJ145" s="143"/>
      <c r="AK145" s="143"/>
      <c r="AL145" s="143"/>
      <c r="AM145" s="143"/>
      <c r="AN145" s="109"/>
      <c r="AO145" s="96"/>
      <c r="AP145" s="96"/>
      <c r="AQ145" s="96"/>
      <c r="AR145" s="96"/>
      <c r="AS145" s="96"/>
      <c r="AT145" s="96"/>
      <c r="AU145" s="98"/>
      <c r="AV145" s="183"/>
    </row>
    <row r="146" spans="6:48" x14ac:dyDescent="0.3">
      <c r="F146" s="183"/>
      <c r="G146" s="183"/>
      <c r="O146" s="62"/>
      <c r="W146" s="124"/>
      <c r="X146" s="381"/>
      <c r="Y146" s="284"/>
      <c r="Z146" s="284"/>
      <c r="AA146" s="298"/>
      <c r="AB146" s="299"/>
      <c r="AG146" s="143"/>
      <c r="AH146" s="143"/>
      <c r="AI146" s="143"/>
      <c r="AJ146" s="143"/>
      <c r="AK146" s="143"/>
      <c r="AL146" s="143"/>
      <c r="AM146" s="143"/>
      <c r="AN146" s="109"/>
      <c r="AO146" s="96"/>
      <c r="AP146" s="96"/>
      <c r="AQ146" s="96"/>
      <c r="AR146" s="96"/>
      <c r="AS146" s="96"/>
      <c r="AT146" s="96"/>
      <c r="AU146" s="98"/>
      <c r="AV146" s="183"/>
    </row>
    <row r="147" spans="6:48" x14ac:dyDescent="0.3">
      <c r="F147" s="183"/>
      <c r="G147" s="183"/>
      <c r="O147" s="62"/>
      <c r="W147" s="124"/>
      <c r="X147" s="381"/>
      <c r="Y147" s="284"/>
      <c r="Z147" s="284"/>
      <c r="AA147" s="298"/>
      <c r="AB147" s="299"/>
      <c r="AG147" s="143"/>
      <c r="AH147" s="143"/>
      <c r="AI147" s="143"/>
      <c r="AJ147" s="143"/>
      <c r="AK147" s="143"/>
      <c r="AL147" s="143"/>
      <c r="AM147" s="143"/>
      <c r="AN147" s="109"/>
      <c r="AO147" s="96"/>
      <c r="AP147" s="96"/>
      <c r="AQ147" s="96"/>
      <c r="AR147" s="96"/>
      <c r="AS147" s="96"/>
      <c r="AT147" s="96"/>
      <c r="AU147" s="98"/>
      <c r="AV147" s="183"/>
    </row>
    <row r="148" spans="6:48" x14ac:dyDescent="0.3">
      <c r="F148" s="183"/>
      <c r="G148" s="183"/>
      <c r="O148" s="62"/>
      <c r="W148" s="124"/>
      <c r="X148" s="381"/>
      <c r="Y148" s="284"/>
      <c r="Z148" s="284"/>
      <c r="AA148" s="298"/>
      <c r="AB148" s="299"/>
      <c r="AG148" s="143"/>
      <c r="AH148" s="143"/>
      <c r="AI148" s="143"/>
      <c r="AJ148" s="143"/>
      <c r="AK148" s="143"/>
      <c r="AL148" s="143"/>
      <c r="AM148" s="143"/>
      <c r="AN148" s="109"/>
      <c r="AO148" s="96"/>
      <c r="AP148" s="96"/>
      <c r="AQ148" s="96"/>
      <c r="AR148" s="96"/>
      <c r="AS148" s="96"/>
      <c r="AT148" s="96"/>
      <c r="AU148" s="98"/>
      <c r="AV148" s="183"/>
    </row>
    <row r="149" spans="6:48" x14ac:dyDescent="0.3">
      <c r="F149" s="183"/>
      <c r="G149" s="183"/>
      <c r="O149" s="62"/>
      <c r="W149" s="124"/>
      <c r="X149" s="381"/>
      <c r="Y149" s="284"/>
      <c r="Z149" s="284"/>
      <c r="AA149" s="298"/>
      <c r="AB149" s="299"/>
      <c r="AG149" s="143"/>
      <c r="AH149" s="143"/>
      <c r="AI149" s="143"/>
      <c r="AJ149" s="143"/>
      <c r="AK149" s="143"/>
      <c r="AL149" s="143"/>
      <c r="AM149" s="143"/>
      <c r="AN149" s="109"/>
      <c r="AO149" s="96"/>
      <c r="AP149" s="96"/>
      <c r="AQ149" s="96"/>
      <c r="AR149" s="96"/>
      <c r="AS149" s="96"/>
      <c r="AT149" s="96"/>
      <c r="AU149" s="98"/>
      <c r="AV149" s="183"/>
    </row>
    <row r="150" spans="6:48" x14ac:dyDescent="0.3">
      <c r="F150" s="183"/>
      <c r="G150" s="183"/>
      <c r="O150" s="62"/>
      <c r="W150" s="124"/>
      <c r="X150" s="381"/>
      <c r="Y150" s="284"/>
      <c r="Z150" s="284"/>
      <c r="AA150" s="298"/>
      <c r="AB150" s="299"/>
      <c r="AG150" s="143"/>
      <c r="AH150" s="143"/>
      <c r="AI150" s="143"/>
      <c r="AJ150" s="143"/>
      <c r="AK150" s="143"/>
      <c r="AL150" s="143"/>
      <c r="AM150" s="143"/>
      <c r="AN150" s="109"/>
      <c r="AO150" s="96"/>
      <c r="AP150" s="96"/>
      <c r="AQ150" s="96"/>
      <c r="AR150" s="96"/>
      <c r="AS150" s="96"/>
      <c r="AT150" s="96"/>
      <c r="AU150" s="98"/>
      <c r="AV150" s="183"/>
    </row>
    <row r="151" spans="6:48" x14ac:dyDescent="0.3">
      <c r="F151" s="183"/>
      <c r="G151" s="183"/>
      <c r="O151" s="62"/>
      <c r="W151" s="124"/>
      <c r="X151" s="381"/>
      <c r="Y151" s="284"/>
      <c r="Z151" s="284"/>
      <c r="AA151" s="298"/>
      <c r="AB151" s="299"/>
      <c r="AG151" s="143"/>
      <c r="AH151" s="143"/>
      <c r="AI151" s="143"/>
      <c r="AJ151" s="143"/>
      <c r="AK151" s="143"/>
      <c r="AL151" s="143"/>
      <c r="AM151" s="143"/>
      <c r="AN151" s="109"/>
      <c r="AO151" s="96"/>
      <c r="AP151" s="96"/>
      <c r="AQ151" s="96"/>
      <c r="AR151" s="96"/>
      <c r="AS151" s="96"/>
      <c r="AT151" s="96"/>
      <c r="AU151" s="98"/>
      <c r="AV151" s="183"/>
    </row>
    <row r="152" spans="6:48" x14ac:dyDescent="0.3">
      <c r="F152" s="183"/>
      <c r="G152" s="183"/>
      <c r="O152" s="62"/>
      <c r="W152" s="124"/>
      <c r="X152" s="381"/>
      <c r="Y152" s="284"/>
      <c r="Z152" s="284"/>
      <c r="AA152" s="298"/>
      <c r="AB152" s="299"/>
      <c r="AG152" s="143"/>
      <c r="AH152" s="143"/>
      <c r="AI152" s="143"/>
      <c r="AJ152" s="143"/>
      <c r="AK152" s="143"/>
      <c r="AL152" s="143"/>
      <c r="AM152" s="143"/>
      <c r="AN152" s="109"/>
      <c r="AO152" s="96"/>
      <c r="AP152" s="96"/>
      <c r="AQ152" s="96"/>
      <c r="AR152" s="96"/>
      <c r="AS152" s="96"/>
      <c r="AT152" s="96"/>
      <c r="AU152" s="98"/>
      <c r="AV152" s="183"/>
    </row>
    <row r="153" spans="6:48" x14ac:dyDescent="0.3">
      <c r="F153" s="183"/>
      <c r="G153" s="183"/>
      <c r="O153" s="62"/>
      <c r="W153" s="124"/>
      <c r="X153" s="381"/>
      <c r="Y153" s="284"/>
      <c r="Z153" s="284"/>
      <c r="AA153" s="298"/>
      <c r="AB153" s="299"/>
      <c r="AG153" s="143"/>
      <c r="AH153" s="143"/>
      <c r="AI153" s="143"/>
      <c r="AJ153" s="143"/>
      <c r="AK153" s="143"/>
      <c r="AL153" s="143"/>
      <c r="AM153" s="143"/>
      <c r="AN153" s="109"/>
      <c r="AO153" s="96"/>
      <c r="AP153" s="96"/>
      <c r="AQ153" s="96"/>
      <c r="AR153" s="96"/>
      <c r="AS153" s="96"/>
      <c r="AT153" s="96"/>
      <c r="AU153" s="98"/>
      <c r="AV153" s="183"/>
    </row>
    <row r="154" spans="6:48" x14ac:dyDescent="0.3">
      <c r="F154" s="183"/>
      <c r="G154" s="183"/>
      <c r="O154" s="62"/>
      <c r="P154" s="344"/>
      <c r="Q154" s="334"/>
      <c r="R154" s="334"/>
      <c r="S154" s="334"/>
      <c r="T154" s="334"/>
      <c r="W154" s="124"/>
      <c r="AB154" s="183"/>
      <c r="AI154" s="143"/>
      <c r="AJ154" s="143"/>
      <c r="AK154" s="143"/>
      <c r="AL154" s="143"/>
      <c r="AM154" s="143"/>
      <c r="AN154" s="109"/>
      <c r="AO154" s="96"/>
      <c r="AP154" s="96"/>
      <c r="AQ154" s="96"/>
      <c r="AR154" s="96"/>
      <c r="AS154" s="96"/>
      <c r="AT154" s="96"/>
      <c r="AU154" s="98"/>
      <c r="AV154" s="183"/>
    </row>
    <row r="155" spans="6:48" x14ac:dyDescent="0.3">
      <c r="F155" s="183"/>
      <c r="G155" s="183"/>
      <c r="O155" s="62"/>
      <c r="P155" s="344"/>
      <c r="Q155" s="334"/>
      <c r="R155" s="334"/>
      <c r="S155" s="334"/>
      <c r="T155" s="334"/>
      <c r="W155" s="124"/>
      <c r="AB155" s="183"/>
      <c r="AI155" s="143"/>
      <c r="AJ155" s="143"/>
      <c r="AK155" s="143"/>
      <c r="AL155" s="143"/>
      <c r="AM155" s="143"/>
      <c r="AN155" s="109"/>
      <c r="AO155" s="96"/>
      <c r="AP155" s="96"/>
      <c r="AQ155" s="96"/>
      <c r="AR155" s="96"/>
      <c r="AS155" s="96"/>
      <c r="AT155" s="96"/>
      <c r="AU155" s="98"/>
      <c r="AV155" s="183"/>
    </row>
    <row r="156" spans="6:48" x14ac:dyDescent="0.3">
      <c r="F156" s="183"/>
      <c r="G156" s="183"/>
      <c r="O156" s="62"/>
      <c r="P156" s="344"/>
      <c r="Q156" s="334"/>
      <c r="R156" s="334"/>
      <c r="S156" s="334"/>
      <c r="T156" s="334"/>
      <c r="W156" s="124"/>
      <c r="AB156" s="183"/>
      <c r="AI156" s="143"/>
      <c r="AJ156" s="143"/>
      <c r="AK156" s="143"/>
      <c r="AL156" s="143"/>
      <c r="AM156" s="143"/>
      <c r="AN156" s="109"/>
      <c r="AO156" s="96"/>
      <c r="AP156" s="96"/>
      <c r="AQ156" s="96"/>
      <c r="AR156" s="96"/>
      <c r="AS156" s="96"/>
      <c r="AT156" s="96"/>
      <c r="AU156" s="98"/>
      <c r="AV156" s="183"/>
    </row>
    <row r="157" spans="6:48" x14ac:dyDescent="0.3">
      <c r="F157" s="183"/>
      <c r="G157" s="183"/>
      <c r="O157" s="62"/>
      <c r="P157" s="344"/>
      <c r="Q157" s="334"/>
      <c r="R157" s="334"/>
      <c r="S157" s="334"/>
      <c r="T157" s="334"/>
      <c r="W157" s="124"/>
      <c r="AB157" s="183"/>
      <c r="AI157" s="143"/>
      <c r="AJ157" s="143"/>
      <c r="AK157" s="143"/>
      <c r="AL157" s="143"/>
      <c r="AM157" s="143"/>
      <c r="AN157" s="109"/>
      <c r="AO157" s="96"/>
      <c r="AP157" s="96"/>
      <c r="AQ157" s="96"/>
      <c r="AR157" s="96"/>
      <c r="AS157" s="96"/>
      <c r="AT157" s="96"/>
      <c r="AU157" s="98"/>
      <c r="AV157" s="183"/>
    </row>
    <row r="158" spans="6:48" x14ac:dyDescent="0.3">
      <c r="F158" s="183"/>
      <c r="G158" s="183"/>
      <c r="O158" s="62"/>
      <c r="P158" s="344"/>
      <c r="Q158" s="334"/>
      <c r="R158" s="334"/>
      <c r="S158" s="334"/>
      <c r="T158" s="334"/>
      <c r="W158" s="124"/>
      <c r="AB158" s="183"/>
      <c r="AI158" s="143"/>
      <c r="AJ158" s="143"/>
      <c r="AK158" s="143"/>
      <c r="AL158" s="143"/>
      <c r="AM158" s="143"/>
      <c r="AN158" s="109"/>
      <c r="AO158" s="96"/>
      <c r="AP158" s="96"/>
      <c r="AQ158" s="96"/>
      <c r="AR158" s="96"/>
      <c r="AS158" s="96"/>
      <c r="AT158" s="96"/>
      <c r="AU158" s="98"/>
      <c r="AV158" s="183"/>
    </row>
    <row r="159" spans="6:48" x14ac:dyDescent="0.3">
      <c r="F159" s="183"/>
      <c r="G159" s="183"/>
      <c r="O159" s="62"/>
      <c r="P159" s="344"/>
      <c r="Q159" s="334"/>
      <c r="R159" s="334"/>
      <c r="S159" s="334"/>
      <c r="T159" s="334"/>
      <c r="W159" s="124"/>
      <c r="AB159" s="183"/>
      <c r="AI159" s="143"/>
      <c r="AJ159" s="143"/>
      <c r="AK159" s="143"/>
      <c r="AL159" s="143"/>
      <c r="AM159" s="143"/>
      <c r="AN159" s="109"/>
      <c r="AO159" s="96"/>
      <c r="AP159" s="96"/>
      <c r="AQ159" s="96"/>
      <c r="AR159" s="96"/>
      <c r="AS159" s="96"/>
      <c r="AT159" s="96"/>
      <c r="AU159" s="98"/>
      <c r="AV159" s="183"/>
    </row>
    <row r="160" spans="6:48" x14ac:dyDescent="0.3">
      <c r="F160" s="183"/>
      <c r="G160" s="183"/>
      <c r="O160" s="62"/>
      <c r="P160" s="344"/>
      <c r="Q160" s="334"/>
      <c r="R160" s="334"/>
      <c r="S160" s="334"/>
      <c r="T160" s="334"/>
      <c r="W160" s="124"/>
      <c r="AB160" s="183"/>
      <c r="AI160" s="143"/>
      <c r="AJ160" s="143"/>
      <c r="AK160" s="143"/>
      <c r="AL160" s="143"/>
      <c r="AM160" s="143"/>
      <c r="AN160" s="109"/>
      <c r="AO160" s="96"/>
      <c r="AP160" s="96"/>
      <c r="AQ160" s="96"/>
      <c r="AR160" s="96"/>
      <c r="AS160" s="96"/>
      <c r="AT160" s="96"/>
      <c r="AU160" s="98"/>
      <c r="AV160" s="183"/>
    </row>
    <row r="161" spans="6:48" x14ac:dyDescent="0.3">
      <c r="F161" s="183"/>
      <c r="G161" s="183"/>
      <c r="O161" s="62"/>
      <c r="P161" s="344"/>
      <c r="Q161" s="334"/>
      <c r="R161" s="334"/>
      <c r="S161" s="334"/>
      <c r="T161" s="334"/>
      <c r="W161" s="124"/>
      <c r="AB161" s="183"/>
      <c r="AI161" s="143"/>
      <c r="AJ161" s="143"/>
      <c r="AK161" s="143"/>
      <c r="AL161" s="143"/>
      <c r="AM161" s="143"/>
      <c r="AN161" s="109"/>
      <c r="AO161" s="96"/>
      <c r="AP161" s="96"/>
      <c r="AQ161" s="96"/>
      <c r="AR161" s="96"/>
      <c r="AS161" s="96"/>
      <c r="AT161" s="96"/>
      <c r="AU161" s="98"/>
      <c r="AV161" s="183"/>
    </row>
    <row r="162" spans="6:48" x14ac:dyDescent="0.3">
      <c r="F162" s="183"/>
      <c r="G162" s="183"/>
      <c r="O162" s="62"/>
      <c r="P162" s="344"/>
      <c r="Q162" s="334"/>
      <c r="R162" s="334"/>
      <c r="S162" s="334"/>
      <c r="T162" s="334"/>
      <c r="W162" s="124"/>
      <c r="AB162" s="183"/>
      <c r="AI162" s="143"/>
      <c r="AJ162" s="143"/>
      <c r="AL162" s="143"/>
      <c r="AM162" s="143"/>
      <c r="AN162" s="109"/>
      <c r="AO162" s="96"/>
      <c r="AP162" s="96"/>
      <c r="AQ162" s="96"/>
      <c r="AR162" s="96"/>
      <c r="AS162" s="96"/>
      <c r="AT162" s="96"/>
      <c r="AU162" s="98"/>
      <c r="AV162" s="183"/>
    </row>
    <row r="163" spans="6:48" x14ac:dyDescent="0.3">
      <c r="F163" s="183"/>
      <c r="G163" s="183"/>
      <c r="O163" s="62"/>
      <c r="P163" s="344"/>
      <c r="Q163" s="334"/>
      <c r="R163" s="334"/>
      <c r="S163" s="334"/>
      <c r="T163" s="334"/>
      <c r="W163" s="124"/>
      <c r="AB163" s="183"/>
      <c r="AI163" s="143"/>
      <c r="AJ163" s="143"/>
      <c r="AL163" s="143"/>
      <c r="AM163" s="143"/>
      <c r="AN163" s="109"/>
      <c r="AO163" s="96"/>
      <c r="AP163" s="96"/>
      <c r="AQ163" s="96"/>
      <c r="AR163" s="96"/>
      <c r="AS163" s="96"/>
      <c r="AT163" s="96"/>
      <c r="AU163" s="98"/>
      <c r="AV163" s="183"/>
    </row>
    <row r="164" spans="6:48" x14ac:dyDescent="0.3">
      <c r="F164" s="183"/>
      <c r="G164" s="183"/>
      <c r="O164" s="62"/>
      <c r="P164" s="344"/>
      <c r="Q164" s="334"/>
      <c r="R164" s="334"/>
      <c r="S164" s="334"/>
      <c r="T164" s="334"/>
      <c r="W164" s="124"/>
      <c r="AB164" s="183"/>
      <c r="AI164" s="143"/>
      <c r="AJ164" s="143"/>
      <c r="AK164" s="143"/>
      <c r="AL164" s="143"/>
      <c r="AM164" s="143"/>
      <c r="AN164" s="109"/>
      <c r="AO164" s="96"/>
      <c r="AP164" s="96"/>
      <c r="AQ164" s="96"/>
      <c r="AR164" s="96"/>
      <c r="AS164" s="96"/>
      <c r="AT164" s="96"/>
      <c r="AU164" s="98"/>
      <c r="AV164" s="183"/>
    </row>
    <row r="165" spans="6:48" x14ac:dyDescent="0.3">
      <c r="F165" s="183"/>
      <c r="G165" s="183"/>
      <c r="O165" s="62"/>
      <c r="P165" s="344"/>
      <c r="Q165" s="334"/>
      <c r="R165" s="334"/>
      <c r="S165" s="334"/>
      <c r="T165" s="334"/>
      <c r="W165" s="124"/>
      <c r="AB165" s="183"/>
      <c r="AI165" s="143"/>
      <c r="AJ165" s="143"/>
      <c r="AK165" s="143"/>
      <c r="AL165" s="143"/>
      <c r="AM165" s="143"/>
      <c r="AN165" s="109"/>
      <c r="AO165" s="96"/>
      <c r="AP165" s="96"/>
      <c r="AQ165" s="96"/>
      <c r="AR165" s="96"/>
      <c r="AS165" s="96"/>
      <c r="AT165" s="96"/>
      <c r="AU165" s="98"/>
      <c r="AV165" s="183"/>
    </row>
    <row r="166" spans="6:48" x14ac:dyDescent="0.3">
      <c r="F166" s="183"/>
      <c r="G166" s="183"/>
      <c r="O166" s="62"/>
      <c r="P166" s="344"/>
      <c r="Q166" s="334"/>
      <c r="R166" s="334"/>
      <c r="S166" s="334"/>
      <c r="T166" s="334"/>
      <c r="W166" s="124"/>
      <c r="AB166" s="183"/>
      <c r="AI166" s="143"/>
      <c r="AJ166" s="143"/>
      <c r="AK166" s="143"/>
      <c r="AL166" s="143"/>
      <c r="AM166" s="143"/>
      <c r="AN166" s="109"/>
      <c r="AO166" s="96"/>
      <c r="AP166" s="96"/>
      <c r="AQ166" s="96"/>
      <c r="AR166" s="96"/>
      <c r="AS166" s="96"/>
      <c r="AT166" s="96"/>
      <c r="AU166" s="98"/>
      <c r="AV166" s="183"/>
    </row>
    <row r="167" spans="6:48" x14ac:dyDescent="0.3">
      <c r="F167" s="183"/>
      <c r="G167" s="183"/>
      <c r="O167" s="62"/>
      <c r="P167" s="344"/>
      <c r="Q167" s="334"/>
      <c r="R167" s="334"/>
      <c r="S167" s="334"/>
      <c r="T167" s="334"/>
      <c r="W167" s="124"/>
      <c r="AB167" s="183"/>
      <c r="AI167" s="143"/>
      <c r="AJ167" s="143"/>
      <c r="AK167" s="143"/>
      <c r="AL167" s="143"/>
      <c r="AM167" s="143"/>
      <c r="AN167" s="109"/>
      <c r="AO167" s="96"/>
      <c r="AP167" s="96"/>
      <c r="AQ167" s="96"/>
      <c r="AR167" s="96"/>
      <c r="AS167" s="96"/>
      <c r="AT167" s="96"/>
      <c r="AU167" s="98"/>
      <c r="AV167" s="183"/>
    </row>
    <row r="168" spans="6:48" x14ac:dyDescent="0.3">
      <c r="F168" s="183"/>
      <c r="G168" s="183"/>
      <c r="O168" s="62"/>
      <c r="P168" s="344"/>
      <c r="Q168" s="334"/>
      <c r="R168" s="334"/>
      <c r="S168" s="334"/>
      <c r="T168" s="334"/>
      <c r="W168" s="124"/>
      <c r="AB168" s="183"/>
      <c r="AI168" s="143"/>
      <c r="AJ168" s="143"/>
      <c r="AK168" s="143"/>
      <c r="AL168" s="143"/>
      <c r="AM168" s="143"/>
      <c r="AN168" s="109"/>
      <c r="AO168" s="96"/>
      <c r="AP168" s="96"/>
      <c r="AQ168" s="96"/>
      <c r="AR168" s="96"/>
      <c r="AS168" s="96"/>
      <c r="AT168" s="96"/>
      <c r="AU168" s="98"/>
      <c r="AV168" s="183"/>
    </row>
    <row r="169" spans="6:48" x14ac:dyDescent="0.3">
      <c r="F169" s="183"/>
      <c r="G169" s="183"/>
      <c r="O169" s="62"/>
      <c r="P169" s="344"/>
      <c r="Q169" s="334"/>
      <c r="R169" s="334"/>
      <c r="S169" s="334"/>
      <c r="T169" s="334"/>
      <c r="W169" s="124"/>
      <c r="AB169" s="183"/>
      <c r="AI169" s="143"/>
      <c r="AJ169" s="143"/>
      <c r="AK169" s="143"/>
      <c r="AL169" s="143"/>
      <c r="AM169" s="143"/>
      <c r="AN169" s="109"/>
      <c r="AO169" s="96"/>
      <c r="AP169" s="96"/>
      <c r="AQ169" s="96"/>
      <c r="AR169" s="96"/>
      <c r="AS169" s="96"/>
      <c r="AT169" s="96"/>
      <c r="AU169" s="98"/>
      <c r="AV169" s="183"/>
    </row>
    <row r="170" spans="6:48" x14ac:dyDescent="0.3">
      <c r="F170" s="183"/>
      <c r="G170" s="183"/>
      <c r="O170" s="62"/>
      <c r="P170" s="344"/>
      <c r="Q170" s="334"/>
      <c r="R170" s="334"/>
      <c r="S170" s="334"/>
      <c r="T170" s="334"/>
      <c r="W170" s="124"/>
      <c r="AB170" s="183"/>
      <c r="AI170" s="143"/>
      <c r="AJ170" s="143"/>
      <c r="AK170" s="143"/>
      <c r="AL170" s="143"/>
      <c r="AM170" s="143"/>
      <c r="AN170" s="109"/>
      <c r="AO170" s="96"/>
      <c r="AP170" s="96"/>
      <c r="AQ170" s="96"/>
      <c r="AR170" s="96"/>
      <c r="AS170" s="96"/>
      <c r="AT170" s="96"/>
      <c r="AU170" s="98"/>
      <c r="AV170" s="183"/>
    </row>
    <row r="171" spans="6:48" x14ac:dyDescent="0.3">
      <c r="F171" s="183"/>
      <c r="G171" s="183"/>
      <c r="O171" s="62"/>
      <c r="P171" s="344"/>
      <c r="Q171" s="334"/>
      <c r="R171" s="334"/>
      <c r="S171" s="334"/>
      <c r="T171" s="334"/>
      <c r="W171" s="124"/>
      <c r="AB171" s="183"/>
      <c r="AI171" s="143"/>
      <c r="AJ171" s="143"/>
      <c r="AK171" s="143"/>
      <c r="AL171" s="143"/>
      <c r="AM171" s="143"/>
      <c r="AN171" s="109"/>
      <c r="AO171" s="96"/>
      <c r="AP171" s="96"/>
      <c r="AQ171" s="96"/>
      <c r="AR171" s="96"/>
      <c r="AS171" s="96"/>
      <c r="AT171" s="96"/>
      <c r="AU171" s="98"/>
      <c r="AV171" s="183"/>
    </row>
    <row r="172" spans="6:48" x14ac:dyDescent="0.3">
      <c r="F172" s="183"/>
      <c r="G172" s="183"/>
      <c r="O172" s="62"/>
      <c r="P172" s="344"/>
      <c r="Q172" s="334"/>
      <c r="R172" s="334"/>
      <c r="S172" s="334"/>
      <c r="T172" s="334"/>
      <c r="W172" s="124"/>
      <c r="AB172" s="183"/>
      <c r="AI172" s="143"/>
      <c r="AJ172" s="143"/>
      <c r="AK172" s="143"/>
      <c r="AL172" s="143"/>
      <c r="AM172" s="143"/>
      <c r="AN172" s="109"/>
      <c r="AO172" s="96"/>
      <c r="AP172" s="96"/>
      <c r="AQ172" s="96"/>
      <c r="AR172" s="96"/>
      <c r="AS172" s="96"/>
      <c r="AT172" s="96"/>
      <c r="AU172" s="98"/>
      <c r="AV172" s="183"/>
    </row>
    <row r="173" spans="6:48" x14ac:dyDescent="0.3">
      <c r="F173" s="183"/>
      <c r="G173" s="183"/>
      <c r="O173" s="62"/>
      <c r="P173" s="344"/>
      <c r="Q173" s="334"/>
      <c r="R173" s="334"/>
      <c r="S173" s="334"/>
      <c r="T173" s="334"/>
      <c r="W173" s="124"/>
      <c r="AB173" s="183"/>
      <c r="AI173" s="143"/>
      <c r="AJ173" s="143"/>
      <c r="AK173" s="143"/>
      <c r="AL173" s="143"/>
      <c r="AM173" s="143"/>
      <c r="AN173" s="109"/>
      <c r="AO173" s="96"/>
      <c r="AP173" s="96"/>
      <c r="AQ173" s="96"/>
      <c r="AR173" s="96"/>
      <c r="AS173" s="96"/>
      <c r="AT173" s="96"/>
      <c r="AU173" s="98"/>
      <c r="AV173" s="183"/>
    </row>
    <row r="174" spans="6:48" x14ac:dyDescent="0.3">
      <c r="F174" s="183"/>
      <c r="G174" s="183"/>
      <c r="O174" s="62"/>
      <c r="P174" s="344"/>
      <c r="Q174" s="334"/>
      <c r="R174" s="334"/>
      <c r="S174" s="334"/>
      <c r="T174" s="334"/>
      <c r="W174" s="124"/>
      <c r="AB174" s="183"/>
      <c r="AI174" s="143"/>
      <c r="AJ174" s="143"/>
      <c r="AK174" s="143"/>
      <c r="AL174" s="143"/>
      <c r="AM174" s="143"/>
      <c r="AN174" s="109"/>
      <c r="AO174" s="96"/>
      <c r="AP174" s="96"/>
      <c r="AQ174" s="96"/>
      <c r="AR174" s="96"/>
      <c r="AS174" s="96"/>
      <c r="AT174" s="96"/>
      <c r="AU174" s="98"/>
      <c r="AV174" s="183"/>
    </row>
    <row r="175" spans="6:48" x14ac:dyDescent="0.3">
      <c r="F175" s="183"/>
      <c r="G175" s="183"/>
      <c r="O175" s="62"/>
      <c r="P175" s="344"/>
      <c r="Q175" s="334"/>
      <c r="R175" s="334"/>
      <c r="S175" s="334"/>
      <c r="T175" s="334"/>
      <c r="W175" s="124"/>
      <c r="AB175" s="183"/>
      <c r="AI175" s="143"/>
      <c r="AJ175" s="143"/>
      <c r="AK175" s="143"/>
      <c r="AL175" s="143"/>
      <c r="AM175" s="143"/>
      <c r="AN175" s="109"/>
      <c r="AO175" s="96"/>
      <c r="AP175" s="96"/>
      <c r="AQ175" s="96"/>
      <c r="AR175" s="96"/>
      <c r="AS175" s="96"/>
      <c r="AT175" s="96"/>
      <c r="AU175" s="98"/>
      <c r="AV175" s="183"/>
    </row>
    <row r="176" spans="6:48" x14ac:dyDescent="0.3">
      <c r="F176" s="183"/>
      <c r="G176" s="183"/>
      <c r="O176" s="62"/>
      <c r="P176" s="344"/>
      <c r="Q176" s="334"/>
      <c r="R176" s="334"/>
      <c r="S176" s="334"/>
      <c r="T176" s="334"/>
      <c r="W176" s="124"/>
      <c r="AB176" s="183"/>
      <c r="AI176" s="143"/>
      <c r="AJ176" s="143"/>
      <c r="AK176" s="143"/>
      <c r="AL176" s="143"/>
      <c r="AM176" s="143"/>
      <c r="AN176" s="109"/>
      <c r="AO176" s="96"/>
      <c r="AP176" s="96"/>
      <c r="AQ176" s="96"/>
      <c r="AR176" s="96"/>
      <c r="AS176" s="96"/>
      <c r="AT176" s="96"/>
      <c r="AU176" s="98"/>
      <c r="AV176" s="183"/>
    </row>
    <row r="177" spans="6:48" x14ac:dyDescent="0.3">
      <c r="F177" s="183"/>
      <c r="G177" s="183"/>
      <c r="O177" s="62"/>
      <c r="P177" s="344"/>
      <c r="Q177" s="334"/>
      <c r="R177" s="334"/>
      <c r="S177" s="334"/>
      <c r="T177" s="334"/>
      <c r="W177" s="124"/>
      <c r="AB177" s="183"/>
      <c r="AI177" s="143"/>
      <c r="AJ177" s="143"/>
      <c r="AK177" s="143"/>
      <c r="AL177" s="143"/>
      <c r="AM177" s="143"/>
      <c r="AN177" s="109"/>
      <c r="AO177" s="96"/>
      <c r="AP177" s="96"/>
      <c r="AQ177" s="96"/>
      <c r="AR177" s="96"/>
      <c r="AS177" s="96"/>
      <c r="AT177" s="96"/>
      <c r="AU177" s="98"/>
      <c r="AV177" s="183"/>
    </row>
    <row r="178" spans="6:48" x14ac:dyDescent="0.3">
      <c r="F178" s="183"/>
      <c r="G178" s="183"/>
      <c r="O178" s="62"/>
      <c r="P178" s="344"/>
      <c r="Q178" s="334"/>
      <c r="R178" s="334"/>
      <c r="S178" s="334"/>
      <c r="T178" s="334"/>
      <c r="W178" s="124"/>
      <c r="AB178" s="183"/>
      <c r="AI178" s="143"/>
      <c r="AJ178" s="143"/>
      <c r="AK178" s="143"/>
      <c r="AL178" s="143"/>
      <c r="AM178" s="143"/>
      <c r="AN178" s="109"/>
      <c r="AO178" s="96"/>
      <c r="AP178" s="96"/>
      <c r="AQ178" s="96"/>
      <c r="AR178" s="96"/>
      <c r="AS178" s="96"/>
      <c r="AT178" s="96"/>
      <c r="AU178" s="98"/>
      <c r="AV178" s="183"/>
    </row>
    <row r="179" spans="6:48" x14ac:dyDescent="0.3">
      <c r="F179" s="183"/>
      <c r="G179" s="183"/>
      <c r="O179" s="62"/>
      <c r="P179" s="344"/>
      <c r="Q179" s="334"/>
      <c r="R179" s="334"/>
      <c r="S179" s="334"/>
      <c r="T179" s="334"/>
      <c r="W179" s="124"/>
      <c r="AB179" s="183"/>
      <c r="AI179" s="143"/>
      <c r="AJ179" s="143"/>
      <c r="AK179" s="143"/>
      <c r="AL179" s="143"/>
      <c r="AM179" s="143"/>
      <c r="AN179" s="109"/>
      <c r="AO179" s="96"/>
      <c r="AP179" s="96"/>
      <c r="AQ179" s="96"/>
      <c r="AR179" s="96"/>
      <c r="AS179" s="96"/>
      <c r="AT179" s="96"/>
      <c r="AU179" s="98"/>
      <c r="AV179" s="183"/>
    </row>
    <row r="180" spans="6:48" x14ac:dyDescent="0.3">
      <c r="F180" s="183"/>
      <c r="G180" s="183"/>
      <c r="O180" s="62"/>
      <c r="P180" s="344"/>
      <c r="Q180" s="334"/>
      <c r="R180" s="334"/>
      <c r="S180" s="334"/>
      <c r="T180" s="334"/>
      <c r="W180" s="124"/>
      <c r="AB180" s="183"/>
      <c r="AI180" s="143"/>
      <c r="AJ180" s="143"/>
      <c r="AK180" s="143"/>
      <c r="AL180" s="143"/>
      <c r="AM180" s="143"/>
      <c r="AN180" s="109"/>
      <c r="AO180" s="96"/>
      <c r="AP180" s="96"/>
      <c r="AQ180" s="96"/>
      <c r="AR180" s="96"/>
      <c r="AS180" s="96"/>
      <c r="AT180" s="96"/>
      <c r="AU180" s="98"/>
      <c r="AV180" s="183"/>
    </row>
    <row r="181" spans="6:48" x14ac:dyDescent="0.3">
      <c r="F181" s="183"/>
      <c r="G181" s="183"/>
      <c r="O181" s="62"/>
      <c r="P181" s="344"/>
      <c r="Q181" s="334"/>
      <c r="R181" s="334"/>
      <c r="S181" s="334"/>
      <c r="T181" s="334"/>
      <c r="W181" s="124"/>
      <c r="AB181" s="183"/>
      <c r="AI181" s="143"/>
      <c r="AJ181" s="143"/>
      <c r="AK181" s="143"/>
      <c r="AL181" s="143"/>
      <c r="AM181" s="143"/>
      <c r="AN181" s="109"/>
      <c r="AO181" s="96"/>
      <c r="AP181" s="96"/>
      <c r="AQ181" s="96"/>
      <c r="AR181" s="96"/>
      <c r="AS181" s="96"/>
      <c r="AT181" s="96"/>
      <c r="AU181" s="98"/>
      <c r="AV181" s="183"/>
    </row>
    <row r="182" spans="6:48" x14ac:dyDescent="0.3">
      <c r="F182" s="183"/>
      <c r="G182" s="183"/>
      <c r="K182" s="62"/>
      <c r="O182" s="62"/>
      <c r="P182" s="344"/>
      <c r="Q182" s="334"/>
      <c r="R182" s="334"/>
      <c r="S182" s="334"/>
      <c r="T182" s="334"/>
      <c r="W182" s="124"/>
      <c r="AB182" s="183"/>
      <c r="AI182" s="143"/>
      <c r="AJ182" s="143"/>
      <c r="AK182" s="143"/>
      <c r="AL182" s="143"/>
      <c r="AM182" s="143"/>
      <c r="AN182" s="109"/>
      <c r="AO182" s="96"/>
      <c r="AP182" s="96"/>
      <c r="AQ182" s="96"/>
      <c r="AR182" s="96"/>
      <c r="AS182" s="96"/>
      <c r="AT182" s="96"/>
      <c r="AU182" s="98"/>
      <c r="AV182" s="183"/>
    </row>
    <row r="183" spans="6:48" x14ac:dyDescent="0.3">
      <c r="F183" s="183"/>
      <c r="G183" s="183"/>
      <c r="K183" s="62"/>
      <c r="O183" s="62"/>
      <c r="P183" s="344"/>
      <c r="Q183" s="334"/>
      <c r="R183" s="334"/>
      <c r="S183" s="334"/>
      <c r="T183" s="334"/>
      <c r="W183" s="124"/>
      <c r="AB183" s="183"/>
      <c r="AI183" s="143"/>
      <c r="AJ183" s="143"/>
      <c r="AK183" s="143"/>
      <c r="AL183" s="143"/>
      <c r="AM183" s="143"/>
      <c r="AN183" s="109"/>
      <c r="AO183" s="96"/>
      <c r="AP183" s="96"/>
      <c r="AQ183" s="96"/>
      <c r="AR183" s="96"/>
      <c r="AS183" s="96"/>
      <c r="AT183" s="96"/>
      <c r="AU183" s="98"/>
      <c r="AV183" s="183"/>
    </row>
    <row r="184" spans="6:48" x14ac:dyDescent="0.3">
      <c r="G184" s="183"/>
    </row>
    <row r="185" spans="6:48" x14ac:dyDescent="0.3">
      <c r="G185" s="183"/>
    </row>
    <row r="186" spans="6:48" x14ac:dyDescent="0.3">
      <c r="G186" s="183"/>
    </row>
    <row r="187" spans="6:48" x14ac:dyDescent="0.3">
      <c r="G187" s="183"/>
    </row>
    <row r="188" spans="6:48" x14ac:dyDescent="0.3">
      <c r="G188" s="183"/>
    </row>
    <row r="189" spans="6:48" x14ac:dyDescent="0.3">
      <c r="G189" s="183"/>
    </row>
    <row r="190" spans="6:48" x14ac:dyDescent="0.3">
      <c r="G190" s="183"/>
    </row>
  </sheetData>
  <mergeCells count="215">
    <mergeCell ref="P183:T183"/>
    <mergeCell ref="P177:T177"/>
    <mergeCell ref="P178:T178"/>
    <mergeCell ref="P179:T179"/>
    <mergeCell ref="P180:T180"/>
    <mergeCell ref="P181:T181"/>
    <mergeCell ref="P182:T182"/>
    <mergeCell ref="P171:T171"/>
    <mergeCell ref="P172:T172"/>
    <mergeCell ref="P173:T173"/>
    <mergeCell ref="P174:T174"/>
    <mergeCell ref="P175:T175"/>
    <mergeCell ref="P176:T176"/>
    <mergeCell ref="P165:T165"/>
    <mergeCell ref="P166:T166"/>
    <mergeCell ref="P167:T167"/>
    <mergeCell ref="P168:T168"/>
    <mergeCell ref="P169:T169"/>
    <mergeCell ref="P170:T170"/>
    <mergeCell ref="P159:T159"/>
    <mergeCell ref="P160:T160"/>
    <mergeCell ref="P161:T161"/>
    <mergeCell ref="P162:T162"/>
    <mergeCell ref="P163:T163"/>
    <mergeCell ref="P164:T164"/>
    <mergeCell ref="X153:AB153"/>
    <mergeCell ref="P154:T154"/>
    <mergeCell ref="P155:T155"/>
    <mergeCell ref="P156:T156"/>
    <mergeCell ref="P157:T157"/>
    <mergeCell ref="P158:T158"/>
    <mergeCell ref="X147:AB147"/>
    <mergeCell ref="X148:AB148"/>
    <mergeCell ref="X149:AB149"/>
    <mergeCell ref="X150:AB150"/>
    <mergeCell ref="X151:AB151"/>
    <mergeCell ref="X152:AB152"/>
    <mergeCell ref="P86:W86"/>
    <mergeCell ref="AG86:AH86"/>
    <mergeCell ref="X143:AB143"/>
    <mergeCell ref="X144:AB144"/>
    <mergeCell ref="X145:AB145"/>
    <mergeCell ref="X146:AB146"/>
    <mergeCell ref="P83:W83"/>
    <mergeCell ref="AG83:AH83"/>
    <mergeCell ref="P84:W84"/>
    <mergeCell ref="AG84:AH84"/>
    <mergeCell ref="P85:W85"/>
    <mergeCell ref="AG85:AH85"/>
    <mergeCell ref="P80:W80"/>
    <mergeCell ref="AG80:AH80"/>
    <mergeCell ref="P81:W81"/>
    <mergeCell ref="AG81:AH81"/>
    <mergeCell ref="P82:W82"/>
    <mergeCell ref="AG82:AH82"/>
    <mergeCell ref="P77:W77"/>
    <mergeCell ref="AG77:AH77"/>
    <mergeCell ref="P78:W78"/>
    <mergeCell ref="AG78:AH78"/>
    <mergeCell ref="P79:W79"/>
    <mergeCell ref="AG79:AH79"/>
    <mergeCell ref="P74:W74"/>
    <mergeCell ref="AG74:AH74"/>
    <mergeCell ref="P75:W75"/>
    <mergeCell ref="AG75:AH75"/>
    <mergeCell ref="P76:W76"/>
    <mergeCell ref="AG76:AH76"/>
    <mergeCell ref="P71:W71"/>
    <mergeCell ref="AG71:AH71"/>
    <mergeCell ref="P72:W72"/>
    <mergeCell ref="AG72:AH72"/>
    <mergeCell ref="P73:W73"/>
    <mergeCell ref="AG73:AH73"/>
    <mergeCell ref="P68:W68"/>
    <mergeCell ref="AG68:AH68"/>
    <mergeCell ref="P69:W69"/>
    <mergeCell ref="AG69:AH69"/>
    <mergeCell ref="P70:W70"/>
    <mergeCell ref="AG70:AH70"/>
    <mergeCell ref="P65:W65"/>
    <mergeCell ref="AG65:AH65"/>
    <mergeCell ref="P66:W66"/>
    <mergeCell ref="AG66:AH66"/>
    <mergeCell ref="P67:W67"/>
    <mergeCell ref="AG67:AH67"/>
    <mergeCell ref="P62:W62"/>
    <mergeCell ref="AG62:AH62"/>
    <mergeCell ref="P63:W63"/>
    <mergeCell ref="AG63:AH63"/>
    <mergeCell ref="P64:W64"/>
    <mergeCell ref="AG64:AH64"/>
    <mergeCell ref="P59:W59"/>
    <mergeCell ref="AG59:AH59"/>
    <mergeCell ref="P60:W60"/>
    <mergeCell ref="AG60:AH60"/>
    <mergeCell ref="P61:W61"/>
    <mergeCell ref="AG61:AH61"/>
    <mergeCell ref="P56:W56"/>
    <mergeCell ref="AG56:AH56"/>
    <mergeCell ref="P57:W57"/>
    <mergeCell ref="AG57:AH57"/>
    <mergeCell ref="P58:W58"/>
    <mergeCell ref="AG58:AH58"/>
    <mergeCell ref="P53:W53"/>
    <mergeCell ref="AG53:AH53"/>
    <mergeCell ref="P54:W54"/>
    <mergeCell ref="AG54:AH54"/>
    <mergeCell ref="P55:W55"/>
    <mergeCell ref="AG55:AH55"/>
    <mergeCell ref="P50:W50"/>
    <mergeCell ref="AG50:AH50"/>
    <mergeCell ref="P51:W51"/>
    <mergeCell ref="AG51:AH51"/>
    <mergeCell ref="P52:W52"/>
    <mergeCell ref="AG52:AH52"/>
    <mergeCell ref="P47:W47"/>
    <mergeCell ref="AG47:AH47"/>
    <mergeCell ref="P48:W48"/>
    <mergeCell ref="AG48:AH48"/>
    <mergeCell ref="P49:W49"/>
    <mergeCell ref="AG49:AH49"/>
    <mergeCell ref="P44:W44"/>
    <mergeCell ref="AG44:AH44"/>
    <mergeCell ref="P45:W45"/>
    <mergeCell ref="AG45:AH45"/>
    <mergeCell ref="P46:W46"/>
    <mergeCell ref="AG46:AH46"/>
    <mergeCell ref="P41:W41"/>
    <mergeCell ref="AG41:AH41"/>
    <mergeCell ref="P42:W42"/>
    <mergeCell ref="AG42:AH42"/>
    <mergeCell ref="P43:W43"/>
    <mergeCell ref="AG43:AH43"/>
    <mergeCell ref="P38:W38"/>
    <mergeCell ref="AG38:AH38"/>
    <mergeCell ref="P39:W39"/>
    <mergeCell ref="AG39:AH39"/>
    <mergeCell ref="P40:W40"/>
    <mergeCell ref="AG40:AH40"/>
    <mergeCell ref="P35:W35"/>
    <mergeCell ref="AG35:AH35"/>
    <mergeCell ref="P36:W36"/>
    <mergeCell ref="AG36:AH36"/>
    <mergeCell ref="P37:W37"/>
    <mergeCell ref="AG37:AH37"/>
    <mergeCell ref="P32:W32"/>
    <mergeCell ref="AG32:AH32"/>
    <mergeCell ref="P33:W33"/>
    <mergeCell ref="AG33:AH33"/>
    <mergeCell ref="P34:W34"/>
    <mergeCell ref="AG34:AH34"/>
    <mergeCell ref="P29:W29"/>
    <mergeCell ref="AG29:AH29"/>
    <mergeCell ref="P30:W30"/>
    <mergeCell ref="AG30:AH30"/>
    <mergeCell ref="P31:W31"/>
    <mergeCell ref="AG31:AH31"/>
    <mergeCell ref="P26:W26"/>
    <mergeCell ref="AG26:AH26"/>
    <mergeCell ref="P27:W27"/>
    <mergeCell ref="AG27:AH27"/>
    <mergeCell ref="P28:W28"/>
    <mergeCell ref="AG28:AH28"/>
    <mergeCell ref="P23:W23"/>
    <mergeCell ref="AG23:AH23"/>
    <mergeCell ref="P24:W24"/>
    <mergeCell ref="AG24:AH24"/>
    <mergeCell ref="P25:W25"/>
    <mergeCell ref="AG25:AH25"/>
    <mergeCell ref="P20:W20"/>
    <mergeCell ref="AG20:AH20"/>
    <mergeCell ref="P21:W21"/>
    <mergeCell ref="AG21:AH21"/>
    <mergeCell ref="P22:W22"/>
    <mergeCell ref="AG22:AH22"/>
    <mergeCell ref="P17:W17"/>
    <mergeCell ref="AG17:AH17"/>
    <mergeCell ref="P18:W18"/>
    <mergeCell ref="AG18:AH18"/>
    <mergeCell ref="P19:W19"/>
    <mergeCell ref="AG19:AH19"/>
    <mergeCell ref="P14:W14"/>
    <mergeCell ref="AG14:AH14"/>
    <mergeCell ref="P15:W15"/>
    <mergeCell ref="AG15:AH15"/>
    <mergeCell ref="P16:W16"/>
    <mergeCell ref="AG16:AH16"/>
    <mergeCell ref="P11:W11"/>
    <mergeCell ref="AG11:AH11"/>
    <mergeCell ref="P12:W12"/>
    <mergeCell ref="AG12:AH12"/>
    <mergeCell ref="P13:W13"/>
    <mergeCell ref="AG13:AH13"/>
    <mergeCell ref="P8:W8"/>
    <mergeCell ref="AG8:AH8"/>
    <mergeCell ref="P9:W9"/>
    <mergeCell ref="AG9:AH9"/>
    <mergeCell ref="P10:W10"/>
    <mergeCell ref="AG10:AH10"/>
    <mergeCell ref="AY2:BA2"/>
    <mergeCell ref="BB2:BB3"/>
    <mergeCell ref="AG2:AH2"/>
    <mergeCell ref="AI2:AN2"/>
    <mergeCell ref="AO2:AV2"/>
    <mergeCell ref="AW2:AX2"/>
    <mergeCell ref="A1:BB1"/>
    <mergeCell ref="A2:A3"/>
    <mergeCell ref="B2:B3"/>
    <mergeCell ref="C2:C3"/>
    <mergeCell ref="D2:D3"/>
    <mergeCell ref="E2:E3"/>
    <mergeCell ref="F2:F3"/>
    <mergeCell ref="H2:O2"/>
    <mergeCell ref="P2:W2"/>
    <mergeCell ref="X2:AB2"/>
  </mergeCells>
  <conditionalFormatting sqref="E8:E2438">
    <cfRule type="containsBlanks" priority="7" stopIfTrue="1">
      <formula>LEN(TRIM(E8))=0</formula>
    </cfRule>
    <cfRule type="cellIs" dxfId="33" priority="8" stopIfTrue="1" operator="lessThanOrEqual">
      <formula>$D8+14</formula>
    </cfRule>
    <cfRule type="cellIs" dxfId="32" priority="9" operator="greaterThanOrEqual">
      <formula>$D8+14</formula>
    </cfRule>
  </conditionalFormatting>
  <conditionalFormatting sqref="AW4:AW1841">
    <cfRule type="containsBlanks" priority="4" stopIfTrue="1">
      <formula>LEN(TRIM(AW4))=0</formula>
    </cfRule>
  </conditionalFormatting>
  <conditionalFormatting sqref="AW8:AW1841">
    <cfRule type="cellIs" dxfId="31" priority="5" stopIfTrue="1" operator="lessThanOrEqual">
      <formula>$E8+14</formula>
    </cfRule>
    <cfRule type="cellIs" dxfId="30" priority="6" operator="greaterThanOrEqual">
      <formula>$E8+14</formula>
    </cfRule>
  </conditionalFormatting>
  <hyperlinks>
    <hyperlink ref="BA2" r:id="rId1" location="gid=1528845689" display="Data Files Sent to CCO &amp; Update Log Completed" xr:uid="{00000000-0004-0000-0700-000000000000}"/>
  </hyperlinks>
  <pageMargins left="0.7" right="0.7" top="0.75" bottom="0.75" header="0.3" footer="0.3"/>
  <pageSetup paperSize="9" orientation="portrait"/>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657344e-6f21-4853-b8fe-69f274b26bcb">
      <Terms xmlns="http://schemas.microsoft.com/office/infopath/2007/PartnerControls"/>
    </lcf76f155ced4ddcb4097134ff3c332f>
    <TaxCatchAll xmlns="89e50f9b-d687-48d2-ac14-a850e9ea868f" xsi:nil="true"/>
    <SharedWithUsers xmlns="dc38f4e2-23f2-425b-ac10-b6da41b4429d">
      <UserInfo>
        <DisplayName>Emerald Siggery</DisplayName>
        <AccountId>20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066F3E28D11A4F86D393767BDDD128" ma:contentTypeVersion="15" ma:contentTypeDescription="Create a new document." ma:contentTypeScope="" ma:versionID="3ffd160725610abe8ac92f4fc08cf790">
  <xsd:schema xmlns:xsd="http://www.w3.org/2001/XMLSchema" xmlns:xs="http://www.w3.org/2001/XMLSchema" xmlns:p="http://schemas.microsoft.com/office/2006/metadata/properties" xmlns:ns2="5657344e-6f21-4853-b8fe-69f274b26bcb" xmlns:ns3="dc38f4e2-23f2-425b-ac10-b6da41b4429d" xmlns:ns4="89e50f9b-d687-48d2-ac14-a850e9ea868f" targetNamespace="http://schemas.microsoft.com/office/2006/metadata/properties" ma:root="true" ma:fieldsID="fc8b55f39abc322adc7fec7f21c79cd7" ns2:_="" ns3:_="" ns4:_="">
    <xsd:import namespace="5657344e-6f21-4853-b8fe-69f274b26bcb"/>
    <xsd:import namespace="dc38f4e2-23f2-425b-ac10-b6da41b4429d"/>
    <xsd:import namespace="89e50f9b-d687-48d2-ac14-a850e9ea868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4: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7344e-6f21-4853-b8fe-69f274b26b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2436211-1ade-492a-a617-36d0ab6ef036"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38f4e2-23f2-425b-ac10-b6da41b4429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e50f9b-d687-48d2-ac14-a850e9ea868f"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301815e0-3ddd-4776-81b9-202ba98ff06d}" ma:internalName="TaxCatchAll" ma:showField="CatchAllData" ma:web="dc38f4e2-23f2-425b-ac10-b6da41b442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4BD9CC-76B9-4904-BED6-86C7FB7C403F}">
  <ds:schemaRefs>
    <ds:schemaRef ds:uri="http://purl.org/dc/dcmitype/"/>
    <ds:schemaRef ds:uri="http://schemas.microsoft.com/office/infopath/2007/PartnerControls"/>
    <ds:schemaRef ds:uri="http://schemas.microsoft.com/office/2006/metadata/properties"/>
    <ds:schemaRef ds:uri="5657344e-6f21-4853-b8fe-69f274b26bcb"/>
    <ds:schemaRef ds:uri="http://schemas.openxmlformats.org/package/2006/metadata/core-properties"/>
    <ds:schemaRef ds:uri="89e50f9b-d687-48d2-ac14-a850e9ea868f"/>
    <ds:schemaRef ds:uri="http://purl.org/dc/terms/"/>
    <ds:schemaRef ds:uri="http://schemas.microsoft.com/office/2006/documentManagement/types"/>
    <ds:schemaRef ds:uri="dc38f4e2-23f2-425b-ac10-b6da41b4429d"/>
    <ds:schemaRef ds:uri="http://www.w3.org/XML/1998/namespace"/>
    <ds:schemaRef ds:uri="http://purl.org/dc/elements/1.1/"/>
  </ds:schemaRefs>
</ds:datastoreItem>
</file>

<file path=customXml/itemProps2.xml><?xml version="1.0" encoding="utf-8"?>
<ds:datastoreItem xmlns:ds="http://schemas.openxmlformats.org/officeDocument/2006/customXml" ds:itemID="{22FAF041-EDFD-4ECF-BF37-D7A07B0B998F}">
  <ds:schemaRefs>
    <ds:schemaRef ds:uri="http://schemas.microsoft.com/sharepoint/v3/contenttype/forms"/>
  </ds:schemaRefs>
</ds:datastoreItem>
</file>

<file path=customXml/itemProps3.xml><?xml version="1.0" encoding="utf-8"?>
<ds:datastoreItem xmlns:ds="http://schemas.openxmlformats.org/officeDocument/2006/customXml" ds:itemID="{3939103A-00E3-4DFD-AA3C-21D01E701B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57344e-6f21-4853-b8fe-69f274b26bcb"/>
    <ds:schemaRef ds:uri="dc38f4e2-23f2-425b-ac10-b6da41b4429d"/>
    <ds:schemaRef ds:uri="89e50f9b-d687-48d2-ac14-a850e9ea86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Batch_numbers</vt:lpstr>
      <vt:lpstr>TSW01</vt:lpstr>
      <vt:lpstr>TSW_PCO</vt:lpstr>
      <vt:lpstr>TSW02</vt:lpstr>
      <vt:lpstr>TSW03</vt:lpstr>
      <vt:lpstr>TSW04</vt:lpstr>
      <vt:lpstr>TSWIOS (PCO)</vt:lpstr>
      <vt:lpstr>External - PCO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Emerald Siggery</dc:creator>
  <cp:keywords/>
  <dc:description/>
  <cp:lastModifiedBy>Myah Horsford</cp:lastModifiedBy>
  <cp:revision/>
  <dcterms:created xsi:type="dcterms:W3CDTF">2018-11-07T10:55:40Z</dcterms:created>
  <dcterms:modified xsi:type="dcterms:W3CDTF">2025-02-07T13:38:14Z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0x01010069066F3E28D11A4F86D393767BDDD128</vt:lpwstr>
  </property>
  <property fmtid="{D5CDD505-2E9C-101B-9397-08002B2CF9AE}" pid="3" name="MediaServiceImageTags">
    <vt:lpwstr/>
  </property>
</Properties>
</file>