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Data" sheetId="1" state="visible" r:id="rId1"/>
    <sheet name="Plot" sheetId="2" state="visible" r:id="rId2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<sst xmlns="http://schemas.openxmlformats.org/spreadsheetml/2006/main" count="27" uniqueCount="27">
  <si>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Lifts</t>
  </si>
  <si>
    <t>Crunches</t>
  </si>
  <si>
    <t xml:space="preserve">Leg rise</t>
  </si>
  <si>
    <t>Date</t>
  </si>
  <si>
    <t>Days</t>
  </si>
  <si>
    <t xml:space="preserve">Asym. pushups</t>
  </si>
  <si>
    <t>Squats</t>
  </si>
  <si>
    <t>Head</t>
  </si>
  <si>
    <t>Normal</t>
  </si>
  <si>
    <t xml:space="preserve">Bottom up</t>
  </si>
  <si>
    <t xml:space="preserve">Side up</t>
  </si>
  <si>
    <t>Side</t>
  </si>
  <si>
    <t xml:space="preserve">Sym. pushups</t>
  </si>
  <si>
    <t>Normal2</t>
  </si>
  <si>
    <t>Double</t>
  </si>
  <si>
    <t>Asym.</t>
  </si>
  <si>
    <t>Swim</t>
  </si>
  <si>
    <t>Side2</t>
  </si>
  <si>
    <t xml:space="preserve">Side plank [s]</t>
  </si>
  <si>
    <t xml:space="preserve">+ leg rise</t>
  </si>
  <si>
    <t xml:space="preserve">Lifts (bed)</t>
  </si>
  <si>
    <t xml:space="preserve">Lift (bed side)</t>
  </si>
  <si>
    <t xml:space="preserve">Plank [s]</t>
  </si>
  <si>
    <t xml:space="preserve">+ spiders</t>
  </si>
  <si>
    <t xml:space="preserve">+ leg rise3</t>
  </si>
  <si>
    <t>Total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</si>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</sst>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"/>
  </numFmts>
  <fonts count="2">
    <font>
      <sz val="11.000000"/>
      <color theme="1"/>
      <name val="Calibri"/>
    </font>
    <font>
      <sz val="10.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0000000000006"/>
        <bgColor rgb="FFE2F0D9"/>
      </patternFill>
    </fill>
    <fill>
      <patternFill patternType="solid">
        <fgColor theme="5" tint="0.79990000000000006"/>
        <bgColor rgb="FFE2F0D9"/>
      </patternFill>
    </fill>
    <fill>
      <patternFill patternType="solid">
        <fgColor theme="9" tint="0.79990000000000006"/>
        <bgColor rgb="FFDEEBF7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0" fillId="0" borderId="0" numFmtId="9" applyNumberFormat="1" applyFont="1" applyFill="1" applyBorder="0" applyProtection="1">
      <protection hidden="0" locked="1"/>
    </xf>
  </cellStyleXfs>
  <cellXfs count="11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2" borderId="0" numFmtId="0" xfId="0" applyFill="1" applyAlignment="1" applyProtection="1">
      <alignment horizontal="center"/>
      <protection hidden="0" locked="1"/>
    </xf>
    <xf fontId="0" fillId="3" borderId="0" numFmtId="0" xfId="0" applyFill="1" applyAlignment="1" applyProtection="1">
      <alignment horizontal="center"/>
      <protection hidden="0" locked="1"/>
    </xf>
    <xf fontId="0" fillId="4" borderId="0" numFmtId="0" xfId="0" applyFill="1" applyAlignment="1" applyProtection="1">
      <alignment horizontal="center"/>
      <protection hidden="0" locked="1"/>
    </xf>
    <xf fontId="0" fillId="0" borderId="0" numFmtId="10" xfId="0" applyNumberFormat="1" applyProtection="1">
      <protection hidden="0" locked="1"/>
    </xf>
    <xf fontId="0" fillId="0" borderId="0" numFmtId="164" xfId="0" applyNumberFormat="1" applyProtection="1">
      <protection hidden="0" locked="1"/>
    </xf>
    <xf fontId="0" fillId="0" borderId="0" numFmtId="10" xfId="5" applyNumberFormat="1" applyProtection="1">
      <protection hidden="0" locked="1"/>
    </xf>
    <xf fontId="0" fillId="0" borderId="0" numFmtId="165" xfId="0" applyNumberFormat="1" applyProtection="1">
      <protection hidden="0" locked="1"/>
    </xf>
    <xf fontId="0" fillId="0" borderId="0" numFmtId="14" xfId="0" applyNumberFormat="1" applyProtection="1">
      <protection hidden="0" locked="1"/>
    </xf>
    <xf fontId="0" fillId="0" borderId="0" numFmtId="14" xfId="0" applyNumberForma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300" b="0" u="none" strike="noStrike">
                <a:latin typeface="Arial"/>
              </a:defRPr>
            </a:pPr>
            <a:r>
              <a:rPr sz="1400" b="0" u="none" strike="noStrike">
                <a:solidFill>
                  <a:srgbClr val="595959"/>
                </a:solidFill>
                <a:latin typeface="Calibri"/>
                <a:ea typeface="Arial"/>
              </a:rPr>
              <a:t>Progreso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Data!$Y$3:$Y$3</c:f>
              <c:strCache>
                <c:ptCount val="1"/>
                <c:pt idx="0">
                  <c:v>Progreso</c:v>
                </c:pt>
              </c:strCache>
            </c:strRef>
          </c:tx>
          <c:spPr bwMode="auto">
            <a:prstGeom prst="rect">
              <a:avLst/>
            </a:prstGeom>
            <a:solidFill>
              <a:srgbClr val="000000"/>
            </a:solidFill>
            <a:ln w="25560">
              <a:noFill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0000"/>
              </a:solidFill>
            </c:spPr>
          </c:marker>
          <c:dLbls>
            <c:dLblPos val="r"/>
            <c:leaderLines>
              <c:spPr bwMode="auto">
                <a:prstGeom prst="rect">
                  <a:avLst/>
                </a:prstGeom>
                <a:ln w="25560">
                  <a:solidFill>
                    <a:srgbClr val="000000"/>
                  </a:solidFill>
                </a:ln>
              </c:spPr>
            </c:leaderLines>
            <c:separator xml:space="preserve">; </c:separator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txPr>
              <a:bodyPr wrap="square"/>
              <a:lstStyle/>
              <a:p>
                <a:pPr>
                  <a:defRPr sz="1000" b="0" u="none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endParaRPr/>
              </a:p>
            </c:txPr>
          </c:dLbls>
          <c:xVal>
            <c:numRef>
              <c:f>Data!$C$4:$C$49</c:f>
              <c:numCache>
                <c:formatCode>General</c:formatCode>
                <c:ptCount val="46"/>
                <c:pt idx="0">
                  <c:v>0</c:v>
                </c:pt>
                <c:pt idx="1">
                  <c:v>24</c:v>
                </c:pt>
                <c:pt idx="2">
                  <c:v>26</c:v>
                </c:pt>
                <c:pt idx="3">
                  <c:v>28</c:v>
                </c:pt>
                <c:pt idx="4">
                  <c:v>31</c:v>
                </c:pt>
                <c:pt idx="5">
                  <c:v>33</c:v>
                </c:pt>
                <c:pt idx="6">
                  <c:v>35</c:v>
                </c:pt>
                <c:pt idx="7">
                  <c:v>40</c:v>
                </c:pt>
                <c:pt idx="8">
                  <c:v>42</c:v>
                </c:pt>
                <c:pt idx="9">
                  <c:v>47</c:v>
                </c:pt>
                <c:pt idx="10">
                  <c:v>49</c:v>
                </c:pt>
                <c:pt idx="11">
                  <c:v>52</c:v>
                </c:pt>
                <c:pt idx="12">
                  <c:v>54</c:v>
                </c:pt>
                <c:pt idx="13">
                  <c:v>59</c:v>
                </c:pt>
                <c:pt idx="14">
                  <c:v>63</c:v>
                </c:pt>
                <c:pt idx="15">
                  <c:v>66</c:v>
                </c:pt>
                <c:pt idx="16">
                  <c:v>68</c:v>
                </c:pt>
                <c:pt idx="17">
                  <c:v>73</c:v>
                </c:pt>
                <c:pt idx="18">
                  <c:v>75</c:v>
                </c:pt>
                <c:pt idx="19">
                  <c:v>77</c:v>
                </c:pt>
                <c:pt idx="20">
                  <c:v>80</c:v>
                </c:pt>
                <c:pt idx="21">
                  <c:v>82</c:v>
                </c:pt>
                <c:pt idx="22">
                  <c:v>87</c:v>
                </c:pt>
                <c:pt idx="23">
                  <c:v>90</c:v>
                </c:pt>
                <c:pt idx="24">
                  <c:v>92</c:v>
                </c:pt>
                <c:pt idx="25">
                  <c:v>94</c:v>
                </c:pt>
                <c:pt idx="26">
                  <c:v>96</c:v>
                </c:pt>
                <c:pt idx="27">
                  <c:v>98</c:v>
                </c:pt>
                <c:pt idx="28">
                  <c:v>101</c:v>
                </c:pt>
                <c:pt idx="29">
                  <c:v>105</c:v>
                </c:pt>
                <c:pt idx="30">
                  <c:v>108</c:v>
                </c:pt>
                <c:pt idx="31">
                  <c:v>115</c:v>
                </c:pt>
                <c:pt idx="32">
                  <c:v>119</c:v>
                </c:pt>
                <c:pt idx="33">
                  <c:v>122</c:v>
                </c:pt>
                <c:pt idx="34">
                  <c:v>127</c:v>
                </c:pt>
                <c:pt idx="35">
                  <c:v>136</c:v>
                </c:pt>
                <c:pt idx="36">
                  <c:v>140</c:v>
                </c:pt>
                <c:pt idx="37">
                  <c:v>143</c:v>
                </c:pt>
                <c:pt idx="38">
                  <c:v>147</c:v>
                </c:pt>
                <c:pt idx="39">
                  <c:v>161</c:v>
                </c:pt>
                <c:pt idx="40">
                  <c:v>164</c:v>
                </c:pt>
                <c:pt idx="41">
                  <c:v>168</c:v>
                </c:pt>
                <c:pt idx="42">
                  <c:v>178</c:v>
                </c:pt>
                <c:pt idx="43">
                  <c:v>189</c:v>
                </c:pt>
                <c:pt idx="44">
                  <c:v>192</c:v>
                </c:pt>
                <c:pt idx="45">
                  <c:v>204</c:v>
                </c:pt>
              </c:numCache>
            </c:numRef>
          </c:xVal>
          <c:yVal>
            <c:numRef>
              <c:f>Data!$Y$4:$Y$49</c:f>
              <c:numCache>
                <c:formatCode>0.00%</c:formatCode>
                <c:ptCount val="46"/>
                <c:pt idx="0">
                  <c:v>1</c:v>
                </c:pt>
                <c:pt idx="1">
                  <c:v>0.207880434782609</c:v>
                </c:pt>
                <c:pt idx="2">
                  <c:v>0.226902173913044</c:v>
                </c:pt>
                <c:pt idx="3">
                  <c:v>0.271059782608696</c:v>
                </c:pt>
                <c:pt idx="4">
                  <c:v>0.306385869565217</c:v>
                </c:pt>
                <c:pt idx="5">
                  <c:v>0.330842391304348</c:v>
                </c:pt>
                <c:pt idx="6">
                  <c:v>0.363451086956522</c:v>
                </c:pt>
                <c:pt idx="7">
                  <c:v>0.410326086956522</c:v>
                </c:pt>
                <c:pt idx="8">
                  <c:v>0.482336956521739</c:v>
                </c:pt>
                <c:pt idx="9">
                  <c:v>0.577445652173913</c:v>
                </c:pt>
                <c:pt idx="10">
                  <c:v>0.656929347826087</c:v>
                </c:pt>
                <c:pt idx="11">
                  <c:v>0.722826086956522</c:v>
                </c:pt>
                <c:pt idx="12">
                  <c:v>0.754076086956522</c:v>
                </c:pt>
                <c:pt idx="13">
                  <c:v>0.801630434782609</c:v>
                </c:pt>
                <c:pt idx="14">
                  <c:v>0.817934782608696</c:v>
                </c:pt>
                <c:pt idx="15">
                  <c:v>0.847826086956522</c:v>
                </c:pt>
                <c:pt idx="16">
                  <c:v>0.747282608695652</c:v>
                </c:pt>
                <c:pt idx="17">
                  <c:v>0.339673913043478</c:v>
                </c:pt>
                <c:pt idx="18">
                  <c:v>0.292119565217391</c:v>
                </c:pt>
                <c:pt idx="19">
                  <c:v>0.801630434782609</c:v>
                </c:pt>
                <c:pt idx="20">
                  <c:v>0.876358695652174</c:v>
                </c:pt>
                <c:pt idx="21">
                  <c:v>0.876358695652174</c:v>
                </c:pt>
                <c:pt idx="22">
                  <c:v>0.740489130434783</c:v>
                </c:pt>
                <c:pt idx="23">
                  <c:v>0.883152173913044</c:v>
                </c:pt>
                <c:pt idx="24">
                  <c:v>0.889945652173913</c:v>
                </c:pt>
                <c:pt idx="25">
                  <c:v>0.889945652173913</c:v>
                </c:pt>
                <c:pt idx="26">
                  <c:v>0.869565217391304</c:v>
                </c:pt>
                <c:pt idx="27">
                  <c:v>0.891304347826087</c:v>
                </c:pt>
                <c:pt idx="28">
                  <c:v>0.893342391304348</c:v>
                </c:pt>
                <c:pt idx="29">
                  <c:v>0.896059782608696</c:v>
                </c:pt>
                <c:pt idx="30">
                  <c:v>0.904891304347826</c:v>
                </c:pt>
                <c:pt idx="31">
                  <c:v>0.90625</c:v>
                </c:pt>
                <c:pt idx="32">
                  <c:v>0.366847826086957</c:v>
                </c:pt>
                <c:pt idx="33">
                  <c:v>0.910326086956522</c:v>
                </c:pt>
                <c:pt idx="34">
                  <c:v>0.927309782608696</c:v>
                </c:pt>
                <c:pt idx="35">
                  <c:v>0.924592391304348</c:v>
                </c:pt>
                <c:pt idx="36">
                  <c:v>0.781929347826087</c:v>
                </c:pt>
                <c:pt idx="37">
                  <c:v>0.941576086956522</c:v>
                </c:pt>
                <c:pt idx="38">
                  <c:v>0.665760869565217</c:v>
                </c:pt>
                <c:pt idx="39">
                  <c:v>0.625</c:v>
                </c:pt>
                <c:pt idx="40">
                  <c:v>0.9375</c:v>
                </c:pt>
                <c:pt idx="41">
                  <c:v>0.938858695652174</c:v>
                </c:pt>
                <c:pt idx="42">
                  <c:v>0.940217391304348</c:v>
                </c:pt>
                <c:pt idx="43">
                  <c:v>0.942255434782609</c:v>
                </c:pt>
                <c:pt idx="44">
                  <c:v>0.942934782608696</c:v>
                </c:pt>
                <c:pt idx="45">
                  <c:v>0.453804347826087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47452499"/>
        <c:axId val="33782119"/>
      </c:scatterChart>
      <c:valAx>
        <c:axId val="4745249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300" b="0" u="none" strike="noStrike">
                    <a:latin typeface="Arial"/>
                  </a:defRPr>
                </a:pPr>
                <a:r>
                  <a:rPr lang="es-MX" sz="1000" b="0" u="none" strike="noStrike">
                    <a:solidFill>
                      <a:srgbClr val="595959"/>
                    </a:solidFill>
                    <a:latin typeface="Calibri"/>
                    <a:ea typeface="Arial"/>
                  </a:rPr>
                  <a:t>Días post-operación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noFill/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33782119"/>
        <c:crosses val="autoZero"/>
        <c:crossBetween val="midCat"/>
        <c:majorUnit val="7.000000"/>
        <c:minorUnit val="1.000000"/>
      </c:valAx>
      <c:valAx>
        <c:axId val="33782119"/>
        <c:scaling>
          <c:orientation val="minMax"/>
          <c:max val="1.000000"/>
        </c:scaling>
        <c:delete val="0"/>
        <c:axPos val="l"/>
        <c:majorGridlines>
          <c:spPr bwMode="auto">
            <a:prstGeom prst="rect">
              <a:avLst/>
            </a:prstGeom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 bwMode="auto">
          <a:prstGeom prst="rect">
            <a:avLst/>
          </a:prstGeom>
          <a:ln w="9360">
            <a:noFill/>
          </a:ln>
        </c:spPr>
        <c:txPr>
          <a:bodyPr/>
          <a:lstStyle/>
          <a:p>
            <a:pPr>
              <a:defRPr sz="1000" b="0" u="none" strike="noStrike">
                <a:solidFill>
                  <a:srgbClr val="000000"/>
                </a:solidFill>
                <a:latin typeface="Calibri"/>
                <a:ea typeface="Arial"/>
              </a:defRPr>
            </a:pPr>
            <a:endParaRPr/>
          </a:p>
        </c:txPr>
        <c:crossAx val="47452499"/>
        <c:crosses val="autoZero"/>
        <c:crossBetween val="midCat"/>
      </c:valAx>
      <c:spPr bwMode="auto">
        <a:prstGeom prst="rect">
          <a:avLst/>
        </a:prstGeom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0"/>
  </c:chart>
  <c:spPr bwMode="auto">
    <a:xfrm>
      <a:off x="337680" y="181080"/>
      <a:ext cx="6768000" cy="4519800"/>
    </a:xfrm>
    <a:prstGeom prst="rect">
      <a:avLst/>
    </a:prstGeom>
    <a:solidFill>
      <a:srgbClr val="FFFFFF"/>
    </a:solidFill>
    <a:ln w="19080">
      <a:solidFill>
        <a:srgbClr val="000000"/>
      </a:solidFill>
      <a:round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0</xdr:colOff>
      <xdr:row>1</xdr:row>
      <xdr:rowOff>0</xdr:rowOff>
    </xdr:from>
    <xdr:to>
      <xdr:col>9</xdr:col>
      <xdr:colOff>748079</xdr:colOff>
      <xdr:row>25</xdr:row>
      <xdr:rowOff>176400</xdr:rowOff>
    </xdr:to>
    <xdr:graphicFrame>
      <xdr:nvGraphicFramePr>
        <xdr:cNvPr id="0" name="Gráfico 2"/>
        <xdr:cNvGraphicFramePr>
          <a:graphicFrameLocks xmlns:a="http://schemas.openxmlformats.org/drawingml/2006/main"/>
        </xdr:cNvGraphicFramePr>
      </xdr:nvGraphicFramePr>
      <xdr:xfrm>
        <a:off x="337680" y="181080"/>
        <a:ext cx="6768000" cy="451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2" ref="B3:Y52" headerRowCount="1" totalsRowCount="0">
  <autoFilter ref="B3:Y52"/>
  <tableColumns count="24">
    <tableColumn id="1" name="Date"/>
    <tableColumn id="2" name="Days"/>
    <tableColumn id="3" name="Asym. pushups"/>
    <tableColumn id="4" name="Squats"/>
    <tableColumn id="5" name="Head"/>
    <tableColumn id="6" name="Normal"/>
    <tableColumn id="7" name="Bottom up"/>
    <tableColumn id="8" name="Side up"/>
    <tableColumn id="9" name="Side"/>
    <tableColumn id="10" name="Sym. pushups"/>
    <tableColumn id="11" name="Normal2"/>
    <tableColumn id="12" name="Double"/>
    <tableColumn id="13" name="Asym."/>
    <tableColumn id="14" name="Swim"/>
    <tableColumn id="15" name="Side2"/>
    <tableColumn id="16" name="Side plank [s]"/>
    <tableColumn id="17" name="+ leg rise"/>
    <tableColumn id="18" name="Lifts (bed)"/>
    <tableColumn id="19" name="Lift (bed side)"/>
    <tableColumn id="20" name="Plank [s]"/>
    <tableColumn id="21" name="+ spiders"/>
    <tableColumn id="22" name="+ leg rise3"/>
    <tableColumn id="23" name="Total"/>
    <tableColumn id="24" name="Progreso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20" workbookViewId="0">
      <pane ySplit="3" topLeftCell="A4" activePane="bottomLeft" state="frozen"/>
      <selection activeCell="V65" activeCellId="0" sqref="V65"/>
    </sheetView>
  </sheetViews>
  <sheetFormatPr defaultColWidth="10.6796875" defaultRowHeight="14.25"/>
  <cols>
    <col customWidth="1" min="1" max="1" style="1" width="4.71"/>
    <col customWidth="1" min="2" max="2" style="1" width="10.779999999999999"/>
    <col customWidth="1" min="3" max="3" style="1" width="8.1500000000000004"/>
    <col customWidth="1" min="4" max="4" style="1" width="7.71"/>
    <col customWidth="1" min="5" max="5" style="1" width="8.8200000000000003"/>
    <col customWidth="1" min="6" max="6" style="1" width="7.5700000000000003"/>
    <col customWidth="1" min="7" max="7" style="1" width="9.5199999999999996"/>
    <col customWidth="1" min="8" max="8" style="1" width="12.369999999999999"/>
    <col customWidth="1" min="9" max="9" style="1" width="9.4100000000000001"/>
    <col customWidth="1" min="10" max="10" style="1" width="6.6500000000000004"/>
    <col customWidth="1" min="11" max="11" style="1" width="7.140625"/>
    <col customWidth="1" min="12" max="12" style="1" width="8.2200000000000006"/>
    <col customWidth="1" min="13" max="13" style="1" width="7"/>
    <col customWidth="1" min="14" max="14" style="1" width="6.2199999999999998"/>
    <col customWidth="1" min="15" max="16" style="1" width="5.5599999999999996"/>
    <col customWidth="1" min="17" max="17" style="1" width="11.421875"/>
    <col customWidth="1" min="18" max="18" style="1" width="8.2200000000000006"/>
    <col customWidth="1" min="19" max="19" style="1" width="9.4399999999999995"/>
    <col customWidth="1" min="20" max="21" style="1" width="8.2200000000000006"/>
    <col customWidth="1" min="22" max="22" style="1" width="8.3399999999999999"/>
    <col customWidth="1" min="23" max="23" style="1" width="9.2100000000000009"/>
    <col customWidth="1" min="24" max="24" style="1" width="5.21"/>
    <col customWidth="1" min="25" max="25" style="1" width="8.4399999999999995"/>
  </cols>
  <sheetData>
    <row r="2" ht="14.25">
      <c r="F2" s="2" t="s">
        <v>0</v>
      </c>
      <c r="G2" s="2"/>
      <c r="H2" s="2"/>
      <c r="I2" s="2"/>
      <c r="J2" s="2"/>
      <c r="L2" s="3" t="s">
        <v>1</v>
      </c>
      <c r="M2" s="3"/>
      <c r="N2" s="3"/>
      <c r="O2" s="3"/>
      <c r="P2" s="3"/>
      <c r="Q2" s="4" t="s">
        <v>2</v>
      </c>
      <c r="R2" s="4"/>
    </row>
    <row r="3" ht="14.2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5" t="s">
        <v>26</v>
      </c>
    </row>
    <row r="4" ht="14.25">
      <c r="B4" s="6">
        <v>45246</v>
      </c>
      <c r="C4" s="1">
        <f t="shared" ref="C4:C9" si="0">B4-$B$4</f>
        <v>0</v>
      </c>
      <c r="D4" s="1">
        <v>30</v>
      </c>
      <c r="E4" s="1">
        <v>150</v>
      </c>
      <c r="F4" s="1">
        <v>120</v>
      </c>
      <c r="G4" s="1">
        <v>20</v>
      </c>
      <c r="H4" s="1">
        <v>6</v>
      </c>
      <c r="I4" s="1">
        <v>6</v>
      </c>
      <c r="J4" s="1">
        <v>200</v>
      </c>
      <c r="K4" s="1">
        <v>40</v>
      </c>
      <c r="L4" s="1">
        <v>50</v>
      </c>
      <c r="M4" s="1">
        <v>50</v>
      </c>
      <c r="N4" s="1">
        <v>50</v>
      </c>
      <c r="O4" s="1">
        <v>60</v>
      </c>
      <c r="P4" s="1">
        <v>200</v>
      </c>
      <c r="Q4" s="1">
        <v>220</v>
      </c>
      <c r="R4" s="1">
        <v>20</v>
      </c>
      <c r="S4" s="1">
        <v>80</v>
      </c>
      <c r="T4" s="1">
        <v>0</v>
      </c>
      <c r="U4" s="1">
        <v>90</v>
      </c>
      <c r="V4" s="1">
        <v>40</v>
      </c>
      <c r="W4" s="1">
        <v>40</v>
      </c>
      <c r="X4" s="1">
        <f t="shared" ref="X4:X9" si="1">SUM(D4:W4)</f>
        <v>1472</v>
      </c>
      <c r="Y4" s="7">
        <f t="shared" ref="Y4:Y9" si="2">X4/$X$4</f>
        <v>1</v>
      </c>
    </row>
    <row r="5" ht="14.25">
      <c r="B5" s="6">
        <v>45270</v>
      </c>
      <c r="C5" s="1">
        <f t="shared" si="0"/>
        <v>24</v>
      </c>
      <c r="D5" s="1">
        <v>5</v>
      </c>
      <c r="E5" s="1">
        <v>15</v>
      </c>
      <c r="F5" s="1">
        <v>20</v>
      </c>
      <c r="G5" s="1">
        <v>10</v>
      </c>
      <c r="H5" s="1">
        <v>2</v>
      </c>
      <c r="I5" s="1">
        <v>4</v>
      </c>
      <c r="J5" s="1">
        <v>20</v>
      </c>
      <c r="K5" s="1">
        <v>5</v>
      </c>
      <c r="L5" s="1">
        <v>5</v>
      </c>
      <c r="M5" s="1">
        <v>5</v>
      </c>
      <c r="N5" s="1">
        <v>6</v>
      </c>
      <c r="O5" s="1">
        <v>5</v>
      </c>
      <c r="P5" s="1">
        <v>100</v>
      </c>
      <c r="Q5" s="1">
        <v>40</v>
      </c>
      <c r="R5" s="1">
        <v>4</v>
      </c>
      <c r="S5" s="1">
        <v>10</v>
      </c>
      <c r="T5" s="1">
        <v>0</v>
      </c>
      <c r="U5" s="1">
        <v>30</v>
      </c>
      <c r="V5" s="1">
        <v>10</v>
      </c>
      <c r="W5" s="1">
        <v>10</v>
      </c>
      <c r="X5" s="1">
        <f t="shared" si="1"/>
        <v>306</v>
      </c>
      <c r="Y5" s="7">
        <f t="shared" si="2"/>
        <v>0.20788043478260901</v>
      </c>
    </row>
    <row r="6" ht="14.25">
      <c r="B6" s="6">
        <v>45272</v>
      </c>
      <c r="C6" s="1">
        <f t="shared" si="0"/>
        <v>26</v>
      </c>
      <c r="D6" s="1">
        <v>10</v>
      </c>
      <c r="E6" s="1">
        <v>20</v>
      </c>
      <c r="F6" s="1">
        <v>20</v>
      </c>
      <c r="G6" s="1">
        <v>10</v>
      </c>
      <c r="H6" s="1">
        <v>2</v>
      </c>
      <c r="I6" s="1">
        <v>4</v>
      </c>
      <c r="J6" s="1">
        <v>20</v>
      </c>
      <c r="K6" s="1">
        <v>5</v>
      </c>
      <c r="L6" s="1">
        <v>6</v>
      </c>
      <c r="M6" s="1">
        <v>6</v>
      </c>
      <c r="N6" s="1">
        <v>6</v>
      </c>
      <c r="O6" s="1">
        <v>6</v>
      </c>
      <c r="P6" s="1">
        <v>100</v>
      </c>
      <c r="Q6" s="1">
        <v>40</v>
      </c>
      <c r="R6" s="1">
        <v>4</v>
      </c>
      <c r="S6" s="1">
        <v>20</v>
      </c>
      <c r="T6" s="1">
        <v>0</v>
      </c>
      <c r="U6" s="1">
        <v>35</v>
      </c>
      <c r="V6" s="1">
        <v>10</v>
      </c>
      <c r="W6" s="1">
        <v>10</v>
      </c>
      <c r="X6" s="1">
        <f t="shared" si="1"/>
        <v>334</v>
      </c>
      <c r="Y6" s="7">
        <f t="shared" si="2"/>
        <v>0.22690217391304399</v>
      </c>
    </row>
    <row r="7" ht="14.25">
      <c r="B7" s="6">
        <v>45274</v>
      </c>
      <c r="C7" s="1">
        <f t="shared" si="0"/>
        <v>28</v>
      </c>
      <c r="D7" s="1">
        <v>10</v>
      </c>
      <c r="E7" s="1">
        <v>20</v>
      </c>
      <c r="F7" s="1">
        <v>20</v>
      </c>
      <c r="G7" s="1">
        <v>10</v>
      </c>
      <c r="H7" s="1">
        <v>2</v>
      </c>
      <c r="I7" s="1">
        <v>6</v>
      </c>
      <c r="J7" s="1">
        <v>30</v>
      </c>
      <c r="K7" s="1">
        <v>10</v>
      </c>
      <c r="L7" s="1">
        <v>10</v>
      </c>
      <c r="M7" s="1">
        <v>10</v>
      </c>
      <c r="N7" s="1">
        <v>10</v>
      </c>
      <c r="O7" s="1">
        <v>5</v>
      </c>
      <c r="P7" s="1">
        <v>120</v>
      </c>
      <c r="Q7" s="1">
        <v>42</v>
      </c>
      <c r="R7" s="1">
        <v>4</v>
      </c>
      <c r="S7" s="1">
        <v>30</v>
      </c>
      <c r="T7" s="1">
        <v>0</v>
      </c>
      <c r="U7" s="1">
        <v>40</v>
      </c>
      <c r="V7" s="1">
        <v>10</v>
      </c>
      <c r="W7" s="1">
        <v>10</v>
      </c>
      <c r="X7" s="1">
        <f t="shared" si="1"/>
        <v>399</v>
      </c>
      <c r="Y7" s="7">
        <f t="shared" si="2"/>
        <v>0.27105978260869601</v>
      </c>
    </row>
    <row r="8" ht="14.25">
      <c r="B8" s="6">
        <v>45277</v>
      </c>
      <c r="C8" s="1">
        <f t="shared" si="0"/>
        <v>31</v>
      </c>
      <c r="D8" s="1">
        <v>12</v>
      </c>
      <c r="E8" s="1">
        <v>25</v>
      </c>
      <c r="F8" s="1">
        <v>32</v>
      </c>
      <c r="G8" s="1">
        <v>10</v>
      </c>
      <c r="H8" s="1">
        <v>2</v>
      </c>
      <c r="I8" s="1">
        <v>6</v>
      </c>
      <c r="J8" s="1">
        <v>30</v>
      </c>
      <c r="K8" s="1">
        <v>12</v>
      </c>
      <c r="L8" s="1">
        <v>12</v>
      </c>
      <c r="M8" s="1">
        <v>12</v>
      </c>
      <c r="N8" s="1">
        <v>12</v>
      </c>
      <c r="O8" s="1">
        <v>6</v>
      </c>
      <c r="P8" s="1">
        <v>120</v>
      </c>
      <c r="Q8" s="1">
        <v>50</v>
      </c>
      <c r="R8" s="1">
        <v>6</v>
      </c>
      <c r="S8" s="1">
        <v>40</v>
      </c>
      <c r="T8" s="1">
        <v>0</v>
      </c>
      <c r="U8" s="1">
        <v>40</v>
      </c>
      <c r="V8" s="1">
        <v>12</v>
      </c>
      <c r="W8" s="1">
        <v>12</v>
      </c>
      <c r="X8" s="1">
        <f t="shared" si="1"/>
        <v>451</v>
      </c>
      <c r="Y8" s="7">
        <f t="shared" si="2"/>
        <v>0.30638586956521702</v>
      </c>
    </row>
    <row r="9" ht="14.25">
      <c r="B9" s="6">
        <v>45279</v>
      </c>
      <c r="C9" s="1">
        <f t="shared" si="0"/>
        <v>33</v>
      </c>
      <c r="D9" s="1">
        <v>12</v>
      </c>
      <c r="E9" s="1">
        <v>30</v>
      </c>
      <c r="F9" s="1">
        <v>36</v>
      </c>
      <c r="G9" s="1">
        <v>10</v>
      </c>
      <c r="H9" s="1">
        <v>2</v>
      </c>
      <c r="I9" s="1">
        <v>6</v>
      </c>
      <c r="J9" s="1">
        <v>40</v>
      </c>
      <c r="K9" s="1">
        <v>14</v>
      </c>
      <c r="L9" s="1">
        <v>8</v>
      </c>
      <c r="M9" s="1">
        <v>10</v>
      </c>
      <c r="N9" s="1">
        <v>8</v>
      </c>
      <c r="O9" s="1">
        <v>8</v>
      </c>
      <c r="P9" s="1">
        <v>120</v>
      </c>
      <c r="Q9" s="1">
        <v>62</v>
      </c>
      <c r="R9" s="1">
        <v>8</v>
      </c>
      <c r="S9" s="1">
        <v>40</v>
      </c>
      <c r="T9" s="1">
        <v>0</v>
      </c>
      <c r="U9" s="1">
        <v>45</v>
      </c>
      <c r="V9" s="1">
        <v>14</v>
      </c>
      <c r="W9" s="1">
        <v>14</v>
      </c>
      <c r="X9" s="1">
        <f t="shared" si="1"/>
        <v>487</v>
      </c>
      <c r="Y9" s="7">
        <f t="shared" si="2"/>
        <v>0.330842391304348</v>
      </c>
    </row>
    <row r="10" ht="14.25">
      <c r="B10" s="6">
        <v>45281</v>
      </c>
      <c r="C10" s="1">
        <f t="shared" ref="C10:C70" si="3">B10-$B$4</f>
        <v>35</v>
      </c>
      <c r="D10" s="1">
        <v>14</v>
      </c>
      <c r="E10" s="1">
        <v>35</v>
      </c>
      <c r="F10" s="1">
        <v>36</v>
      </c>
      <c r="G10" s="1">
        <v>10</v>
      </c>
      <c r="H10" s="1">
        <v>2</v>
      </c>
      <c r="I10" s="1">
        <v>6</v>
      </c>
      <c r="J10" s="1">
        <v>50</v>
      </c>
      <c r="K10" s="1">
        <v>15</v>
      </c>
      <c r="L10" s="1">
        <v>10</v>
      </c>
      <c r="M10" s="1">
        <v>10</v>
      </c>
      <c r="N10" s="1">
        <v>10</v>
      </c>
      <c r="O10" s="1">
        <v>10</v>
      </c>
      <c r="P10" s="1">
        <v>130</v>
      </c>
      <c r="Q10" s="1">
        <v>70</v>
      </c>
      <c r="R10" s="1">
        <v>10</v>
      </c>
      <c r="S10" s="1">
        <v>40</v>
      </c>
      <c r="T10" s="1">
        <v>0</v>
      </c>
      <c r="U10" s="1">
        <v>45</v>
      </c>
      <c r="V10" s="1">
        <v>16</v>
      </c>
      <c r="W10" s="1">
        <v>16</v>
      </c>
      <c r="X10" s="1">
        <f t="shared" ref="X10:X71" si="4">SUM(D10:W10)</f>
        <v>535</v>
      </c>
      <c r="Y10" s="7">
        <f t="shared" ref="Y10:Y71" si="5">X10/$X$4</f>
        <v>0.36345108695652201</v>
      </c>
    </row>
    <row r="11" ht="14.25">
      <c r="B11" s="6">
        <v>45286</v>
      </c>
      <c r="C11" s="1">
        <f t="shared" si="3"/>
        <v>40</v>
      </c>
      <c r="D11" s="1">
        <v>16</v>
      </c>
      <c r="E11" s="1">
        <v>40</v>
      </c>
      <c r="F11" s="1">
        <v>40</v>
      </c>
      <c r="G11" s="1">
        <v>12</v>
      </c>
      <c r="H11" s="1">
        <v>4</v>
      </c>
      <c r="I11" s="1">
        <v>6</v>
      </c>
      <c r="J11" s="1">
        <v>60</v>
      </c>
      <c r="K11" s="1">
        <v>20</v>
      </c>
      <c r="L11" s="1">
        <v>12</v>
      </c>
      <c r="M11" s="1">
        <v>12</v>
      </c>
      <c r="N11" s="1">
        <v>12</v>
      </c>
      <c r="O11" s="1">
        <v>12</v>
      </c>
      <c r="P11" s="1">
        <v>140</v>
      </c>
      <c r="Q11" s="1">
        <v>80</v>
      </c>
      <c r="R11" s="1">
        <v>12</v>
      </c>
      <c r="S11" s="1">
        <v>40</v>
      </c>
      <c r="T11" s="1">
        <v>0</v>
      </c>
      <c r="U11" s="1">
        <v>50</v>
      </c>
      <c r="V11" s="1">
        <v>18</v>
      </c>
      <c r="W11" s="1">
        <v>18</v>
      </c>
      <c r="X11" s="1">
        <f t="shared" si="4"/>
        <v>604</v>
      </c>
      <c r="Y11" s="7">
        <f t="shared" si="5"/>
        <v>0.41032608695652201</v>
      </c>
    </row>
    <row r="12" ht="14.25">
      <c r="B12" s="6">
        <v>45288</v>
      </c>
      <c r="C12" s="1">
        <f t="shared" si="3"/>
        <v>42</v>
      </c>
      <c r="D12" s="1">
        <v>18</v>
      </c>
      <c r="E12" s="1">
        <v>50</v>
      </c>
      <c r="F12" s="1">
        <v>60</v>
      </c>
      <c r="G12" s="1">
        <v>12</v>
      </c>
      <c r="H12" s="1">
        <v>4</v>
      </c>
      <c r="I12" s="1">
        <v>6</v>
      </c>
      <c r="J12" s="1">
        <v>70</v>
      </c>
      <c r="K12" s="1">
        <v>24</v>
      </c>
      <c r="L12" s="1">
        <v>14</v>
      </c>
      <c r="M12" s="1">
        <v>14</v>
      </c>
      <c r="N12" s="1">
        <v>14</v>
      </c>
      <c r="O12" s="1">
        <v>15</v>
      </c>
      <c r="P12" s="1">
        <v>160</v>
      </c>
      <c r="Q12" s="1">
        <v>90</v>
      </c>
      <c r="R12" s="1">
        <v>14</v>
      </c>
      <c r="S12" s="1">
        <v>50</v>
      </c>
      <c r="T12" s="1">
        <v>0</v>
      </c>
      <c r="U12" s="1">
        <v>55</v>
      </c>
      <c r="V12" s="1">
        <v>20</v>
      </c>
      <c r="W12" s="1">
        <v>20</v>
      </c>
      <c r="X12" s="1">
        <f t="shared" si="4"/>
        <v>710</v>
      </c>
      <c r="Y12" s="7">
        <f t="shared" si="5"/>
        <v>0.48233695652173902</v>
      </c>
    </row>
    <row r="13" ht="14.25">
      <c r="B13" s="6">
        <v>45293</v>
      </c>
      <c r="C13" s="1">
        <f t="shared" si="3"/>
        <v>47</v>
      </c>
      <c r="D13" s="1">
        <v>24</v>
      </c>
      <c r="E13" s="1">
        <v>60</v>
      </c>
      <c r="F13" s="1">
        <v>80</v>
      </c>
      <c r="G13" s="1">
        <v>14</v>
      </c>
      <c r="H13" s="1">
        <v>4</v>
      </c>
      <c r="I13" s="1">
        <v>6</v>
      </c>
      <c r="J13" s="1">
        <v>80</v>
      </c>
      <c r="K13" s="1">
        <v>28</v>
      </c>
      <c r="L13" s="1">
        <v>20</v>
      </c>
      <c r="M13" s="1">
        <v>20</v>
      </c>
      <c r="N13" s="1">
        <v>20</v>
      </c>
      <c r="O13" s="1">
        <v>20</v>
      </c>
      <c r="P13" s="1">
        <v>170</v>
      </c>
      <c r="Q13" s="1">
        <v>120</v>
      </c>
      <c r="R13" s="1">
        <v>16</v>
      </c>
      <c r="S13" s="1">
        <v>60</v>
      </c>
      <c r="T13" s="1">
        <v>0</v>
      </c>
      <c r="U13" s="1">
        <v>60</v>
      </c>
      <c r="V13" s="1">
        <v>24</v>
      </c>
      <c r="W13" s="1">
        <v>24</v>
      </c>
      <c r="X13" s="1">
        <f t="shared" si="4"/>
        <v>850</v>
      </c>
      <c r="Y13" s="7">
        <f t="shared" si="5"/>
        <v>0.57744565217391297</v>
      </c>
    </row>
    <row r="14" ht="14.25">
      <c r="B14" s="6">
        <v>45295</v>
      </c>
      <c r="C14" s="1">
        <f t="shared" si="3"/>
        <v>49</v>
      </c>
      <c r="D14" s="1">
        <v>28</v>
      </c>
      <c r="E14" s="1">
        <v>70</v>
      </c>
      <c r="F14" s="1">
        <v>80</v>
      </c>
      <c r="G14" s="1">
        <v>16</v>
      </c>
      <c r="H14" s="1">
        <v>4</v>
      </c>
      <c r="I14" s="1">
        <v>6</v>
      </c>
      <c r="J14" s="1">
        <v>100</v>
      </c>
      <c r="K14" s="1">
        <v>30</v>
      </c>
      <c r="L14" s="1">
        <v>26</v>
      </c>
      <c r="M14" s="1">
        <v>26</v>
      </c>
      <c r="N14" s="1">
        <v>26</v>
      </c>
      <c r="O14" s="1">
        <v>26</v>
      </c>
      <c r="P14" s="1">
        <v>180</v>
      </c>
      <c r="Q14" s="1">
        <v>140</v>
      </c>
      <c r="R14" s="1">
        <v>18</v>
      </c>
      <c r="S14" s="1">
        <v>70</v>
      </c>
      <c r="T14" s="1">
        <v>0</v>
      </c>
      <c r="U14" s="1">
        <v>65</v>
      </c>
      <c r="V14" s="1">
        <v>28</v>
      </c>
      <c r="W14" s="1">
        <v>28</v>
      </c>
      <c r="X14" s="1">
        <f t="shared" si="4"/>
        <v>967</v>
      </c>
      <c r="Y14" s="7">
        <f t="shared" si="5"/>
        <v>0.65692934782608703</v>
      </c>
    </row>
    <row r="15" ht="14.25">
      <c r="B15" s="6">
        <v>45298</v>
      </c>
      <c r="C15" s="1">
        <f t="shared" si="3"/>
        <v>52</v>
      </c>
      <c r="D15" s="1">
        <v>32</v>
      </c>
      <c r="E15" s="1">
        <v>80</v>
      </c>
      <c r="F15" s="1">
        <v>80</v>
      </c>
      <c r="G15" s="1">
        <v>18</v>
      </c>
      <c r="H15" s="1">
        <v>4</v>
      </c>
      <c r="I15" s="1">
        <v>6</v>
      </c>
      <c r="J15" s="1">
        <v>120</v>
      </c>
      <c r="K15" s="1">
        <v>32</v>
      </c>
      <c r="L15" s="1">
        <v>28</v>
      </c>
      <c r="M15" s="1">
        <v>28</v>
      </c>
      <c r="N15" s="1">
        <v>28</v>
      </c>
      <c r="O15" s="1">
        <v>28</v>
      </c>
      <c r="P15" s="1">
        <v>190</v>
      </c>
      <c r="Q15" s="1">
        <v>160</v>
      </c>
      <c r="R15" s="1">
        <v>20</v>
      </c>
      <c r="S15" s="1">
        <v>80</v>
      </c>
      <c r="T15" s="1">
        <v>0</v>
      </c>
      <c r="U15" s="1">
        <v>70</v>
      </c>
      <c r="V15" s="1">
        <v>30</v>
      </c>
      <c r="W15" s="1">
        <v>30</v>
      </c>
      <c r="X15" s="1">
        <f t="shared" si="4"/>
        <v>1064</v>
      </c>
      <c r="Y15" s="7">
        <f t="shared" si="5"/>
        <v>0.72282608695652195</v>
      </c>
    </row>
    <row r="16" ht="14.25">
      <c r="B16" s="6">
        <v>45300</v>
      </c>
      <c r="C16" s="1">
        <f t="shared" si="3"/>
        <v>54</v>
      </c>
      <c r="D16" s="1">
        <v>36</v>
      </c>
      <c r="E16" s="1">
        <v>90</v>
      </c>
      <c r="F16" s="1">
        <v>80</v>
      </c>
      <c r="G16" s="1">
        <v>18</v>
      </c>
      <c r="H16" s="1">
        <v>4</v>
      </c>
      <c r="I16" s="1">
        <v>6</v>
      </c>
      <c r="J16" s="1">
        <v>130</v>
      </c>
      <c r="K16" s="1">
        <v>36</v>
      </c>
      <c r="L16" s="1">
        <v>30</v>
      </c>
      <c r="M16" s="1">
        <v>30</v>
      </c>
      <c r="N16" s="1">
        <v>30</v>
      </c>
      <c r="O16" s="1">
        <v>30</v>
      </c>
      <c r="P16" s="1">
        <v>200</v>
      </c>
      <c r="Q16" s="1">
        <v>160</v>
      </c>
      <c r="R16" s="1">
        <v>20</v>
      </c>
      <c r="S16" s="1">
        <v>80</v>
      </c>
      <c r="T16" s="1">
        <v>0</v>
      </c>
      <c r="U16" s="1">
        <v>70</v>
      </c>
      <c r="V16" s="1">
        <v>30</v>
      </c>
      <c r="W16" s="1">
        <v>30</v>
      </c>
      <c r="X16" s="1">
        <f t="shared" si="4"/>
        <v>1110</v>
      </c>
      <c r="Y16" s="7">
        <f t="shared" si="5"/>
        <v>0.75407608695652195</v>
      </c>
    </row>
    <row r="17" ht="14.25">
      <c r="B17" s="6">
        <v>45305</v>
      </c>
      <c r="C17" s="1">
        <f t="shared" si="3"/>
        <v>59</v>
      </c>
      <c r="D17" s="1">
        <v>36</v>
      </c>
      <c r="E17" s="1">
        <v>100</v>
      </c>
      <c r="F17" s="1">
        <v>90</v>
      </c>
      <c r="G17" s="1">
        <v>18</v>
      </c>
      <c r="H17" s="1">
        <v>4</v>
      </c>
      <c r="I17" s="1">
        <v>6</v>
      </c>
      <c r="J17" s="1">
        <v>140</v>
      </c>
      <c r="K17" s="1">
        <v>38</v>
      </c>
      <c r="L17" s="1">
        <v>32</v>
      </c>
      <c r="M17" s="1">
        <v>32</v>
      </c>
      <c r="N17" s="1">
        <v>32</v>
      </c>
      <c r="O17" s="1">
        <v>32</v>
      </c>
      <c r="P17" s="1">
        <v>200</v>
      </c>
      <c r="Q17" s="1">
        <v>180</v>
      </c>
      <c r="R17" s="1">
        <v>20</v>
      </c>
      <c r="S17" s="1">
        <v>80</v>
      </c>
      <c r="T17" s="1">
        <v>0</v>
      </c>
      <c r="U17" s="1">
        <v>80</v>
      </c>
      <c r="V17" s="1">
        <v>30</v>
      </c>
      <c r="W17" s="1">
        <v>30</v>
      </c>
      <c r="X17" s="1">
        <f t="shared" si="4"/>
        <v>1180</v>
      </c>
      <c r="Y17" s="7">
        <f t="shared" si="5"/>
        <v>0.80163043478260898</v>
      </c>
    </row>
    <row r="18" ht="14.25">
      <c r="B18" s="6">
        <v>45309</v>
      </c>
      <c r="C18" s="1">
        <f t="shared" si="3"/>
        <v>63</v>
      </c>
      <c r="D18" s="1">
        <v>36</v>
      </c>
      <c r="E18" s="1">
        <v>100</v>
      </c>
      <c r="F18" s="1">
        <v>92</v>
      </c>
      <c r="G18" s="1">
        <v>20</v>
      </c>
      <c r="H18" s="1">
        <v>4</v>
      </c>
      <c r="I18" s="1">
        <v>6</v>
      </c>
      <c r="J18" s="1">
        <v>150</v>
      </c>
      <c r="K18" s="1">
        <v>40</v>
      </c>
      <c r="L18" s="1">
        <v>34</v>
      </c>
      <c r="M18" s="1">
        <v>34</v>
      </c>
      <c r="N18" s="1">
        <v>34</v>
      </c>
      <c r="O18" s="1">
        <v>34</v>
      </c>
      <c r="P18" s="1">
        <v>200</v>
      </c>
      <c r="Q18" s="1">
        <v>180</v>
      </c>
      <c r="R18" s="1">
        <v>20</v>
      </c>
      <c r="S18" s="1">
        <v>80</v>
      </c>
      <c r="T18" s="1">
        <v>0</v>
      </c>
      <c r="U18" s="1">
        <v>80</v>
      </c>
      <c r="V18" s="1">
        <v>30</v>
      </c>
      <c r="W18" s="1">
        <v>30</v>
      </c>
      <c r="X18" s="1">
        <f t="shared" si="4"/>
        <v>1204</v>
      </c>
      <c r="Y18" s="7">
        <f t="shared" si="5"/>
        <v>0.81793478260869601</v>
      </c>
    </row>
    <row r="19" ht="14.25">
      <c r="B19" s="6">
        <v>45312</v>
      </c>
      <c r="C19" s="1">
        <f t="shared" si="3"/>
        <v>66</v>
      </c>
      <c r="D19" s="1">
        <v>38</v>
      </c>
      <c r="E19" s="1">
        <v>110</v>
      </c>
      <c r="F19" s="1">
        <v>96</v>
      </c>
      <c r="G19" s="1">
        <v>20</v>
      </c>
      <c r="H19" s="1">
        <v>4</v>
      </c>
      <c r="I19" s="1">
        <v>6</v>
      </c>
      <c r="J19" s="1">
        <v>160</v>
      </c>
      <c r="K19" s="1">
        <v>40</v>
      </c>
      <c r="L19" s="1">
        <v>36</v>
      </c>
      <c r="M19" s="1">
        <v>36</v>
      </c>
      <c r="N19" s="1">
        <v>36</v>
      </c>
      <c r="O19" s="1">
        <v>36</v>
      </c>
      <c r="P19" s="1">
        <v>200</v>
      </c>
      <c r="Q19" s="1">
        <v>190</v>
      </c>
      <c r="R19" s="1">
        <v>20</v>
      </c>
      <c r="S19" s="1">
        <v>80</v>
      </c>
      <c r="T19" s="1">
        <v>0</v>
      </c>
      <c r="U19" s="1">
        <v>80</v>
      </c>
      <c r="V19" s="1">
        <v>30</v>
      </c>
      <c r="W19" s="1">
        <v>30</v>
      </c>
      <c r="X19" s="1">
        <f t="shared" si="4"/>
        <v>1248</v>
      </c>
      <c r="Y19" s="7">
        <f t="shared" si="5"/>
        <v>0.84782608695652195</v>
      </c>
    </row>
    <row r="20" ht="14.25">
      <c r="B20" s="6">
        <v>45314</v>
      </c>
      <c r="C20" s="1">
        <f t="shared" si="3"/>
        <v>68</v>
      </c>
      <c r="D20" s="1">
        <v>20</v>
      </c>
      <c r="E20" s="1">
        <v>100</v>
      </c>
      <c r="F20" s="1">
        <v>90</v>
      </c>
      <c r="G20" s="1">
        <v>20</v>
      </c>
      <c r="H20" s="1">
        <v>4</v>
      </c>
      <c r="I20" s="1">
        <v>6</v>
      </c>
      <c r="J20" s="1">
        <v>120</v>
      </c>
      <c r="K20" s="1">
        <v>30</v>
      </c>
      <c r="L20" s="1">
        <v>30</v>
      </c>
      <c r="M20" s="1">
        <v>30</v>
      </c>
      <c r="N20" s="1">
        <v>30</v>
      </c>
      <c r="O20" s="1">
        <v>30</v>
      </c>
      <c r="P20" s="1">
        <v>160</v>
      </c>
      <c r="Q20" s="1">
        <v>180</v>
      </c>
      <c r="R20" s="1">
        <v>20</v>
      </c>
      <c r="S20" s="1">
        <v>80</v>
      </c>
      <c r="T20" s="1">
        <v>0</v>
      </c>
      <c r="U20" s="1">
        <v>90</v>
      </c>
      <c r="V20" s="1">
        <v>30</v>
      </c>
      <c r="W20" s="1">
        <v>30</v>
      </c>
      <c r="X20" s="1">
        <f t="shared" si="4"/>
        <v>1100</v>
      </c>
      <c r="Y20" s="7">
        <f t="shared" si="5"/>
        <v>0.747282608695652</v>
      </c>
    </row>
    <row r="21" ht="14.25">
      <c r="B21" s="6">
        <v>45319</v>
      </c>
      <c r="C21" s="1">
        <f t="shared" si="3"/>
        <v>73</v>
      </c>
      <c r="D21" s="1">
        <v>30</v>
      </c>
      <c r="E21" s="1">
        <v>110</v>
      </c>
      <c r="F21" s="1">
        <v>100</v>
      </c>
      <c r="G21" s="1">
        <v>20</v>
      </c>
      <c r="H21" s="1">
        <v>4</v>
      </c>
      <c r="I21" s="1">
        <v>6</v>
      </c>
      <c r="J21" s="1">
        <v>170</v>
      </c>
      <c r="K21" s="1">
        <v>40</v>
      </c>
      <c r="L21" s="1">
        <v>10</v>
      </c>
      <c r="M21" s="1">
        <v>10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f t="shared" si="4"/>
        <v>500</v>
      </c>
      <c r="Y21" s="7">
        <f t="shared" si="5"/>
        <v>0.33967391304347799</v>
      </c>
    </row>
    <row r="22" ht="14.25">
      <c r="B22" s="6">
        <v>45321</v>
      </c>
      <c r="C22" s="1">
        <f t="shared" si="3"/>
        <v>75</v>
      </c>
      <c r="D22" s="1">
        <v>30</v>
      </c>
      <c r="E22" s="1">
        <v>120</v>
      </c>
      <c r="F22" s="1">
        <v>120</v>
      </c>
      <c r="G22" s="1">
        <v>20</v>
      </c>
      <c r="H22" s="1">
        <v>4</v>
      </c>
      <c r="I22" s="1">
        <v>6</v>
      </c>
      <c r="J22" s="1">
        <v>80</v>
      </c>
      <c r="K22" s="1">
        <v>0</v>
      </c>
      <c r="L22" s="1">
        <v>20</v>
      </c>
      <c r="M22" s="1">
        <v>30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f t="shared" si="4"/>
        <v>430</v>
      </c>
      <c r="Y22" s="7">
        <f t="shared" si="5"/>
        <v>0.29211956521739102</v>
      </c>
    </row>
    <row r="23" ht="14.25">
      <c r="B23" s="6">
        <v>45323</v>
      </c>
      <c r="C23" s="1">
        <f t="shared" si="3"/>
        <v>77</v>
      </c>
      <c r="D23" s="1">
        <v>30</v>
      </c>
      <c r="E23" s="1">
        <v>120</v>
      </c>
      <c r="F23" s="1">
        <v>120</v>
      </c>
      <c r="G23" s="1">
        <v>20</v>
      </c>
      <c r="H23" s="1">
        <v>4</v>
      </c>
      <c r="I23" s="1">
        <v>6</v>
      </c>
      <c r="J23" s="1">
        <v>180</v>
      </c>
      <c r="K23" s="1">
        <v>40</v>
      </c>
      <c r="L23" s="1">
        <v>40</v>
      </c>
      <c r="M23" s="1">
        <v>40</v>
      </c>
      <c r="N23" s="1">
        <v>40</v>
      </c>
      <c r="O23" s="1">
        <v>40</v>
      </c>
      <c r="P23" s="1">
        <v>200</v>
      </c>
      <c r="Q23" s="1">
        <v>80</v>
      </c>
      <c r="R23" s="1">
        <v>20</v>
      </c>
      <c r="S23" s="1">
        <v>80</v>
      </c>
      <c r="T23" s="1">
        <v>0</v>
      </c>
      <c r="U23" s="1">
        <v>60</v>
      </c>
      <c r="V23" s="1">
        <v>30</v>
      </c>
      <c r="W23" s="1">
        <v>30</v>
      </c>
      <c r="X23" s="1">
        <f t="shared" si="4"/>
        <v>1180</v>
      </c>
      <c r="Y23" s="7">
        <f t="shared" si="5"/>
        <v>0.80163043478260898</v>
      </c>
    </row>
    <row r="24" ht="14.25">
      <c r="B24" s="6">
        <v>45326</v>
      </c>
      <c r="C24" s="1">
        <f t="shared" si="3"/>
        <v>80</v>
      </c>
      <c r="D24" s="1">
        <v>30</v>
      </c>
      <c r="E24" s="1">
        <v>120</v>
      </c>
      <c r="F24" s="1">
        <v>120</v>
      </c>
      <c r="G24" s="1">
        <v>20</v>
      </c>
      <c r="H24" s="1">
        <v>4</v>
      </c>
      <c r="I24" s="1">
        <v>6</v>
      </c>
      <c r="J24" s="1">
        <v>180</v>
      </c>
      <c r="K24" s="1">
        <v>40</v>
      </c>
      <c r="L24" s="1">
        <v>40</v>
      </c>
      <c r="M24" s="1">
        <v>40</v>
      </c>
      <c r="N24" s="1">
        <v>40</v>
      </c>
      <c r="O24" s="1">
        <v>50</v>
      </c>
      <c r="P24" s="1">
        <v>200</v>
      </c>
      <c r="Q24" s="1">
        <v>180</v>
      </c>
      <c r="R24" s="1">
        <v>20</v>
      </c>
      <c r="S24" s="1">
        <v>80</v>
      </c>
      <c r="T24" s="1">
        <v>0</v>
      </c>
      <c r="U24" s="1">
        <v>60</v>
      </c>
      <c r="V24" s="1">
        <v>30</v>
      </c>
      <c r="W24" s="1">
        <v>30</v>
      </c>
      <c r="X24" s="1">
        <f t="shared" si="4"/>
        <v>1290</v>
      </c>
      <c r="Y24" s="7">
        <f t="shared" si="5"/>
        <v>0.87635869565217395</v>
      </c>
    </row>
    <row r="25" ht="14.25">
      <c r="B25" s="6">
        <v>45328</v>
      </c>
      <c r="C25" s="1">
        <f t="shared" si="3"/>
        <v>82</v>
      </c>
      <c r="D25" s="1">
        <v>30</v>
      </c>
      <c r="E25" s="1">
        <v>120</v>
      </c>
      <c r="F25" s="1">
        <v>120</v>
      </c>
      <c r="G25" s="1">
        <v>20</v>
      </c>
      <c r="H25" s="1">
        <v>4</v>
      </c>
      <c r="I25" s="1">
        <v>6</v>
      </c>
      <c r="J25" s="1">
        <v>180</v>
      </c>
      <c r="K25" s="1">
        <v>40</v>
      </c>
      <c r="L25" s="1">
        <v>40</v>
      </c>
      <c r="M25" s="1">
        <v>40</v>
      </c>
      <c r="N25" s="1">
        <v>40</v>
      </c>
      <c r="O25" s="1">
        <v>50</v>
      </c>
      <c r="P25" s="1">
        <v>200</v>
      </c>
      <c r="Q25" s="1">
        <v>180</v>
      </c>
      <c r="R25" s="1">
        <v>20</v>
      </c>
      <c r="S25" s="1">
        <v>80</v>
      </c>
      <c r="T25" s="1">
        <v>0</v>
      </c>
      <c r="U25" s="1">
        <v>60</v>
      </c>
      <c r="V25" s="1">
        <v>30</v>
      </c>
      <c r="W25" s="1">
        <v>30</v>
      </c>
      <c r="X25" s="1">
        <f t="shared" si="4"/>
        <v>1290</v>
      </c>
      <c r="Y25" s="7">
        <f t="shared" si="5"/>
        <v>0.87635869565217395</v>
      </c>
    </row>
    <row r="26" ht="14.25">
      <c r="B26" s="6">
        <v>45333</v>
      </c>
      <c r="C26" s="1">
        <f t="shared" si="3"/>
        <v>87</v>
      </c>
      <c r="D26" s="1">
        <v>30</v>
      </c>
      <c r="E26" s="1">
        <v>120</v>
      </c>
      <c r="F26" s="1">
        <v>120</v>
      </c>
      <c r="G26" s="1">
        <v>20</v>
      </c>
      <c r="H26" s="1">
        <v>4</v>
      </c>
      <c r="I26" s="1">
        <v>6</v>
      </c>
      <c r="J26" s="1">
        <v>180</v>
      </c>
      <c r="K26" s="1">
        <v>40</v>
      </c>
      <c r="L26" s="1">
        <v>40</v>
      </c>
      <c r="M26" s="1">
        <v>40</v>
      </c>
      <c r="N26" s="1">
        <v>40</v>
      </c>
      <c r="O26" s="1">
        <v>50</v>
      </c>
      <c r="P26" s="1">
        <v>200</v>
      </c>
      <c r="Q26" s="1">
        <v>0</v>
      </c>
      <c r="R26" s="1">
        <v>0</v>
      </c>
      <c r="S26" s="1">
        <v>80</v>
      </c>
      <c r="T26" s="1">
        <v>0</v>
      </c>
      <c r="U26" s="1">
        <v>60</v>
      </c>
      <c r="V26" s="1">
        <v>30</v>
      </c>
      <c r="W26" s="1">
        <v>30</v>
      </c>
      <c r="X26" s="1">
        <f t="shared" si="4"/>
        <v>1090</v>
      </c>
      <c r="Y26" s="7">
        <f t="shared" si="5"/>
        <v>0.74048913043478304</v>
      </c>
    </row>
    <row r="27" ht="14.25">
      <c r="B27" s="6">
        <v>45336</v>
      </c>
      <c r="C27" s="1">
        <f t="shared" si="3"/>
        <v>90</v>
      </c>
      <c r="D27" s="1">
        <v>30</v>
      </c>
      <c r="E27" s="1">
        <v>130</v>
      </c>
      <c r="F27" s="1">
        <v>120</v>
      </c>
      <c r="G27" s="1">
        <v>20</v>
      </c>
      <c r="H27" s="1">
        <v>4</v>
      </c>
      <c r="I27" s="1">
        <v>6</v>
      </c>
      <c r="J27" s="1">
        <v>180</v>
      </c>
      <c r="K27" s="1">
        <v>40</v>
      </c>
      <c r="L27" s="1">
        <v>40</v>
      </c>
      <c r="M27" s="1">
        <v>40</v>
      </c>
      <c r="N27" s="1">
        <v>40</v>
      </c>
      <c r="O27" s="1">
        <v>50</v>
      </c>
      <c r="P27" s="1">
        <v>200</v>
      </c>
      <c r="Q27" s="1">
        <v>180</v>
      </c>
      <c r="R27" s="1">
        <v>20</v>
      </c>
      <c r="S27" s="1">
        <v>80</v>
      </c>
      <c r="T27" s="1">
        <v>0</v>
      </c>
      <c r="U27" s="1">
        <v>60</v>
      </c>
      <c r="V27" s="1">
        <v>30</v>
      </c>
      <c r="W27" s="1">
        <v>30</v>
      </c>
      <c r="X27" s="1">
        <f t="shared" si="4"/>
        <v>1300</v>
      </c>
      <c r="Y27" s="7">
        <f t="shared" si="5"/>
        <v>0.88315217391304401</v>
      </c>
    </row>
    <row r="28" ht="14.25">
      <c r="B28" s="6">
        <v>45338</v>
      </c>
      <c r="C28" s="1">
        <f t="shared" si="3"/>
        <v>92</v>
      </c>
      <c r="D28" s="1">
        <v>30</v>
      </c>
      <c r="E28" s="1">
        <v>130</v>
      </c>
      <c r="F28" s="1">
        <v>120</v>
      </c>
      <c r="G28" s="1">
        <v>20</v>
      </c>
      <c r="H28" s="1">
        <v>4</v>
      </c>
      <c r="I28" s="1">
        <v>6</v>
      </c>
      <c r="J28" s="1">
        <v>180</v>
      </c>
      <c r="K28" s="1">
        <v>40</v>
      </c>
      <c r="L28" s="1">
        <v>50</v>
      </c>
      <c r="M28" s="1">
        <v>40</v>
      </c>
      <c r="N28" s="1">
        <v>40</v>
      </c>
      <c r="O28" s="1">
        <v>50</v>
      </c>
      <c r="P28" s="1">
        <v>200</v>
      </c>
      <c r="Q28" s="1">
        <v>180</v>
      </c>
      <c r="R28" s="1">
        <v>20</v>
      </c>
      <c r="S28" s="1">
        <v>80</v>
      </c>
      <c r="T28" s="1">
        <v>0</v>
      </c>
      <c r="U28" s="1">
        <v>60</v>
      </c>
      <c r="V28" s="1">
        <v>30</v>
      </c>
      <c r="W28" s="1">
        <v>30</v>
      </c>
      <c r="X28" s="1">
        <f t="shared" si="4"/>
        <v>1310</v>
      </c>
      <c r="Y28" s="7">
        <f t="shared" si="5"/>
        <v>0.88994565217391297</v>
      </c>
    </row>
    <row r="29" ht="14.25">
      <c r="B29" s="6">
        <v>45340</v>
      </c>
      <c r="C29" s="1">
        <f t="shared" si="3"/>
        <v>94</v>
      </c>
      <c r="D29" s="1">
        <v>30</v>
      </c>
      <c r="E29" s="1">
        <v>130</v>
      </c>
      <c r="F29" s="1">
        <v>120</v>
      </c>
      <c r="G29" s="1">
        <v>20</v>
      </c>
      <c r="H29" s="1">
        <v>4</v>
      </c>
      <c r="I29" s="1">
        <v>6</v>
      </c>
      <c r="J29" s="1">
        <v>180</v>
      </c>
      <c r="K29" s="1">
        <v>40</v>
      </c>
      <c r="L29" s="1">
        <v>50</v>
      </c>
      <c r="M29" s="1">
        <v>40</v>
      </c>
      <c r="N29" s="1">
        <v>40</v>
      </c>
      <c r="O29" s="1">
        <v>50</v>
      </c>
      <c r="P29" s="1">
        <v>200</v>
      </c>
      <c r="Q29" s="1">
        <v>180</v>
      </c>
      <c r="R29" s="1">
        <v>20</v>
      </c>
      <c r="S29" s="1">
        <v>80</v>
      </c>
      <c r="T29" s="1">
        <v>0</v>
      </c>
      <c r="U29" s="1">
        <v>60</v>
      </c>
      <c r="V29" s="1">
        <v>30</v>
      </c>
      <c r="W29" s="1">
        <v>30</v>
      </c>
      <c r="X29" s="1">
        <f t="shared" si="4"/>
        <v>1310</v>
      </c>
      <c r="Y29" s="7">
        <f t="shared" si="5"/>
        <v>0.88994565217391297</v>
      </c>
    </row>
    <row r="30" ht="14.25">
      <c r="B30" s="6">
        <v>45342</v>
      </c>
      <c r="C30" s="1">
        <f t="shared" si="3"/>
        <v>96</v>
      </c>
      <c r="D30" s="1">
        <v>30</v>
      </c>
      <c r="E30" s="1">
        <v>100</v>
      </c>
      <c r="F30" s="1">
        <v>120</v>
      </c>
      <c r="G30" s="1">
        <v>20</v>
      </c>
      <c r="H30" s="1">
        <v>4</v>
      </c>
      <c r="I30" s="1">
        <v>6</v>
      </c>
      <c r="J30" s="1">
        <v>180</v>
      </c>
      <c r="K30" s="1">
        <v>40</v>
      </c>
      <c r="L30" s="1">
        <v>50</v>
      </c>
      <c r="M30" s="1">
        <v>40</v>
      </c>
      <c r="N30" s="1">
        <v>40</v>
      </c>
      <c r="O30" s="1">
        <v>50</v>
      </c>
      <c r="P30" s="1">
        <v>200</v>
      </c>
      <c r="Q30" s="1">
        <v>180</v>
      </c>
      <c r="R30" s="1">
        <v>20</v>
      </c>
      <c r="S30" s="1">
        <v>80</v>
      </c>
      <c r="T30" s="1">
        <v>0</v>
      </c>
      <c r="U30" s="1">
        <v>60</v>
      </c>
      <c r="V30" s="1">
        <v>30</v>
      </c>
      <c r="W30" s="1">
        <v>30</v>
      </c>
      <c r="X30" s="1">
        <f t="shared" si="4"/>
        <v>1280</v>
      </c>
      <c r="Y30" s="7">
        <f t="shared" si="5"/>
        <v>0.86956521739130399</v>
      </c>
    </row>
    <row r="31" ht="14.25">
      <c r="B31" s="6">
        <v>45344</v>
      </c>
      <c r="C31" s="1">
        <f t="shared" si="3"/>
        <v>98</v>
      </c>
      <c r="D31" s="1">
        <v>30</v>
      </c>
      <c r="E31" s="1">
        <v>130</v>
      </c>
      <c r="F31" s="1">
        <v>120</v>
      </c>
      <c r="G31" s="1">
        <v>20</v>
      </c>
      <c r="H31" s="1">
        <v>4</v>
      </c>
      <c r="I31" s="1">
        <v>6</v>
      </c>
      <c r="J31" s="1">
        <v>180</v>
      </c>
      <c r="K31" s="1">
        <v>40</v>
      </c>
      <c r="L31" s="1">
        <v>50</v>
      </c>
      <c r="M31" s="1">
        <v>42</v>
      </c>
      <c r="N31" s="1">
        <v>40</v>
      </c>
      <c r="O31" s="1">
        <v>50</v>
      </c>
      <c r="P31" s="1">
        <v>200</v>
      </c>
      <c r="Q31" s="1">
        <v>180</v>
      </c>
      <c r="R31" s="1">
        <v>20</v>
      </c>
      <c r="S31" s="1">
        <v>80</v>
      </c>
      <c r="T31" s="1">
        <v>0</v>
      </c>
      <c r="U31" s="1">
        <v>60</v>
      </c>
      <c r="V31" s="1">
        <v>30</v>
      </c>
      <c r="W31" s="1">
        <v>30</v>
      </c>
      <c r="X31" s="1">
        <f t="shared" si="4"/>
        <v>1312</v>
      </c>
      <c r="Y31" s="7">
        <f t="shared" si="5"/>
        <v>0.89130434782608703</v>
      </c>
    </row>
    <row r="32" ht="14.25">
      <c r="B32" s="6">
        <v>45347</v>
      </c>
      <c r="C32" s="1">
        <f t="shared" si="3"/>
        <v>101</v>
      </c>
      <c r="D32" s="1">
        <v>30</v>
      </c>
      <c r="E32" s="1">
        <v>130</v>
      </c>
      <c r="F32" s="1">
        <v>120</v>
      </c>
      <c r="G32" s="1">
        <v>20</v>
      </c>
      <c r="H32" s="1">
        <v>4</v>
      </c>
      <c r="I32" s="1">
        <v>6</v>
      </c>
      <c r="J32" s="1">
        <v>180</v>
      </c>
      <c r="K32" s="1">
        <v>40</v>
      </c>
      <c r="L32" s="1">
        <v>50</v>
      </c>
      <c r="M32" s="1">
        <v>45</v>
      </c>
      <c r="N32" s="1">
        <v>40</v>
      </c>
      <c r="O32" s="1">
        <v>50</v>
      </c>
      <c r="P32" s="1">
        <v>200</v>
      </c>
      <c r="Q32" s="1">
        <v>180</v>
      </c>
      <c r="R32" s="1">
        <v>20</v>
      </c>
      <c r="S32" s="1">
        <v>80</v>
      </c>
      <c r="T32" s="1">
        <v>0</v>
      </c>
      <c r="U32" s="1">
        <v>60</v>
      </c>
      <c r="V32" s="1">
        <v>30</v>
      </c>
      <c r="W32" s="1">
        <v>30</v>
      </c>
      <c r="X32" s="1">
        <f t="shared" si="4"/>
        <v>1315</v>
      </c>
      <c r="Y32" s="7">
        <f t="shared" si="5"/>
        <v>0.893342391304348</v>
      </c>
    </row>
    <row r="33" ht="14.25">
      <c r="B33" s="6">
        <v>45351</v>
      </c>
      <c r="C33" s="1">
        <f t="shared" si="3"/>
        <v>105</v>
      </c>
      <c r="D33" s="1">
        <v>30</v>
      </c>
      <c r="E33" s="1">
        <v>130</v>
      </c>
      <c r="F33" s="1">
        <v>120</v>
      </c>
      <c r="G33" s="1">
        <v>20</v>
      </c>
      <c r="H33" s="1">
        <v>4</v>
      </c>
      <c r="I33" s="1">
        <v>6</v>
      </c>
      <c r="J33" s="1">
        <v>184</v>
      </c>
      <c r="K33" s="1">
        <v>40</v>
      </c>
      <c r="L33" s="1">
        <v>50</v>
      </c>
      <c r="M33" s="1">
        <v>45</v>
      </c>
      <c r="N33" s="1">
        <v>40</v>
      </c>
      <c r="O33" s="1">
        <v>50</v>
      </c>
      <c r="P33" s="1">
        <v>200</v>
      </c>
      <c r="Q33" s="1">
        <v>180</v>
      </c>
      <c r="R33" s="1">
        <v>20</v>
      </c>
      <c r="S33" s="1">
        <v>80</v>
      </c>
      <c r="T33" s="1">
        <v>0</v>
      </c>
      <c r="U33" s="1">
        <v>60</v>
      </c>
      <c r="V33" s="1">
        <v>30</v>
      </c>
      <c r="W33" s="1">
        <v>30</v>
      </c>
      <c r="X33" s="1">
        <f t="shared" si="4"/>
        <v>1319</v>
      </c>
      <c r="Y33" s="7">
        <f t="shared" si="5"/>
        <v>0.89605978260869601</v>
      </c>
    </row>
    <row r="34" ht="14.25">
      <c r="B34" s="6">
        <v>45354</v>
      </c>
      <c r="C34" s="1">
        <f t="shared" si="3"/>
        <v>108</v>
      </c>
      <c r="D34" s="1">
        <v>30</v>
      </c>
      <c r="E34" s="1">
        <v>130</v>
      </c>
      <c r="F34" s="1">
        <v>120</v>
      </c>
      <c r="G34" s="1">
        <v>20</v>
      </c>
      <c r="H34" s="1">
        <v>4</v>
      </c>
      <c r="I34" s="1">
        <v>6</v>
      </c>
      <c r="J34" s="1">
        <v>186</v>
      </c>
      <c r="K34" s="1">
        <v>40</v>
      </c>
      <c r="L34" s="1">
        <v>50</v>
      </c>
      <c r="M34" s="1">
        <v>46</v>
      </c>
      <c r="N34" s="1">
        <v>40</v>
      </c>
      <c r="O34" s="1">
        <v>60</v>
      </c>
      <c r="P34" s="1">
        <v>200</v>
      </c>
      <c r="Q34" s="1">
        <v>180</v>
      </c>
      <c r="R34" s="1">
        <v>20</v>
      </c>
      <c r="S34" s="1">
        <v>80</v>
      </c>
      <c r="T34" s="1">
        <v>0</v>
      </c>
      <c r="U34" s="1">
        <v>60</v>
      </c>
      <c r="V34" s="1">
        <v>30</v>
      </c>
      <c r="W34" s="1">
        <v>30</v>
      </c>
      <c r="X34" s="1">
        <f t="shared" si="4"/>
        <v>1332</v>
      </c>
      <c r="Y34" s="7">
        <f t="shared" si="5"/>
        <v>0.90489130434782605</v>
      </c>
    </row>
    <row r="35" ht="14.25">
      <c r="B35" s="6">
        <v>45361</v>
      </c>
      <c r="C35" s="1">
        <f t="shared" si="3"/>
        <v>115</v>
      </c>
      <c r="D35" s="1">
        <v>30</v>
      </c>
      <c r="E35" s="1">
        <v>132</v>
      </c>
      <c r="F35" s="1">
        <v>120</v>
      </c>
      <c r="G35" s="1">
        <v>20</v>
      </c>
      <c r="H35" s="1">
        <v>4</v>
      </c>
      <c r="I35" s="1">
        <v>6</v>
      </c>
      <c r="J35" s="1">
        <v>186</v>
      </c>
      <c r="K35" s="1">
        <v>40</v>
      </c>
      <c r="L35" s="1">
        <v>50</v>
      </c>
      <c r="M35" s="1">
        <v>46</v>
      </c>
      <c r="N35" s="1">
        <v>40</v>
      </c>
      <c r="O35" s="1">
        <v>60</v>
      </c>
      <c r="P35" s="1">
        <v>200</v>
      </c>
      <c r="Q35" s="1">
        <v>180</v>
      </c>
      <c r="R35" s="1">
        <v>20</v>
      </c>
      <c r="S35" s="1">
        <v>80</v>
      </c>
      <c r="T35" s="1">
        <v>0</v>
      </c>
      <c r="U35" s="1">
        <v>60</v>
      </c>
      <c r="V35" s="1">
        <v>30</v>
      </c>
      <c r="W35" s="1">
        <v>30</v>
      </c>
      <c r="X35" s="1">
        <f t="shared" si="4"/>
        <v>1334</v>
      </c>
      <c r="Y35" s="7">
        <f t="shared" si="5"/>
        <v>0.90625</v>
      </c>
    </row>
    <row r="36" ht="14.25">
      <c r="B36" s="6">
        <v>45365</v>
      </c>
      <c r="C36" s="1">
        <f t="shared" si="3"/>
        <v>119</v>
      </c>
      <c r="D36" s="1">
        <v>30</v>
      </c>
      <c r="E36" s="1">
        <v>132</v>
      </c>
      <c r="F36" s="1">
        <v>120</v>
      </c>
      <c r="G36" s="1">
        <v>20</v>
      </c>
      <c r="H36" s="1">
        <v>4</v>
      </c>
      <c r="I36" s="1">
        <v>6</v>
      </c>
      <c r="J36" s="1">
        <v>188</v>
      </c>
      <c r="K36" s="1">
        <v>40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f t="shared" si="4"/>
        <v>540</v>
      </c>
      <c r="Y36" s="7">
        <f t="shared" si="5"/>
        <v>0.36684782608695699</v>
      </c>
    </row>
    <row r="37" ht="14.25">
      <c r="B37" s="6">
        <v>45368</v>
      </c>
      <c r="C37" s="1">
        <f t="shared" si="3"/>
        <v>122</v>
      </c>
      <c r="D37" s="1">
        <v>30</v>
      </c>
      <c r="E37" s="1">
        <v>132</v>
      </c>
      <c r="F37" s="1">
        <v>120</v>
      </c>
      <c r="G37" s="1">
        <v>20</v>
      </c>
      <c r="H37" s="1">
        <v>4</v>
      </c>
      <c r="I37" s="1">
        <v>6</v>
      </c>
      <c r="J37" s="1">
        <v>190</v>
      </c>
      <c r="K37" s="1">
        <v>40</v>
      </c>
      <c r="L37" s="1">
        <v>50</v>
      </c>
      <c r="M37" s="1">
        <v>47</v>
      </c>
      <c r="N37" s="1">
        <v>40</v>
      </c>
      <c r="O37" s="1">
        <v>60</v>
      </c>
      <c r="P37" s="1">
        <v>200</v>
      </c>
      <c r="Q37" s="1">
        <v>180</v>
      </c>
      <c r="R37" s="1">
        <v>20</v>
      </c>
      <c r="S37" s="1">
        <v>80</v>
      </c>
      <c r="T37" s="1">
        <v>0</v>
      </c>
      <c r="U37" s="1">
        <v>61</v>
      </c>
      <c r="V37" s="1">
        <v>30</v>
      </c>
      <c r="W37" s="1">
        <v>30</v>
      </c>
      <c r="X37" s="1">
        <f t="shared" si="4"/>
        <v>1340</v>
      </c>
      <c r="Y37" s="7">
        <f t="shared" si="5"/>
        <v>0.91032608695652195</v>
      </c>
    </row>
    <row r="38" ht="14.25">
      <c r="B38" s="6">
        <v>45373</v>
      </c>
      <c r="C38" s="1">
        <f t="shared" si="3"/>
        <v>127</v>
      </c>
      <c r="D38" s="1">
        <v>30</v>
      </c>
      <c r="E38" s="1">
        <v>134</v>
      </c>
      <c r="F38" s="1">
        <v>120</v>
      </c>
      <c r="G38" s="1">
        <v>20</v>
      </c>
      <c r="H38" s="1">
        <v>4</v>
      </c>
      <c r="I38" s="1">
        <v>6</v>
      </c>
      <c r="J38" s="1">
        <v>192</v>
      </c>
      <c r="K38" s="1">
        <v>40</v>
      </c>
      <c r="L38" s="1">
        <v>50</v>
      </c>
      <c r="M38" s="1">
        <v>48</v>
      </c>
      <c r="N38" s="1">
        <v>40</v>
      </c>
      <c r="O38" s="1">
        <v>60</v>
      </c>
      <c r="P38" s="1">
        <v>200</v>
      </c>
      <c r="Q38" s="1">
        <v>200</v>
      </c>
      <c r="R38" s="1">
        <v>20</v>
      </c>
      <c r="S38" s="1">
        <v>80</v>
      </c>
      <c r="T38" s="1">
        <v>0</v>
      </c>
      <c r="U38" s="1">
        <v>61</v>
      </c>
      <c r="V38" s="1">
        <v>30</v>
      </c>
      <c r="W38" s="1">
        <v>30</v>
      </c>
      <c r="X38" s="1">
        <f t="shared" si="4"/>
        <v>1365</v>
      </c>
      <c r="Y38" s="7">
        <f t="shared" si="5"/>
        <v>0.92730978260869601</v>
      </c>
    </row>
    <row r="39" ht="14.25">
      <c r="B39" s="6">
        <v>45382</v>
      </c>
      <c r="C39" s="1">
        <f t="shared" si="3"/>
        <v>136</v>
      </c>
      <c r="D39" s="1">
        <v>30</v>
      </c>
      <c r="E39" s="1">
        <v>120</v>
      </c>
      <c r="F39" s="1">
        <v>120</v>
      </c>
      <c r="G39" s="1">
        <v>20</v>
      </c>
      <c r="H39" s="1">
        <v>4</v>
      </c>
      <c r="I39" s="1">
        <v>6</v>
      </c>
      <c r="J39" s="1">
        <v>200</v>
      </c>
      <c r="K39" s="1">
        <v>40</v>
      </c>
      <c r="L39" s="1">
        <v>50</v>
      </c>
      <c r="M39" s="1">
        <v>50</v>
      </c>
      <c r="N39" s="1">
        <v>40</v>
      </c>
      <c r="O39" s="1">
        <v>60</v>
      </c>
      <c r="P39" s="1">
        <v>200</v>
      </c>
      <c r="Q39" s="1">
        <v>200</v>
      </c>
      <c r="R39" s="1">
        <v>20</v>
      </c>
      <c r="S39" s="1">
        <v>80</v>
      </c>
      <c r="T39" s="1">
        <v>0</v>
      </c>
      <c r="U39" s="1">
        <v>61</v>
      </c>
      <c r="V39" s="1">
        <v>30</v>
      </c>
      <c r="W39" s="1">
        <v>30</v>
      </c>
      <c r="X39" s="1">
        <f t="shared" si="4"/>
        <v>1361</v>
      </c>
      <c r="Y39" s="7">
        <f t="shared" si="5"/>
        <v>0.924592391304348</v>
      </c>
    </row>
    <row r="40" ht="14.25">
      <c r="B40" s="6">
        <v>45386</v>
      </c>
      <c r="C40" s="1">
        <f t="shared" si="3"/>
        <v>140</v>
      </c>
      <c r="D40" s="1">
        <v>30</v>
      </c>
      <c r="E40" s="1">
        <v>120</v>
      </c>
      <c r="F40" s="1">
        <v>120</v>
      </c>
      <c r="G40" s="1">
        <v>20</v>
      </c>
      <c r="H40" s="1">
        <v>4</v>
      </c>
      <c r="I40" s="1">
        <v>6</v>
      </c>
      <c r="J40" s="1">
        <v>200</v>
      </c>
      <c r="K40" s="1">
        <v>40</v>
      </c>
      <c r="L40" s="1">
        <v>50</v>
      </c>
      <c r="M40" s="1">
        <v>50</v>
      </c>
      <c r="N40" s="1">
        <v>40</v>
      </c>
      <c r="O40" s="1">
        <v>60</v>
      </c>
      <c r="P40" s="1">
        <v>200</v>
      </c>
      <c r="Q40" s="1">
        <v>0</v>
      </c>
      <c r="R40" s="1">
        <v>0</v>
      </c>
      <c r="S40" s="1">
        <v>80</v>
      </c>
      <c r="T40" s="1">
        <v>0</v>
      </c>
      <c r="U40" s="1">
        <v>61</v>
      </c>
      <c r="V40" s="1">
        <v>40</v>
      </c>
      <c r="W40" s="1">
        <v>30</v>
      </c>
      <c r="X40" s="1">
        <f t="shared" si="4"/>
        <v>1151</v>
      </c>
      <c r="Y40" s="7">
        <f t="shared" si="5"/>
        <v>0.78192934782608703</v>
      </c>
    </row>
    <row r="41" ht="14.25">
      <c r="B41" s="6">
        <v>45389</v>
      </c>
      <c r="C41" s="1">
        <f t="shared" si="3"/>
        <v>143</v>
      </c>
      <c r="D41" s="1">
        <v>30</v>
      </c>
      <c r="E41" s="1">
        <v>135</v>
      </c>
      <c r="F41" s="1">
        <v>120</v>
      </c>
      <c r="G41" s="1">
        <v>20</v>
      </c>
      <c r="H41" s="1">
        <v>4</v>
      </c>
      <c r="I41" s="1">
        <v>6</v>
      </c>
      <c r="J41" s="1">
        <v>200</v>
      </c>
      <c r="K41" s="1">
        <v>40</v>
      </c>
      <c r="L41" s="1">
        <v>50</v>
      </c>
      <c r="M41" s="1">
        <v>50</v>
      </c>
      <c r="N41" s="1">
        <v>40</v>
      </c>
      <c r="O41" s="1">
        <v>60</v>
      </c>
      <c r="P41" s="1">
        <v>200</v>
      </c>
      <c r="Q41" s="1">
        <v>200</v>
      </c>
      <c r="R41" s="1">
        <v>20</v>
      </c>
      <c r="S41" s="1">
        <v>80</v>
      </c>
      <c r="T41" s="1">
        <v>0</v>
      </c>
      <c r="U41" s="1">
        <v>61</v>
      </c>
      <c r="V41" s="1">
        <v>40</v>
      </c>
      <c r="W41" s="1">
        <v>30</v>
      </c>
      <c r="X41" s="1">
        <f t="shared" si="4"/>
        <v>1386</v>
      </c>
      <c r="Y41" s="7">
        <f t="shared" si="5"/>
        <v>0.94157608695652195</v>
      </c>
    </row>
    <row r="42" ht="14.25">
      <c r="B42" s="6">
        <v>45393</v>
      </c>
      <c r="C42" s="1">
        <f t="shared" si="3"/>
        <v>147</v>
      </c>
      <c r="D42" s="1">
        <v>30</v>
      </c>
      <c r="E42" s="1">
        <v>140</v>
      </c>
      <c r="F42" s="1">
        <v>120</v>
      </c>
      <c r="G42" s="1">
        <v>20</v>
      </c>
      <c r="H42" s="1">
        <v>4</v>
      </c>
      <c r="I42" s="1">
        <v>6</v>
      </c>
      <c r="J42" s="1">
        <v>200</v>
      </c>
      <c r="K42" s="1">
        <v>40</v>
      </c>
      <c r="L42" s="1">
        <v>50</v>
      </c>
      <c r="M42" s="1">
        <v>50</v>
      </c>
      <c r="N42" s="1">
        <v>40</v>
      </c>
      <c r="O42" s="1">
        <v>0</v>
      </c>
      <c r="P42" s="1">
        <v>200</v>
      </c>
      <c r="Q42" s="1">
        <v>0</v>
      </c>
      <c r="R42" s="1">
        <v>0</v>
      </c>
      <c r="S42" s="1">
        <v>80</v>
      </c>
      <c r="T42" s="1">
        <v>0</v>
      </c>
      <c r="U42" s="1">
        <v>0</v>
      </c>
      <c r="V42" s="1">
        <v>0</v>
      </c>
      <c r="W42" s="1">
        <v>0</v>
      </c>
      <c r="X42" s="1">
        <f t="shared" si="4"/>
        <v>980</v>
      </c>
      <c r="Y42" s="7">
        <f t="shared" si="5"/>
        <v>0.66576086956521696</v>
      </c>
    </row>
    <row r="43" ht="14.25">
      <c r="B43" s="6">
        <v>45407</v>
      </c>
      <c r="C43" s="1">
        <f t="shared" si="3"/>
        <v>161</v>
      </c>
      <c r="D43" s="1">
        <v>30</v>
      </c>
      <c r="E43" s="1">
        <v>140</v>
      </c>
      <c r="F43" s="1">
        <v>80</v>
      </c>
      <c r="G43" s="1">
        <v>20</v>
      </c>
      <c r="H43" s="1">
        <v>4</v>
      </c>
      <c r="I43" s="1">
        <v>6</v>
      </c>
      <c r="J43" s="1">
        <v>200</v>
      </c>
      <c r="K43" s="1">
        <v>40</v>
      </c>
      <c r="L43" s="1">
        <v>50</v>
      </c>
      <c r="M43" s="1">
        <v>50</v>
      </c>
      <c r="N43" s="1">
        <v>20</v>
      </c>
      <c r="O43" s="1">
        <v>60</v>
      </c>
      <c r="P43" s="1">
        <v>100</v>
      </c>
      <c r="Q43" s="1">
        <v>0</v>
      </c>
      <c r="R43" s="1">
        <v>0</v>
      </c>
      <c r="S43" s="1">
        <v>40</v>
      </c>
      <c r="T43" s="1">
        <v>0</v>
      </c>
      <c r="U43" s="1">
        <v>40</v>
      </c>
      <c r="V43" s="1">
        <v>20</v>
      </c>
      <c r="W43" s="1">
        <v>20</v>
      </c>
      <c r="X43" s="1">
        <f t="shared" si="4"/>
        <v>920</v>
      </c>
      <c r="Y43" s="7">
        <f t="shared" si="5"/>
        <v>0.625</v>
      </c>
    </row>
    <row r="44" ht="14.25">
      <c r="B44" s="6">
        <v>45410</v>
      </c>
      <c r="C44" s="1">
        <f t="shared" si="3"/>
        <v>164</v>
      </c>
      <c r="D44" s="1">
        <v>30</v>
      </c>
      <c r="E44" s="1">
        <v>140</v>
      </c>
      <c r="F44" s="1">
        <v>120</v>
      </c>
      <c r="G44" s="1">
        <v>20</v>
      </c>
      <c r="H44" s="1">
        <v>4</v>
      </c>
      <c r="I44" s="1">
        <v>6</v>
      </c>
      <c r="J44" s="1">
        <v>200</v>
      </c>
      <c r="K44" s="1">
        <v>40</v>
      </c>
      <c r="L44" s="1">
        <v>50</v>
      </c>
      <c r="M44" s="1">
        <v>50</v>
      </c>
      <c r="N44" s="1">
        <v>40</v>
      </c>
      <c r="O44" s="1">
        <v>60</v>
      </c>
      <c r="P44" s="1">
        <v>200</v>
      </c>
      <c r="Q44" s="1">
        <v>200</v>
      </c>
      <c r="R44" s="1">
        <v>20</v>
      </c>
      <c r="S44" s="1">
        <v>80</v>
      </c>
      <c r="T44" s="1">
        <v>0</v>
      </c>
      <c r="U44" s="1">
        <v>60</v>
      </c>
      <c r="V44" s="1">
        <v>30</v>
      </c>
      <c r="W44" s="1">
        <v>30</v>
      </c>
      <c r="X44" s="1">
        <f t="shared" si="4"/>
        <v>1380</v>
      </c>
      <c r="Y44" s="7">
        <f t="shared" si="5"/>
        <v>0.9375</v>
      </c>
    </row>
    <row r="45" ht="14.25">
      <c r="B45" s="6">
        <v>45414</v>
      </c>
      <c r="C45" s="1">
        <f t="shared" si="3"/>
        <v>168</v>
      </c>
      <c r="D45" s="1">
        <v>30</v>
      </c>
      <c r="E45" s="1">
        <v>140</v>
      </c>
      <c r="F45" s="1">
        <v>120</v>
      </c>
      <c r="G45" s="1">
        <v>20</v>
      </c>
      <c r="H45" s="1">
        <v>4</v>
      </c>
      <c r="I45" s="1">
        <v>6</v>
      </c>
      <c r="J45" s="1">
        <v>200</v>
      </c>
      <c r="K45" s="1">
        <v>40</v>
      </c>
      <c r="L45" s="1">
        <v>50</v>
      </c>
      <c r="M45" s="1">
        <v>50</v>
      </c>
      <c r="N45" s="1">
        <v>42</v>
      </c>
      <c r="O45" s="1">
        <v>60</v>
      </c>
      <c r="P45" s="1">
        <v>200</v>
      </c>
      <c r="Q45" s="1">
        <v>200</v>
      </c>
      <c r="R45" s="1">
        <v>20</v>
      </c>
      <c r="S45" s="1">
        <v>80</v>
      </c>
      <c r="T45" s="1">
        <v>0</v>
      </c>
      <c r="U45" s="1">
        <v>60</v>
      </c>
      <c r="V45" s="1">
        <v>30</v>
      </c>
      <c r="W45" s="1">
        <v>30</v>
      </c>
      <c r="X45" s="1">
        <f t="shared" si="4"/>
        <v>1382</v>
      </c>
      <c r="Y45" s="7">
        <f t="shared" si="5"/>
        <v>0.93885869565217395</v>
      </c>
    </row>
    <row r="46" ht="14.25">
      <c r="B46" s="6">
        <v>45424</v>
      </c>
      <c r="C46" s="1">
        <f t="shared" si="3"/>
        <v>178</v>
      </c>
      <c r="D46" s="1">
        <v>30</v>
      </c>
      <c r="E46" s="1">
        <v>140</v>
      </c>
      <c r="F46" s="1">
        <v>120</v>
      </c>
      <c r="G46" s="1">
        <v>20</v>
      </c>
      <c r="H46" s="1">
        <v>6</v>
      </c>
      <c r="I46" s="1">
        <v>6</v>
      </c>
      <c r="J46" s="1">
        <v>200</v>
      </c>
      <c r="K46" s="1">
        <v>40</v>
      </c>
      <c r="L46" s="1">
        <v>50</v>
      </c>
      <c r="M46" s="1">
        <v>50</v>
      </c>
      <c r="N46" s="1">
        <v>42</v>
      </c>
      <c r="O46" s="1">
        <v>60</v>
      </c>
      <c r="P46" s="1">
        <v>200</v>
      </c>
      <c r="Q46" s="1">
        <v>200</v>
      </c>
      <c r="R46" s="1">
        <v>20</v>
      </c>
      <c r="S46" s="1">
        <v>80</v>
      </c>
      <c r="T46" s="1">
        <v>0</v>
      </c>
      <c r="U46" s="1">
        <v>60</v>
      </c>
      <c r="V46" s="1">
        <v>30</v>
      </c>
      <c r="W46" s="1">
        <v>30</v>
      </c>
      <c r="X46" s="1">
        <f t="shared" si="4"/>
        <v>1384</v>
      </c>
      <c r="Y46" s="7">
        <f t="shared" si="5"/>
        <v>0.940217391304348</v>
      </c>
    </row>
    <row r="47" ht="14.25">
      <c r="B47" s="6">
        <v>45435</v>
      </c>
      <c r="C47" s="1">
        <f t="shared" si="3"/>
        <v>189</v>
      </c>
      <c r="D47" s="1">
        <v>30</v>
      </c>
      <c r="E47" s="1">
        <v>140</v>
      </c>
      <c r="F47" s="1">
        <v>120</v>
      </c>
      <c r="G47" s="1">
        <v>20</v>
      </c>
      <c r="H47" s="1">
        <v>6</v>
      </c>
      <c r="I47" s="1">
        <v>6</v>
      </c>
      <c r="J47" s="1">
        <v>200</v>
      </c>
      <c r="K47" s="1">
        <v>40</v>
      </c>
      <c r="L47" s="1">
        <v>50</v>
      </c>
      <c r="M47" s="1">
        <v>50</v>
      </c>
      <c r="N47" s="1">
        <v>45</v>
      </c>
      <c r="O47" s="1">
        <v>60</v>
      </c>
      <c r="P47" s="1">
        <v>200</v>
      </c>
      <c r="Q47" s="1">
        <v>200</v>
      </c>
      <c r="R47" s="1">
        <v>20</v>
      </c>
      <c r="S47" s="1">
        <v>80</v>
      </c>
      <c r="T47" s="1">
        <v>0</v>
      </c>
      <c r="U47" s="1">
        <v>60</v>
      </c>
      <c r="V47" s="1">
        <v>30</v>
      </c>
      <c r="W47" s="1">
        <v>30</v>
      </c>
      <c r="X47" s="1">
        <f t="shared" si="4"/>
        <v>1387</v>
      </c>
      <c r="Y47" s="7">
        <f t="shared" si="5"/>
        <v>0.94225543478260898</v>
      </c>
    </row>
    <row r="48" ht="14.25">
      <c r="B48" s="6">
        <v>45438</v>
      </c>
      <c r="C48" s="1">
        <f t="shared" si="3"/>
        <v>192</v>
      </c>
      <c r="D48" s="1">
        <v>30</v>
      </c>
      <c r="E48" s="1">
        <v>140</v>
      </c>
      <c r="F48" s="1">
        <v>120</v>
      </c>
      <c r="G48" s="1">
        <v>20</v>
      </c>
      <c r="H48" s="1">
        <v>6</v>
      </c>
      <c r="I48" s="1">
        <v>6</v>
      </c>
      <c r="J48" s="1">
        <v>200</v>
      </c>
      <c r="K48" s="1">
        <v>40</v>
      </c>
      <c r="L48" s="1">
        <v>50</v>
      </c>
      <c r="M48" s="1">
        <v>50</v>
      </c>
      <c r="N48" s="1">
        <v>46</v>
      </c>
      <c r="O48" s="1">
        <v>60</v>
      </c>
      <c r="P48" s="1">
        <v>200</v>
      </c>
      <c r="Q48" s="1">
        <v>200</v>
      </c>
      <c r="R48" s="1">
        <v>20</v>
      </c>
      <c r="S48" s="1">
        <v>80</v>
      </c>
      <c r="T48" s="1">
        <v>0</v>
      </c>
      <c r="U48" s="1">
        <v>60</v>
      </c>
      <c r="V48" s="1">
        <v>30</v>
      </c>
      <c r="W48" s="1">
        <v>30</v>
      </c>
      <c r="X48" s="1">
        <f t="shared" si="4"/>
        <v>1388</v>
      </c>
      <c r="Y48" s="7">
        <f t="shared" si="5"/>
        <v>0.94293478260869601</v>
      </c>
    </row>
    <row r="49" ht="14.25">
      <c r="B49" s="6">
        <v>45450</v>
      </c>
      <c r="C49" s="1">
        <f t="shared" si="3"/>
        <v>204</v>
      </c>
      <c r="D49" s="1">
        <v>30</v>
      </c>
      <c r="E49" s="1">
        <v>140</v>
      </c>
      <c r="F49" s="1">
        <v>120</v>
      </c>
      <c r="G49" s="1">
        <v>20</v>
      </c>
      <c r="H49" s="1">
        <v>6</v>
      </c>
      <c r="I49" s="1">
        <v>6</v>
      </c>
      <c r="J49" s="1">
        <v>0</v>
      </c>
      <c r="K49" s="1">
        <v>0</v>
      </c>
      <c r="L49" s="1">
        <v>50</v>
      </c>
      <c r="M49" s="1">
        <v>50</v>
      </c>
      <c r="N49" s="1">
        <v>46</v>
      </c>
      <c r="O49" s="1">
        <v>0</v>
      </c>
      <c r="P49" s="1">
        <v>200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f t="shared" si="4"/>
        <v>668</v>
      </c>
      <c r="Y49" s="7">
        <f t="shared" si="5"/>
        <v>0.45380434782608697</v>
      </c>
    </row>
    <row r="50" ht="14.25">
      <c r="B50" s="6">
        <v>45462</v>
      </c>
      <c r="C50" s="1">
        <f t="shared" si="3"/>
        <v>216</v>
      </c>
      <c r="D50" s="1">
        <v>30</v>
      </c>
      <c r="E50" s="1">
        <v>140</v>
      </c>
      <c r="F50" s="1">
        <v>120</v>
      </c>
      <c r="G50" s="1">
        <v>20</v>
      </c>
      <c r="H50" s="1">
        <v>6</v>
      </c>
      <c r="I50" s="1">
        <v>6</v>
      </c>
      <c r="J50" s="1">
        <v>200</v>
      </c>
      <c r="K50" s="1">
        <v>40</v>
      </c>
      <c r="L50" s="1">
        <v>50</v>
      </c>
      <c r="M50" s="1">
        <v>50</v>
      </c>
      <c r="N50" s="1">
        <v>48</v>
      </c>
      <c r="O50" s="1">
        <v>60</v>
      </c>
      <c r="P50" s="1">
        <v>200</v>
      </c>
      <c r="Q50" s="1">
        <v>200</v>
      </c>
      <c r="R50" s="1">
        <v>20</v>
      </c>
      <c r="S50" s="1">
        <v>80</v>
      </c>
      <c r="T50" s="1">
        <v>0</v>
      </c>
      <c r="U50" s="1">
        <v>60</v>
      </c>
      <c r="V50" s="1">
        <v>30</v>
      </c>
      <c r="W50" s="1">
        <v>30</v>
      </c>
      <c r="X50" s="1">
        <f t="shared" si="4"/>
        <v>1390</v>
      </c>
      <c r="Y50" s="7">
        <f t="shared" si="5"/>
        <v>0.94429347826086996</v>
      </c>
    </row>
    <row r="51" ht="14.25">
      <c r="B51" s="6">
        <v>45485</v>
      </c>
      <c r="C51" s="1">
        <f t="shared" si="3"/>
        <v>239</v>
      </c>
      <c r="D51" s="1">
        <v>30</v>
      </c>
      <c r="E51" s="1">
        <v>140</v>
      </c>
      <c r="F51" s="1">
        <v>120</v>
      </c>
      <c r="G51" s="1">
        <v>20</v>
      </c>
      <c r="H51" s="1">
        <v>6</v>
      </c>
      <c r="I51" s="1">
        <v>6</v>
      </c>
      <c r="J51" s="1">
        <v>200</v>
      </c>
      <c r="K51" s="1">
        <v>40</v>
      </c>
      <c r="L51" s="1">
        <v>50</v>
      </c>
      <c r="M51" s="1">
        <v>50</v>
      </c>
      <c r="N51" s="1">
        <v>50</v>
      </c>
      <c r="O51" s="1">
        <v>60</v>
      </c>
      <c r="P51" s="1">
        <v>200</v>
      </c>
      <c r="Q51" s="1">
        <v>200</v>
      </c>
      <c r="R51" s="1">
        <v>20</v>
      </c>
      <c r="S51" s="1">
        <v>80</v>
      </c>
      <c r="T51" s="1">
        <v>0</v>
      </c>
      <c r="U51" s="1">
        <v>60</v>
      </c>
      <c r="V51" s="1">
        <v>30</v>
      </c>
      <c r="W51" s="1">
        <v>30</v>
      </c>
      <c r="X51" s="1">
        <f t="shared" si="4"/>
        <v>1392</v>
      </c>
      <c r="Y51" s="7">
        <f t="shared" si="5"/>
        <v>0.94565217391304401</v>
      </c>
    </row>
    <row r="52" ht="14.25">
      <c r="B52" s="6">
        <v>45488</v>
      </c>
      <c r="C52" s="1">
        <f t="shared" si="3"/>
        <v>242</v>
      </c>
      <c r="D52" s="1">
        <v>30</v>
      </c>
      <c r="E52" s="1">
        <v>140</v>
      </c>
      <c r="F52" s="1">
        <v>120</v>
      </c>
      <c r="G52" s="1">
        <v>20</v>
      </c>
      <c r="H52" s="1">
        <v>6</v>
      </c>
      <c r="I52" s="1">
        <v>6</v>
      </c>
      <c r="J52" s="1">
        <v>200</v>
      </c>
      <c r="K52" s="1">
        <v>40</v>
      </c>
      <c r="L52" s="1">
        <v>50</v>
      </c>
      <c r="M52" s="1">
        <v>50</v>
      </c>
      <c r="N52" s="1">
        <v>50</v>
      </c>
      <c r="O52" s="1">
        <v>60</v>
      </c>
      <c r="P52" s="1">
        <v>200</v>
      </c>
      <c r="Q52" s="1">
        <v>200</v>
      </c>
      <c r="R52" s="1">
        <v>20</v>
      </c>
      <c r="S52" s="1">
        <v>80</v>
      </c>
      <c r="T52" s="1">
        <v>0</v>
      </c>
      <c r="U52" s="1">
        <v>60</v>
      </c>
      <c r="V52" s="1">
        <v>30</v>
      </c>
      <c r="W52" s="1">
        <v>30</v>
      </c>
      <c r="X52" s="1">
        <f t="shared" si="4"/>
        <v>1392</v>
      </c>
      <c r="Y52" s="7">
        <f t="shared" si="5"/>
        <v>0.94565217391304401</v>
      </c>
    </row>
    <row r="53" ht="14.25">
      <c r="B53" s="8">
        <v>45491</v>
      </c>
      <c r="C53" s="1">
        <f t="shared" si="3"/>
        <v>245</v>
      </c>
      <c r="D53" s="1">
        <v>30</v>
      </c>
      <c r="E53" s="1">
        <v>140</v>
      </c>
      <c r="F53" s="1">
        <v>120</v>
      </c>
      <c r="G53" s="1">
        <v>20</v>
      </c>
      <c r="H53" s="1">
        <v>6</v>
      </c>
      <c r="I53" s="1">
        <v>6</v>
      </c>
      <c r="J53" s="1">
        <v>200</v>
      </c>
      <c r="K53" s="1">
        <v>40</v>
      </c>
      <c r="L53" s="1">
        <v>50</v>
      </c>
      <c r="M53" s="1">
        <v>50</v>
      </c>
      <c r="N53" s="1">
        <v>50</v>
      </c>
      <c r="O53" s="1">
        <v>60</v>
      </c>
      <c r="P53" s="1">
        <v>200</v>
      </c>
      <c r="Q53" s="1">
        <v>200</v>
      </c>
      <c r="R53" s="1">
        <v>20</v>
      </c>
      <c r="S53" s="1">
        <v>80</v>
      </c>
      <c r="T53" s="1">
        <v>0</v>
      </c>
      <c r="U53" s="1">
        <v>60</v>
      </c>
      <c r="V53" s="1">
        <v>30</v>
      </c>
      <c r="W53" s="1">
        <v>30</v>
      </c>
      <c r="X53" s="1">
        <f t="shared" si="4"/>
        <v>1392</v>
      </c>
      <c r="Y53" s="7">
        <f t="shared" si="5"/>
        <v>0.94565217391304401</v>
      </c>
    </row>
    <row r="54" ht="14.25">
      <c r="B54" s="8">
        <v>45494</v>
      </c>
      <c r="C54" s="1">
        <f t="shared" si="3"/>
        <v>248</v>
      </c>
      <c r="D54" s="1">
        <v>30</v>
      </c>
      <c r="E54" s="1">
        <v>140</v>
      </c>
      <c r="F54" s="1">
        <v>120</v>
      </c>
      <c r="G54" s="1">
        <v>20</v>
      </c>
      <c r="H54" s="1">
        <v>6</v>
      </c>
      <c r="I54" s="1">
        <v>6</v>
      </c>
      <c r="J54" s="1">
        <v>200</v>
      </c>
      <c r="K54" s="1">
        <v>40</v>
      </c>
      <c r="L54" s="1">
        <v>50</v>
      </c>
      <c r="M54" s="1">
        <v>50</v>
      </c>
      <c r="N54" s="1">
        <v>50</v>
      </c>
      <c r="O54" s="1">
        <v>60</v>
      </c>
      <c r="P54" s="1">
        <v>200</v>
      </c>
      <c r="Q54" s="1">
        <v>200</v>
      </c>
      <c r="R54" s="1">
        <v>20</v>
      </c>
      <c r="S54" s="1">
        <v>80</v>
      </c>
      <c r="T54" s="1">
        <v>0</v>
      </c>
      <c r="U54" s="1">
        <v>60</v>
      </c>
      <c r="V54" s="1">
        <v>30</v>
      </c>
      <c r="W54" s="1">
        <v>30</v>
      </c>
      <c r="X54" s="1">
        <f t="shared" si="4"/>
        <v>1392</v>
      </c>
      <c r="Y54" s="7">
        <f t="shared" si="5"/>
        <v>0.94565217391304401</v>
      </c>
    </row>
    <row r="55" ht="14.25">
      <c r="B55" s="8">
        <v>45498</v>
      </c>
      <c r="C55" s="1">
        <f t="shared" si="3"/>
        <v>252</v>
      </c>
      <c r="D55" s="1">
        <v>30</v>
      </c>
      <c r="E55" s="1">
        <v>140</v>
      </c>
      <c r="F55" s="1">
        <v>120</v>
      </c>
      <c r="G55" s="1">
        <v>20</v>
      </c>
      <c r="H55" s="1">
        <v>6</v>
      </c>
      <c r="I55" s="1">
        <v>6</v>
      </c>
      <c r="J55" s="1">
        <v>200</v>
      </c>
      <c r="K55" s="1">
        <v>40</v>
      </c>
      <c r="L55" s="1">
        <v>50</v>
      </c>
      <c r="M55" s="1">
        <v>50</v>
      </c>
      <c r="N55" s="1">
        <v>50</v>
      </c>
      <c r="O55" s="1">
        <v>60</v>
      </c>
      <c r="P55" s="1">
        <v>200</v>
      </c>
      <c r="Q55" s="1">
        <v>200</v>
      </c>
      <c r="R55" s="1">
        <v>20</v>
      </c>
      <c r="S55" s="1">
        <v>80</v>
      </c>
      <c r="T55" s="1">
        <v>0</v>
      </c>
      <c r="U55" s="1">
        <v>60</v>
      </c>
      <c r="V55" s="1">
        <v>30</v>
      </c>
      <c r="W55" s="1">
        <v>30</v>
      </c>
      <c r="X55" s="1">
        <f t="shared" si="4"/>
        <v>1392</v>
      </c>
      <c r="Y55" s="7">
        <f t="shared" si="5"/>
        <v>0.94565217391304401</v>
      </c>
    </row>
    <row r="56" ht="14.25">
      <c r="B56" s="8">
        <v>45501</v>
      </c>
      <c r="C56" s="1">
        <f t="shared" si="3"/>
        <v>255</v>
      </c>
      <c r="D56" s="1">
        <v>30</v>
      </c>
      <c r="E56" s="1">
        <v>140</v>
      </c>
      <c r="F56" s="1">
        <v>120</v>
      </c>
      <c r="G56" s="1">
        <v>20</v>
      </c>
      <c r="H56" s="1">
        <v>6</v>
      </c>
      <c r="I56" s="1">
        <v>6</v>
      </c>
      <c r="J56" s="1">
        <v>200</v>
      </c>
      <c r="K56" s="1">
        <v>40</v>
      </c>
      <c r="L56" s="1">
        <v>50</v>
      </c>
      <c r="M56" s="1">
        <v>50</v>
      </c>
      <c r="N56" s="1">
        <v>50</v>
      </c>
      <c r="O56" s="1">
        <v>60</v>
      </c>
      <c r="P56" s="1">
        <v>200</v>
      </c>
      <c r="Q56" s="1">
        <v>200</v>
      </c>
      <c r="R56" s="1">
        <v>20</v>
      </c>
      <c r="S56" s="1">
        <v>80</v>
      </c>
      <c r="T56" s="1">
        <v>0</v>
      </c>
      <c r="U56" s="1">
        <v>60</v>
      </c>
      <c r="V56" s="1">
        <v>30</v>
      </c>
      <c r="W56" s="1">
        <v>30</v>
      </c>
      <c r="X56" s="1">
        <f t="shared" si="4"/>
        <v>1392</v>
      </c>
      <c r="Y56" s="7">
        <f t="shared" si="5"/>
        <v>0.94565217391304401</v>
      </c>
    </row>
    <row r="57" ht="14.25">
      <c r="B57" s="8">
        <v>45508</v>
      </c>
      <c r="C57" s="1">
        <f t="shared" si="3"/>
        <v>262</v>
      </c>
      <c r="D57" s="1">
        <v>30</v>
      </c>
      <c r="E57" s="1">
        <v>140</v>
      </c>
      <c r="F57" s="1">
        <v>120</v>
      </c>
      <c r="G57" s="1">
        <v>20</v>
      </c>
      <c r="H57" s="1">
        <v>6</v>
      </c>
      <c r="I57" s="1">
        <v>6</v>
      </c>
      <c r="J57" s="1">
        <v>200</v>
      </c>
      <c r="K57" s="1">
        <v>40</v>
      </c>
      <c r="L57" s="1">
        <v>50</v>
      </c>
      <c r="M57" s="1">
        <v>50</v>
      </c>
      <c r="N57" s="1">
        <v>50</v>
      </c>
      <c r="O57" s="1">
        <v>60</v>
      </c>
      <c r="P57" s="1">
        <v>200</v>
      </c>
      <c r="Q57" s="1">
        <v>200</v>
      </c>
      <c r="R57" s="1">
        <v>20</v>
      </c>
      <c r="S57" s="1">
        <v>80</v>
      </c>
      <c r="T57" s="1">
        <v>0</v>
      </c>
      <c r="U57" s="1">
        <v>60</v>
      </c>
      <c r="V57" s="1">
        <v>30</v>
      </c>
      <c r="W57" s="1">
        <v>30</v>
      </c>
      <c r="X57" s="1">
        <f t="shared" si="4"/>
        <v>1392</v>
      </c>
      <c r="Y57" s="7">
        <f t="shared" si="5"/>
        <v>0.94565217391304401</v>
      </c>
    </row>
    <row r="58" ht="14.25">
      <c r="B58" s="8">
        <v>45513</v>
      </c>
      <c r="C58" s="1">
        <f t="shared" si="3"/>
        <v>267</v>
      </c>
      <c r="D58" s="1">
        <v>30</v>
      </c>
      <c r="E58" s="1">
        <v>140</v>
      </c>
      <c r="F58" s="1">
        <v>120</v>
      </c>
      <c r="G58" s="1">
        <v>20</v>
      </c>
      <c r="H58" s="1">
        <v>6</v>
      </c>
      <c r="I58" s="1">
        <v>6</v>
      </c>
      <c r="J58" s="1">
        <v>200</v>
      </c>
      <c r="K58" s="1">
        <v>40</v>
      </c>
      <c r="L58" s="1">
        <v>50</v>
      </c>
      <c r="M58" s="1">
        <v>50</v>
      </c>
      <c r="N58" s="1">
        <v>50</v>
      </c>
      <c r="O58" s="1">
        <v>60</v>
      </c>
      <c r="P58" s="1">
        <v>200</v>
      </c>
      <c r="Q58" s="1">
        <v>200</v>
      </c>
      <c r="R58" s="1">
        <v>20</v>
      </c>
      <c r="S58" s="1">
        <v>80</v>
      </c>
      <c r="T58" s="1">
        <v>0</v>
      </c>
      <c r="U58" s="1">
        <v>60</v>
      </c>
      <c r="V58" s="1">
        <v>30</v>
      </c>
      <c r="W58" s="1">
        <v>30</v>
      </c>
      <c r="X58" s="1">
        <f t="shared" si="4"/>
        <v>1392</v>
      </c>
      <c r="Y58" s="7">
        <f t="shared" si="5"/>
        <v>0.94565217391304401</v>
      </c>
    </row>
    <row r="59" ht="14.25">
      <c r="B59" s="6">
        <v>45516</v>
      </c>
      <c r="C59" s="1">
        <f t="shared" si="3"/>
        <v>270</v>
      </c>
      <c r="D59" s="1">
        <v>30</v>
      </c>
      <c r="E59" s="1">
        <v>140</v>
      </c>
      <c r="F59" s="1">
        <v>120</v>
      </c>
      <c r="G59" s="1">
        <v>20</v>
      </c>
      <c r="H59" s="1">
        <v>6</v>
      </c>
      <c r="I59" s="1">
        <v>6</v>
      </c>
      <c r="J59" s="1">
        <v>200</v>
      </c>
      <c r="K59" s="1">
        <v>40</v>
      </c>
      <c r="L59" s="1">
        <v>52</v>
      </c>
      <c r="M59" s="1">
        <v>52</v>
      </c>
      <c r="N59" s="1">
        <v>50</v>
      </c>
      <c r="O59" s="1">
        <v>60</v>
      </c>
      <c r="P59" s="1">
        <v>200</v>
      </c>
      <c r="Q59" s="1">
        <v>200</v>
      </c>
      <c r="R59" s="1">
        <v>20</v>
      </c>
      <c r="S59" s="1">
        <v>80</v>
      </c>
      <c r="T59" s="1">
        <v>0</v>
      </c>
      <c r="U59" s="1">
        <v>60</v>
      </c>
      <c r="V59" s="1">
        <v>30</v>
      </c>
      <c r="W59" s="1">
        <v>30</v>
      </c>
      <c r="X59" s="1">
        <f t="shared" si="4"/>
        <v>1396</v>
      </c>
      <c r="Y59" s="7">
        <f t="shared" si="5"/>
        <v>0.94836956521739102</v>
      </c>
    </row>
    <row r="60" ht="14.25">
      <c r="B60" s="6">
        <v>45518</v>
      </c>
      <c r="C60" s="1">
        <f t="shared" si="3"/>
        <v>272</v>
      </c>
      <c r="D60" s="1">
        <v>30</v>
      </c>
      <c r="E60" s="1">
        <v>140</v>
      </c>
      <c r="F60" s="1">
        <v>120</v>
      </c>
      <c r="G60" s="1">
        <v>20</v>
      </c>
      <c r="H60" s="1">
        <v>6</v>
      </c>
      <c r="I60" s="1">
        <v>6</v>
      </c>
      <c r="J60" s="1">
        <v>200</v>
      </c>
      <c r="K60" s="1">
        <v>40</v>
      </c>
      <c r="L60" s="1">
        <v>52</v>
      </c>
      <c r="M60" s="1">
        <v>52</v>
      </c>
      <c r="N60" s="1">
        <v>50</v>
      </c>
      <c r="O60" s="1">
        <v>60</v>
      </c>
      <c r="P60" s="1">
        <v>200</v>
      </c>
      <c r="Q60" s="1">
        <v>200</v>
      </c>
      <c r="R60" s="1">
        <v>20</v>
      </c>
      <c r="S60" s="1">
        <v>80</v>
      </c>
      <c r="T60" s="1">
        <v>0</v>
      </c>
      <c r="U60" s="1">
        <v>60</v>
      </c>
      <c r="V60" s="1">
        <v>30</v>
      </c>
      <c r="W60" s="1">
        <v>30</v>
      </c>
      <c r="X60" s="1">
        <f t="shared" si="4"/>
        <v>1396</v>
      </c>
      <c r="Y60" s="7">
        <f t="shared" si="5"/>
        <v>0.94836956521739102</v>
      </c>
    </row>
    <row r="61" ht="14.25">
      <c r="B61" s="8">
        <v>45526</v>
      </c>
      <c r="C61" s="1">
        <f t="shared" si="3"/>
        <v>280</v>
      </c>
      <c r="D61" s="1">
        <v>30</v>
      </c>
      <c r="E61" s="1">
        <v>140</v>
      </c>
      <c r="F61" s="1">
        <v>120</v>
      </c>
      <c r="G61" s="1">
        <v>20</v>
      </c>
      <c r="H61" s="1">
        <v>6</v>
      </c>
      <c r="I61" s="1">
        <v>6</v>
      </c>
      <c r="J61" s="1">
        <v>200</v>
      </c>
      <c r="K61" s="1">
        <v>40</v>
      </c>
      <c r="L61" s="1">
        <v>56</v>
      </c>
      <c r="M61" s="1">
        <v>56</v>
      </c>
      <c r="N61" s="1">
        <v>50</v>
      </c>
      <c r="O61" s="1">
        <v>60</v>
      </c>
      <c r="P61" s="1">
        <v>200</v>
      </c>
      <c r="Q61" s="1">
        <v>200</v>
      </c>
      <c r="R61" s="1">
        <v>20</v>
      </c>
      <c r="S61" s="1">
        <v>80</v>
      </c>
      <c r="T61" s="1">
        <v>0</v>
      </c>
      <c r="U61" s="1">
        <v>60</v>
      </c>
      <c r="V61" s="1">
        <v>30</v>
      </c>
      <c r="W61" s="1">
        <v>30</v>
      </c>
      <c r="X61" s="1">
        <f t="shared" si="4"/>
        <v>1404</v>
      </c>
      <c r="Y61" s="7">
        <f t="shared" si="5"/>
        <v>0.95380434782608703</v>
      </c>
    </row>
    <row r="62" ht="14.25">
      <c r="B62" s="6">
        <v>45537</v>
      </c>
      <c r="C62" s="1">
        <f t="shared" si="3"/>
        <v>291</v>
      </c>
      <c r="D62" s="1">
        <v>30</v>
      </c>
      <c r="E62" s="1">
        <v>140</v>
      </c>
      <c r="F62" s="1">
        <v>120</v>
      </c>
      <c r="G62" s="1">
        <v>20</v>
      </c>
      <c r="H62" s="1">
        <v>6</v>
      </c>
      <c r="I62" s="1">
        <v>6</v>
      </c>
      <c r="J62" s="1">
        <v>200</v>
      </c>
      <c r="K62" s="1">
        <v>40</v>
      </c>
      <c r="L62" s="1">
        <v>56</v>
      </c>
      <c r="M62" s="1">
        <v>56</v>
      </c>
      <c r="N62" s="1">
        <v>50</v>
      </c>
      <c r="O62" s="1">
        <v>60</v>
      </c>
      <c r="P62" s="1">
        <v>200</v>
      </c>
      <c r="Q62" s="1">
        <v>200</v>
      </c>
      <c r="R62" s="1">
        <v>20</v>
      </c>
      <c r="S62" s="1">
        <v>80</v>
      </c>
      <c r="T62" s="1">
        <v>0</v>
      </c>
      <c r="U62" s="1">
        <v>60</v>
      </c>
      <c r="V62" s="1">
        <v>30</v>
      </c>
      <c r="W62" s="1">
        <v>30</v>
      </c>
      <c r="X62" s="1">
        <f t="shared" si="4"/>
        <v>1404</v>
      </c>
      <c r="Y62" s="7">
        <f t="shared" si="5"/>
        <v>0.95380434782608703</v>
      </c>
    </row>
    <row r="63" ht="14.25">
      <c r="B63" s="8">
        <v>45557</v>
      </c>
      <c r="C63" s="1">
        <f t="shared" si="3"/>
        <v>311</v>
      </c>
      <c r="D63" s="1">
        <v>30</v>
      </c>
      <c r="E63" s="1">
        <v>140</v>
      </c>
      <c r="F63" s="1">
        <v>120</v>
      </c>
      <c r="G63" s="1">
        <v>20</v>
      </c>
      <c r="H63" s="1">
        <v>6</v>
      </c>
      <c r="I63" s="1">
        <v>6</v>
      </c>
      <c r="J63" s="1">
        <v>200</v>
      </c>
      <c r="K63" s="1">
        <v>40</v>
      </c>
      <c r="L63" s="1">
        <v>56</v>
      </c>
      <c r="M63" s="1">
        <v>56</v>
      </c>
      <c r="N63" s="1">
        <v>50</v>
      </c>
      <c r="O63" s="1">
        <v>60</v>
      </c>
      <c r="P63" s="1">
        <v>200</v>
      </c>
      <c r="Q63" s="1">
        <v>200</v>
      </c>
      <c r="R63" s="1">
        <v>20</v>
      </c>
      <c r="S63" s="1">
        <v>80</v>
      </c>
      <c r="T63" s="1">
        <v>10</v>
      </c>
      <c r="U63" s="1">
        <v>80</v>
      </c>
      <c r="V63" s="1">
        <v>20</v>
      </c>
      <c r="W63" s="1">
        <v>20</v>
      </c>
      <c r="X63" s="1">
        <f t="shared" si="4"/>
        <v>1414</v>
      </c>
      <c r="Y63" s="7">
        <f t="shared" si="5"/>
        <v>0.96059782608695699</v>
      </c>
    </row>
    <row r="64" ht="14.25">
      <c r="B64" s="8">
        <v>45564</v>
      </c>
      <c r="C64" s="1">
        <f t="shared" si="3"/>
        <v>318</v>
      </c>
      <c r="D64" s="1">
        <v>30</v>
      </c>
      <c r="E64" s="1">
        <v>141</v>
      </c>
      <c r="F64" s="1">
        <v>120</v>
      </c>
      <c r="G64" s="1">
        <v>20</v>
      </c>
      <c r="H64" s="1">
        <v>8</v>
      </c>
      <c r="I64" s="1">
        <v>6</v>
      </c>
      <c r="J64" s="1">
        <v>200</v>
      </c>
      <c r="K64" s="1">
        <v>40</v>
      </c>
      <c r="L64" s="1">
        <v>56</v>
      </c>
      <c r="M64" s="1">
        <v>56</v>
      </c>
      <c r="N64" s="1">
        <v>50</v>
      </c>
      <c r="O64" s="1">
        <v>60</v>
      </c>
      <c r="P64" s="1">
        <v>200</v>
      </c>
      <c r="Q64" s="1">
        <v>200</v>
      </c>
      <c r="R64" s="1">
        <v>20</v>
      </c>
      <c r="S64" s="1">
        <v>80</v>
      </c>
      <c r="T64" s="1">
        <v>10</v>
      </c>
      <c r="U64" s="1">
        <v>80</v>
      </c>
      <c r="V64" s="1">
        <v>20</v>
      </c>
      <c r="W64" s="1">
        <v>20</v>
      </c>
      <c r="X64" s="1">
        <f t="shared" si="4"/>
        <v>1417</v>
      </c>
      <c r="Y64" s="7">
        <f t="shared" si="5"/>
        <v>0.96263586956521696</v>
      </c>
    </row>
    <row r="65" ht="14.25">
      <c r="B65" s="8">
        <v>45568</v>
      </c>
      <c r="C65" s="1">
        <f t="shared" si="3"/>
        <v>322</v>
      </c>
      <c r="D65" s="1">
        <v>30</v>
      </c>
      <c r="E65" s="1">
        <v>142</v>
      </c>
      <c r="F65" s="1">
        <v>120</v>
      </c>
      <c r="G65" s="1">
        <v>20</v>
      </c>
      <c r="H65" s="1">
        <v>8</v>
      </c>
      <c r="I65" s="1">
        <v>8</v>
      </c>
      <c r="J65" s="1">
        <v>200</v>
      </c>
      <c r="K65" s="1">
        <v>40</v>
      </c>
      <c r="L65" s="1">
        <v>58</v>
      </c>
      <c r="M65" s="1">
        <v>56</v>
      </c>
      <c r="N65" s="1">
        <v>50</v>
      </c>
      <c r="O65" s="1">
        <v>60</v>
      </c>
      <c r="P65" s="1">
        <v>200</v>
      </c>
      <c r="Q65" s="1">
        <v>200</v>
      </c>
      <c r="R65" s="1">
        <v>20</v>
      </c>
      <c r="S65" s="1">
        <v>80</v>
      </c>
      <c r="T65" s="1">
        <v>10</v>
      </c>
      <c r="U65" s="1">
        <v>80</v>
      </c>
      <c r="V65" s="1">
        <v>20</v>
      </c>
      <c r="W65" s="1">
        <v>20</v>
      </c>
      <c r="X65" s="1">
        <f t="shared" si="4"/>
        <v>1422</v>
      </c>
      <c r="Y65" s="7">
        <f t="shared" si="5"/>
        <v>0.966032608695652</v>
      </c>
    </row>
    <row r="66" ht="14.25">
      <c r="B66" s="9">
        <v>45583</v>
      </c>
      <c r="C66" s="1">
        <f t="shared" si="3"/>
        <v>337</v>
      </c>
      <c r="D66" s="1">
        <v>30</v>
      </c>
      <c r="E66" s="1">
        <v>0</v>
      </c>
      <c r="F66" s="1">
        <v>40</v>
      </c>
      <c r="G66" s="1">
        <v>20</v>
      </c>
      <c r="H66" s="1">
        <v>8</v>
      </c>
      <c r="I66" s="1">
        <v>8</v>
      </c>
      <c r="J66" s="1">
        <v>0</v>
      </c>
      <c r="K66" s="1">
        <v>40</v>
      </c>
      <c r="L66" s="1">
        <v>60</v>
      </c>
      <c r="M66" s="1">
        <v>20</v>
      </c>
      <c r="N66" s="1">
        <v>10</v>
      </c>
      <c r="O66" s="1">
        <v>0</v>
      </c>
      <c r="P66" s="1">
        <v>20</v>
      </c>
      <c r="Q66" s="1">
        <v>0</v>
      </c>
      <c r="R66" s="1">
        <v>0</v>
      </c>
      <c r="S66" s="1">
        <v>0</v>
      </c>
      <c r="T66" s="1">
        <v>10</v>
      </c>
      <c r="U66" s="1">
        <v>80</v>
      </c>
      <c r="V66" s="1">
        <v>30</v>
      </c>
      <c r="W66" s="1">
        <v>30</v>
      </c>
      <c r="X66" s="1">
        <f t="shared" si="4"/>
        <v>406</v>
      </c>
      <c r="Y66" s="7">
        <f t="shared" si="5"/>
        <v>0.27581521739130432</v>
      </c>
    </row>
    <row r="67" ht="14.25">
      <c r="B67" s="9">
        <v>45586</v>
      </c>
      <c r="C67" s="1">
        <f t="shared" si="3"/>
        <v>340</v>
      </c>
      <c r="D67" s="1">
        <v>30</v>
      </c>
      <c r="E67" s="1">
        <v>150</v>
      </c>
      <c r="F67" s="1">
        <v>120</v>
      </c>
      <c r="G67" s="1">
        <v>20</v>
      </c>
      <c r="H67" s="1">
        <v>8</v>
      </c>
      <c r="I67" s="1">
        <v>8</v>
      </c>
      <c r="J67" s="1">
        <v>200</v>
      </c>
      <c r="K67" s="1">
        <v>40</v>
      </c>
      <c r="L67" s="1">
        <v>60</v>
      </c>
      <c r="M67" s="1">
        <v>60</v>
      </c>
      <c r="N67" s="1">
        <v>60</v>
      </c>
      <c r="O67" s="1">
        <v>60</v>
      </c>
      <c r="P67" s="1">
        <v>200</v>
      </c>
      <c r="Q67" s="1">
        <v>200</v>
      </c>
      <c r="R67" s="1">
        <v>20</v>
      </c>
      <c r="S67" s="1">
        <v>80</v>
      </c>
      <c r="T67" s="1">
        <v>10</v>
      </c>
      <c r="U67" s="1">
        <v>90</v>
      </c>
      <c r="V67" s="1">
        <v>30</v>
      </c>
      <c r="W67" s="1">
        <v>30</v>
      </c>
      <c r="X67" s="1">
        <f t="shared" si="4"/>
        <v>1476</v>
      </c>
      <c r="Y67" s="7">
        <f t="shared" si="5"/>
        <v>1.0027173913043479</v>
      </c>
    </row>
    <row r="68" ht="14.25">
      <c r="B68" s="9">
        <v>45595</v>
      </c>
      <c r="C68" s="1">
        <f t="shared" si="3"/>
        <v>349</v>
      </c>
      <c r="D68" s="1">
        <v>30</v>
      </c>
      <c r="E68" s="1">
        <v>150</v>
      </c>
      <c r="F68" s="1">
        <v>120</v>
      </c>
      <c r="G68" s="1">
        <v>20</v>
      </c>
      <c r="H68" s="1">
        <v>8</v>
      </c>
      <c r="I68" s="1">
        <v>8</v>
      </c>
      <c r="J68" s="1">
        <v>200</v>
      </c>
      <c r="K68" s="1">
        <v>40</v>
      </c>
      <c r="L68" s="1">
        <v>60</v>
      </c>
      <c r="M68" s="1">
        <v>60</v>
      </c>
      <c r="N68" s="1">
        <v>60</v>
      </c>
      <c r="O68" s="1">
        <v>60</v>
      </c>
      <c r="P68" s="1">
        <v>200</v>
      </c>
      <c r="Q68" s="1">
        <v>200</v>
      </c>
      <c r="R68" s="1">
        <v>20</v>
      </c>
      <c r="S68" s="1">
        <v>80</v>
      </c>
      <c r="T68" s="1">
        <v>10</v>
      </c>
      <c r="U68" s="1">
        <v>90</v>
      </c>
      <c r="V68" s="1">
        <v>30</v>
      </c>
      <c r="W68" s="1">
        <v>30</v>
      </c>
      <c r="X68" s="1">
        <f t="shared" si="4"/>
        <v>1476</v>
      </c>
      <c r="Y68" s="7">
        <f t="shared" si="5"/>
        <v>1.0027173913043479</v>
      </c>
    </row>
    <row r="69" ht="14.25">
      <c r="B69" s="9">
        <v>45600</v>
      </c>
      <c r="C69" s="1">
        <f t="shared" si="3"/>
        <v>354</v>
      </c>
      <c r="D69" s="1">
        <v>30</v>
      </c>
      <c r="E69" s="1">
        <v>150</v>
      </c>
      <c r="F69" s="1">
        <v>120</v>
      </c>
      <c r="G69" s="1">
        <v>20</v>
      </c>
      <c r="H69" s="1">
        <v>8</v>
      </c>
      <c r="I69" s="1">
        <v>8</v>
      </c>
      <c r="J69" s="1">
        <v>100</v>
      </c>
      <c r="K69" s="1">
        <v>40</v>
      </c>
      <c r="L69" s="1">
        <v>60</v>
      </c>
      <c r="M69" s="1">
        <v>60</v>
      </c>
      <c r="N69" s="1">
        <v>60</v>
      </c>
      <c r="O69" s="1">
        <v>60</v>
      </c>
      <c r="P69" s="1">
        <v>200</v>
      </c>
      <c r="Q69" s="1">
        <v>0</v>
      </c>
      <c r="R69" s="1">
        <v>0</v>
      </c>
      <c r="S69" s="1">
        <v>0</v>
      </c>
      <c r="T69" s="1">
        <v>10</v>
      </c>
      <c r="U69" s="1">
        <v>0</v>
      </c>
      <c r="V69" s="1">
        <v>0</v>
      </c>
      <c r="W69" s="1">
        <v>0</v>
      </c>
      <c r="X69" s="1">
        <f t="shared" si="4"/>
        <v>926</v>
      </c>
      <c r="Y69" s="7">
        <f t="shared" si="5"/>
        <v>0.62907608695652173</v>
      </c>
    </row>
    <row r="70" ht="14.25">
      <c r="B70" s="9">
        <v>45604</v>
      </c>
      <c r="C70" s="1">
        <f t="shared" si="3"/>
        <v>358</v>
      </c>
      <c r="D70" s="1">
        <v>30</v>
      </c>
      <c r="E70" s="1">
        <v>150</v>
      </c>
      <c r="F70" s="1">
        <v>120</v>
      </c>
      <c r="G70" s="1">
        <v>20</v>
      </c>
      <c r="H70" s="1">
        <v>8</v>
      </c>
      <c r="I70" s="1">
        <v>8</v>
      </c>
      <c r="J70" s="1">
        <v>200</v>
      </c>
      <c r="K70" s="1">
        <v>40</v>
      </c>
      <c r="L70" s="1">
        <v>60</v>
      </c>
      <c r="M70" s="1">
        <v>60</v>
      </c>
      <c r="N70" s="1">
        <v>60</v>
      </c>
      <c r="O70" s="1">
        <v>60</v>
      </c>
      <c r="P70" s="1">
        <v>200</v>
      </c>
      <c r="Q70" s="1">
        <v>200</v>
      </c>
      <c r="R70" s="1">
        <v>20</v>
      </c>
      <c r="S70" s="1">
        <v>80</v>
      </c>
      <c r="T70" s="1">
        <v>10</v>
      </c>
      <c r="U70" s="1">
        <v>90</v>
      </c>
      <c r="V70" s="1">
        <v>30</v>
      </c>
      <c r="W70" s="1">
        <v>30</v>
      </c>
      <c r="X70" s="1">
        <f t="shared" si="4"/>
        <v>1476</v>
      </c>
      <c r="Y70" s="7">
        <f t="shared" si="5"/>
        <v>1.0027173913043479</v>
      </c>
    </row>
    <row r="71" ht="14.25">
      <c r="B71" s="9">
        <v>45609</v>
      </c>
      <c r="D71" s="1">
        <v>30</v>
      </c>
      <c r="E71" s="1">
        <v>150</v>
      </c>
      <c r="F71" s="1">
        <v>120</v>
      </c>
      <c r="G71" s="1">
        <v>20</v>
      </c>
      <c r="H71" s="1">
        <v>8</v>
      </c>
      <c r="I71" s="1">
        <v>8</v>
      </c>
      <c r="J71" s="1">
        <v>200</v>
      </c>
      <c r="K71" s="1">
        <v>40</v>
      </c>
      <c r="L71" s="1">
        <v>60</v>
      </c>
      <c r="M71" s="1">
        <v>60</v>
      </c>
      <c r="N71" s="1">
        <v>60</v>
      </c>
      <c r="O71" s="1">
        <v>60</v>
      </c>
      <c r="P71" s="1">
        <v>200</v>
      </c>
      <c r="Q71" s="1">
        <v>200</v>
      </c>
      <c r="R71" s="1">
        <v>20</v>
      </c>
      <c r="S71" s="1">
        <v>80</v>
      </c>
      <c r="T71" s="1">
        <v>10</v>
      </c>
      <c r="U71" s="1">
        <v>90</v>
      </c>
      <c r="V71" s="1">
        <v>30</v>
      </c>
      <c r="W71" s="1">
        <v>30</v>
      </c>
      <c r="X71" s="1">
        <f t="shared" si="4"/>
        <v>1476</v>
      </c>
      <c r="Y71" s="7">
        <f t="shared" si="5"/>
        <v>1.0027173913043479</v>
      </c>
    </row>
    <row r="72" ht="14.25">
      <c r="B72" s="10">
        <v>45614</v>
      </c>
      <c r="C72" s="1">
        <f>B72-$B$4</f>
        <v>368</v>
      </c>
      <c r="D72" s="1">
        <v>30</v>
      </c>
      <c r="E72" s="1">
        <v>150</v>
      </c>
      <c r="F72" s="1">
        <v>120</v>
      </c>
      <c r="G72" s="1">
        <v>20</v>
      </c>
      <c r="H72" s="1">
        <v>8</v>
      </c>
      <c r="I72" s="1">
        <v>8</v>
      </c>
      <c r="J72" s="1">
        <v>200</v>
      </c>
      <c r="K72" s="1">
        <v>40</v>
      </c>
      <c r="L72" s="1">
        <v>60</v>
      </c>
      <c r="M72" s="1">
        <v>60</v>
      </c>
      <c r="N72" s="1">
        <v>60</v>
      </c>
      <c r="O72" s="1">
        <v>60</v>
      </c>
      <c r="P72" s="1">
        <v>200</v>
      </c>
      <c r="Q72" s="1">
        <v>200</v>
      </c>
      <c r="R72" s="1">
        <v>20</v>
      </c>
      <c r="S72" s="1">
        <v>80</v>
      </c>
      <c r="T72" s="1">
        <v>10</v>
      </c>
      <c r="U72" s="1">
        <v>90</v>
      </c>
      <c r="V72" s="1">
        <v>30</v>
      </c>
      <c r="W72" s="1">
        <v>30</v>
      </c>
      <c r="X72" s="1">
        <f>SUM(D72:W72)</f>
        <v>1476</v>
      </c>
      <c r="Y72" s="7">
        <f>X72/$X$4</f>
        <v>1.0027173913043479</v>
      </c>
    </row>
    <row r="73" ht="14.25">
      <c r="E73" s="1"/>
      <c r="F73" s="1"/>
      <c r="J73" s="1"/>
      <c r="S73" s="1"/>
    </row>
  </sheetData>
  <mergeCells count="3">
    <mergeCell ref="F2:J2"/>
    <mergeCell ref="L2:P2"/>
    <mergeCell ref="Q2:R2"/>
  </mergeCells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20" workbookViewId="0">
      <selection activeCell="O12" activeCellId="0" sqref="O12"/>
    </sheetView>
  </sheetViews>
  <sheetFormatPr defaultColWidth="10.6796875" defaultRowHeight="14.25"/>
  <cols>
    <col customWidth="1" min="1" max="1" style="1" width="4.79"/>
  </cols>
  <sheetData/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ONLYOFFICE/8.2.0.143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41</cp:revision>
  <dcterms:created xsi:type="dcterms:W3CDTF">2024-01-15T01:32:04Z</dcterms:created>
  <dcterms:modified xsi:type="dcterms:W3CDTF">2024-11-18T03:54:32Z</dcterms:modified>
</cp:coreProperties>
</file>