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P\Documents\Dhec_waterusetable_analysis\DHEC_data_09_27_21\data_analysis\plots\redo_plots1\"/>
    </mc:Choice>
  </mc:AlternateContent>
  <xr:revisionPtr revIDLastSave="0" documentId="13_ncr:1_{CD26BBB8-3FED-46C4-ABE5-00EBA81E5817}" xr6:coauthVersionLast="47" xr6:coauthVersionMax="47" xr10:uidLastSave="{00000000-0000-0000-0000-000000000000}"/>
  <bookViews>
    <workbookView xWindow="-120" yWindow="-120" windowWidth="29040" windowHeight="15840" xr2:uid="{946D20B3-191D-4589-BF68-2FFDA6BB1957}"/>
  </bookViews>
  <sheets>
    <sheet name="Top_Us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3" i="1" l="1"/>
  <c r="G52" i="1"/>
  <c r="G51" i="1"/>
  <c r="G50" i="1"/>
  <c r="G49" i="1"/>
  <c r="G48" i="1"/>
  <c r="G47" i="1"/>
  <c r="G46" i="1"/>
  <c r="G45" i="1"/>
  <c r="G44" i="1"/>
  <c r="G41" i="1"/>
  <c r="G40" i="1"/>
  <c r="G39" i="1"/>
  <c r="G38" i="1"/>
  <c r="G37" i="1"/>
  <c r="G36" i="1"/>
  <c r="G35" i="1"/>
  <c r="G34" i="1"/>
  <c r="G33" i="1"/>
  <c r="G32" i="1"/>
  <c r="G29" i="1"/>
  <c r="G26" i="1"/>
  <c r="G23" i="1"/>
  <c r="G22" i="1"/>
  <c r="G21" i="1"/>
  <c r="G20" i="1"/>
  <c r="G19" i="1"/>
  <c r="G16" i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<sst xmlns="http://schemas.openxmlformats.org/spreadsheetml/2006/main" count="343" uniqueCount="180">
  <si>
    <t>sourceid</t>
  </si>
  <si>
    <t>UserID</t>
  </si>
  <si>
    <t>CategoryCode</t>
  </si>
  <si>
    <t>UserCounty</t>
  </si>
  <si>
    <t>Water_SourceCode</t>
  </si>
  <si>
    <t>total (MG)</t>
  </si>
  <si>
    <t>total (BG)</t>
  </si>
  <si>
    <t>facility_name</t>
  </si>
  <si>
    <t>ownersid</t>
  </si>
  <si>
    <t>streamname</t>
  </si>
  <si>
    <t>Spatial_county</t>
  </si>
  <si>
    <t>Nuclear Power in Broad for 2020</t>
  </si>
  <si>
    <t>20PN001S01</t>
  </si>
  <si>
    <t>20PN001</t>
  </si>
  <si>
    <t>PN</t>
  </si>
  <si>
    <t>Fairfield</t>
  </si>
  <si>
    <t>S</t>
  </si>
  <si>
    <t>Nuke Plant Intake</t>
  </si>
  <si>
    <t>Top Water Suppliers in Broad for 2020</t>
  </si>
  <si>
    <t>40WS054S01</t>
  </si>
  <si>
    <t>40WS054</t>
  </si>
  <si>
    <t>WS</t>
  </si>
  <si>
    <t>Richland</t>
  </si>
  <si>
    <t>COLUMBIA CANAL WATER PLANT</t>
  </si>
  <si>
    <t>BROAD RIVER CANAL</t>
  </si>
  <si>
    <t>BROAD RIVER</t>
  </si>
  <si>
    <t>42WS014S01</t>
  </si>
  <si>
    <t>42WS014</t>
  </si>
  <si>
    <t>Spartanburg</t>
  </si>
  <si>
    <t>SPARTANBURG WATER WORKS - R.B. SIMMS FILTRATION PL</t>
  </si>
  <si>
    <t>Simms WTP-Lake Bowen</t>
  </si>
  <si>
    <t>S. PACOLET RIVER</t>
  </si>
  <si>
    <t>23WS004S01</t>
  </si>
  <si>
    <t>23WS004</t>
  </si>
  <si>
    <t>Greenville</t>
  </si>
  <si>
    <t>COMMISSION OF PUBLIC WORKS - GREER</t>
  </si>
  <si>
    <t>S Tyger Rvr/Lake Cunningham</t>
  </si>
  <si>
    <t>SOUTH TYGER RIVER</t>
  </si>
  <si>
    <t>42WS012S01</t>
  </si>
  <si>
    <t>42WS012</t>
  </si>
  <si>
    <t>SJWD WATER DISTRICT WATER SUPPLY</t>
  </si>
  <si>
    <t>MIDDLE TYGER RIVER</t>
  </si>
  <si>
    <t>11WS001S01</t>
  </si>
  <si>
    <t>11WS001</t>
  </si>
  <si>
    <t>Cherokee</t>
  </si>
  <si>
    <t>BOARD OF PUBLIC WORKS - GAFFNEY</t>
  </si>
  <si>
    <t>LAKE WELCHEL</t>
  </si>
  <si>
    <t>42WS005S02</t>
  </si>
  <si>
    <t>42WS005</t>
  </si>
  <si>
    <t xml:space="preserve">ROEBUCK WATER DISTRICT WOODRUFF         </t>
  </si>
  <si>
    <t>South Tyger River</t>
  </si>
  <si>
    <t>44WS001S01</t>
  </si>
  <si>
    <t>44WS001</t>
  </si>
  <si>
    <t>Union</t>
  </si>
  <si>
    <t>CITY OF UNION</t>
  </si>
  <si>
    <t>BROAD RIVER INTAKE</t>
  </si>
  <si>
    <t>30WS001S01</t>
  </si>
  <si>
    <t>30WS001</t>
  </si>
  <si>
    <t>Laurens</t>
  </si>
  <si>
    <t>CITY OF CLINTON-COMBINED UTILITY SYSTEM</t>
  </si>
  <si>
    <t>ENOREE RIVER</t>
  </si>
  <si>
    <t>20WS001S03</t>
  </si>
  <si>
    <t>20WS001</t>
  </si>
  <si>
    <t xml:space="preserve"> TOWN OF WINNSBORO                     </t>
  </si>
  <si>
    <t>Mill Creek Reservoir</t>
  </si>
  <si>
    <t>Mill Creek</t>
  </si>
  <si>
    <t>23WS009S01</t>
  </si>
  <si>
    <t>23WS009</t>
  </si>
  <si>
    <t>Lake Lanier Intake</t>
  </si>
  <si>
    <t>Lake Lanier</t>
  </si>
  <si>
    <t>Top Industries in Broad for 2020</t>
  </si>
  <si>
    <t>11IN002S01</t>
  </si>
  <si>
    <t>11IN002</t>
  </si>
  <si>
    <t>IN</t>
  </si>
  <si>
    <t>MILLIKEN AND COMPANY - MAGNOLIA FINISHING</t>
  </si>
  <si>
    <t>Broad River</t>
  </si>
  <si>
    <t>44IN003S01</t>
  </si>
  <si>
    <t>44IN003</t>
  </si>
  <si>
    <t>CONE MILLS CORPORATION - CARLISLE FINISHING PLANT</t>
  </si>
  <si>
    <t>23IN058G06</t>
  </si>
  <si>
    <t>23IN058</t>
  </si>
  <si>
    <t>G</t>
  </si>
  <si>
    <t>GE (Greenville) Gas Turbines, LLC</t>
  </si>
  <si>
    <t>PW-LRC1B</t>
  </si>
  <si>
    <t>12IN002S01</t>
  </si>
  <si>
    <t>12IN002</t>
  </si>
  <si>
    <t>Chester</t>
  </si>
  <si>
    <t>HOECHST CELANESE CORPORATION</t>
  </si>
  <si>
    <t>MINERAL CREEK</t>
  </si>
  <si>
    <t>44IN005G01</t>
  </si>
  <si>
    <t>44IN005</t>
  </si>
  <si>
    <t>Timken Company/Tyger River Plant</t>
  </si>
  <si>
    <t>ALL WELLS</t>
  </si>
  <si>
    <t>Mining in Broad for 2020</t>
  </si>
  <si>
    <t>42MI001S02</t>
  </si>
  <si>
    <t>42MI001</t>
  </si>
  <si>
    <t>MI</t>
  </si>
  <si>
    <t xml:space="preserve">Vulcan Construction Materials, L.P. Pacolet </t>
  </si>
  <si>
    <t>Shop Pond</t>
  </si>
  <si>
    <t>Trib-Pacolet Rvr</t>
  </si>
  <si>
    <t>Irrigation in Broad for 2020</t>
  </si>
  <si>
    <t>40IR059S01</t>
  </si>
  <si>
    <t>40IR059</t>
  </si>
  <si>
    <t>IR</t>
  </si>
  <si>
    <t>Walden Farm</t>
  </si>
  <si>
    <t>Broad River Intake</t>
  </si>
  <si>
    <t>Top 10 Golf Courses in Broad for 2020</t>
  </si>
  <si>
    <t>23GC011S03</t>
  </si>
  <si>
    <t>23GC011</t>
  </si>
  <si>
    <t>GC</t>
  </si>
  <si>
    <t>PEBBLE CREEK COUNTRY CLUB</t>
  </si>
  <si>
    <t>11 Creekside</t>
  </si>
  <si>
    <t>un-named creek</t>
  </si>
  <si>
    <t>42GC010S01</t>
  </si>
  <si>
    <t>42GC010</t>
  </si>
  <si>
    <t xml:space="preserve">CAROLINA COUNTRY CLUB                   </t>
  </si>
  <si>
    <t>#9 IRRIGATION LAKE</t>
  </si>
  <si>
    <t>42GC013S01</t>
  </si>
  <si>
    <t>42GC013</t>
  </si>
  <si>
    <t xml:space="preserve">WILLOW CREEK Golf Club              </t>
  </si>
  <si>
    <t>POND #12</t>
  </si>
  <si>
    <t>36GC050S01</t>
  </si>
  <si>
    <t>36GC050</t>
  </si>
  <si>
    <t>Newberry</t>
  </si>
  <si>
    <t xml:space="preserve">MID CAROLINA Golf CLUB                       </t>
  </si>
  <si>
    <t>IRRIGATION POND</t>
  </si>
  <si>
    <t>unnamed tributary to Crims Creek</t>
  </si>
  <si>
    <t>23GC009S01</t>
  </si>
  <si>
    <t>23GC009</t>
  </si>
  <si>
    <t>HOLLY TREE COUNTRY CLUB</t>
  </si>
  <si>
    <t>GILDER CREEK</t>
  </si>
  <si>
    <t>40GC007G03</t>
  </si>
  <si>
    <t>40GC007</t>
  </si>
  <si>
    <t xml:space="preserve">RICHLAND COUNTY REC COMM LINRICK Golf Course     </t>
  </si>
  <si>
    <t>WELL #16-L</t>
  </si>
  <si>
    <t>23GC003S01</t>
  </si>
  <si>
    <t>23GC003</t>
  </si>
  <si>
    <t xml:space="preserve">FOX RUN COUNTRY CLUB                    </t>
  </si>
  <si>
    <t>DARBIN CREEK</t>
  </si>
  <si>
    <t>Trib - DARBIN CREEK</t>
  </si>
  <si>
    <t>30GC003S02</t>
  </si>
  <si>
    <t>30GC003</t>
  </si>
  <si>
    <t xml:space="preserve">MUSGROVE MILL GOLF CLUB                 </t>
  </si>
  <si>
    <t>42GC005S01</t>
  </si>
  <si>
    <t>42GC005</t>
  </si>
  <si>
    <t>COUNTRY CLUB OF SPARTANBURG</t>
  </si>
  <si>
    <t>COUNTRY CLUB LAKE</t>
  </si>
  <si>
    <t>LAWSONS FORK CREEK</t>
  </si>
  <si>
    <t>42GC015S01</t>
  </si>
  <si>
    <t>42GC015</t>
  </si>
  <si>
    <t>Links O'Tryon</t>
  </si>
  <si>
    <t>Irrigation Pond</t>
  </si>
  <si>
    <t>Onsite Pond</t>
  </si>
  <si>
    <t>Top 10 Groundwater Users in Broad for 2020</t>
  </si>
  <si>
    <t>23WS006G12</t>
  </si>
  <si>
    <t>23WS006</t>
  </si>
  <si>
    <t>Blue Ridge Rural Water Co., Inc.</t>
  </si>
  <si>
    <t>WELL #20</t>
  </si>
  <si>
    <t>20WS002G13</t>
  </si>
  <si>
    <t>20WS002</t>
  </si>
  <si>
    <t>JENKINSVILLE WATER DISTRICT</t>
  </si>
  <si>
    <t>WELL #13</t>
  </si>
  <si>
    <t>20WS050G05</t>
  </si>
  <si>
    <t>20WS050</t>
  </si>
  <si>
    <t>MID COUNTY WATER DIST #1</t>
  </si>
  <si>
    <t>WELL #5</t>
  </si>
  <si>
    <t>12IN002G02</t>
  </si>
  <si>
    <t>Chemtrade Performance Chemicals, US LLP Leeds Plant (HOECHST CELANESE CORPORATION)</t>
  </si>
  <si>
    <t>Potable Well</t>
  </si>
  <si>
    <t>11WS051G01</t>
  </si>
  <si>
    <t>11WS051</t>
  </si>
  <si>
    <t>GRASSY POND WATER DISTRICT</t>
  </si>
  <si>
    <t>WELL #1 CHEROKEE GC</t>
  </si>
  <si>
    <t>40GC012G03</t>
  </si>
  <si>
    <t>40GC012</t>
  </si>
  <si>
    <t xml:space="preserve">COBBLESTONE PARK GOLF CLUB              </t>
  </si>
  <si>
    <t>COMMERCIAL WELL</t>
  </si>
  <si>
    <t>23GC003G02</t>
  </si>
  <si>
    <t>CLUB WELL</t>
  </si>
  <si>
    <t>Town of Tryon, 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</si>
</sst>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BF5CE-38BC-4154-9B5C-719C27D98DD2}">
  <dimension ref="A1:K54"/>
  <sheetViews>
    <sheetView tabSelected="1" workbookViewId="0">
      <selection activeCell="N19" sqref="N19"/>
    </sheetView>
  </sheetViews>
  <sheetFormatPr defaultRowHeight="15" x14ac:dyDescent="0.25"/>
  <cols>
    <col min="1" max="1" width="15" customWidth="1"/>
    <col min="8" max="8" width="36.5703125" customWidth="1"/>
    <col min="9" max="9" width="17.42578125" customWidth="1"/>
    <col min="10" max="10" width="22.28515625" customWidth="1"/>
    <col min="11" max="11" width="24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9" t="s">
        <v>11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25">
      <c r="A4" s="2" t="s">
        <v>12</v>
      </c>
      <c r="B4" s="2" t="s">
        <v>13</v>
      </c>
      <c r="C4" s="2" t="s">
        <v>14</v>
      </c>
      <c r="D4" s="2" t="s">
        <v>15</v>
      </c>
      <c r="E4" s="2" t="s">
        <v>16</v>
      </c>
      <c r="F4" s="2">
        <v>237424.43</v>
      </c>
      <c r="G4" s="2">
        <v>237.42443</v>
      </c>
      <c r="H4" s="2" t="s">
        <v>17</v>
      </c>
      <c r="I4" s="2"/>
      <c r="J4" s="2"/>
      <c r="K4" s="2" t="s">
        <v>15</v>
      </c>
    </row>
    <row r="6" spans="1:11" x14ac:dyDescent="0.25">
      <c r="A6" s="9" t="s">
        <v>18</v>
      </c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x14ac:dyDescent="0.25">
      <c r="A7" s="3" t="s">
        <v>19</v>
      </c>
      <c r="B7" s="3" t="s">
        <v>20</v>
      </c>
      <c r="C7" s="3" t="s">
        <v>21</v>
      </c>
      <c r="D7" s="3" t="s">
        <v>22</v>
      </c>
      <c r="E7" s="3" t="s">
        <v>16</v>
      </c>
      <c r="F7" s="3">
        <v>11012</v>
      </c>
      <c r="G7" s="3">
        <f>F7/10^3</f>
        <v>11.012</v>
      </c>
      <c r="H7" s="3" t="s">
        <v>23</v>
      </c>
      <c r="I7" s="3" t="s">
        <v>24</v>
      </c>
      <c r="J7" s="3" t="s">
        <v>25</v>
      </c>
      <c r="K7" s="3" t="s">
        <v>22</v>
      </c>
    </row>
    <row r="8" spans="1:11" x14ac:dyDescent="0.25">
      <c r="A8" s="3" t="s">
        <v>26</v>
      </c>
      <c r="B8" s="3" t="s">
        <v>27</v>
      </c>
      <c r="C8" s="3" t="s">
        <v>21</v>
      </c>
      <c r="D8" s="3" t="s">
        <v>28</v>
      </c>
      <c r="E8" s="3" t="s">
        <v>16</v>
      </c>
      <c r="F8" s="3">
        <v>8993</v>
      </c>
      <c r="G8" s="3">
        <f t="shared" ref="G8:G16" si="0">F8/10^3</f>
        <v>8.9930000000000003</v>
      </c>
      <c r="H8" s="3" t="s">
        <v>29</v>
      </c>
      <c r="I8" s="3" t="s">
        <v>30</v>
      </c>
      <c r="J8" s="3" t="s">
        <v>31</v>
      </c>
      <c r="K8" s="3" t="s">
        <v>28</v>
      </c>
    </row>
    <row r="9" spans="1:11" x14ac:dyDescent="0.25">
      <c r="A9" s="3" t="s">
        <v>32</v>
      </c>
      <c r="B9" s="3" t="s">
        <v>33</v>
      </c>
      <c r="C9" s="3" t="s">
        <v>21</v>
      </c>
      <c r="D9" s="3" t="s">
        <v>34</v>
      </c>
      <c r="E9" s="3" t="s">
        <v>16</v>
      </c>
      <c r="F9" s="3">
        <v>3544</v>
      </c>
      <c r="G9" s="3">
        <f t="shared" si="0"/>
        <v>3.544</v>
      </c>
      <c r="H9" s="3" t="s">
        <v>35</v>
      </c>
      <c r="I9" s="3" t="s">
        <v>36</v>
      </c>
      <c r="J9" s="3" t="s">
        <v>37</v>
      </c>
      <c r="K9" s="3" t="s">
        <v>34</v>
      </c>
    </row>
    <row r="10" spans="1:11" x14ac:dyDescent="0.25">
      <c r="A10" s="3" t="s">
        <v>38</v>
      </c>
      <c r="B10" s="3" t="s">
        <v>39</v>
      </c>
      <c r="C10" s="3" t="s">
        <v>21</v>
      </c>
      <c r="D10" s="3" t="s">
        <v>28</v>
      </c>
      <c r="E10" s="3" t="s">
        <v>16</v>
      </c>
      <c r="F10" s="3">
        <v>2985.85</v>
      </c>
      <c r="G10" s="3">
        <f t="shared" si="0"/>
        <v>2.9858500000000001</v>
      </c>
      <c r="H10" s="3" t="s">
        <v>40</v>
      </c>
      <c r="I10" s="3" t="s">
        <v>41</v>
      </c>
      <c r="J10" s="3" t="s">
        <v>41</v>
      </c>
      <c r="K10" s="3" t="s">
        <v>28</v>
      </c>
    </row>
    <row r="11" spans="1:11" x14ac:dyDescent="0.25">
      <c r="A11" s="3" t="s">
        <v>42</v>
      </c>
      <c r="B11" s="3" t="s">
        <v>43</v>
      </c>
      <c r="C11" s="3" t="s">
        <v>21</v>
      </c>
      <c r="D11" s="3" t="s">
        <v>44</v>
      </c>
      <c r="E11" s="3" t="s">
        <v>16</v>
      </c>
      <c r="F11" s="3">
        <v>2681</v>
      </c>
      <c r="G11" s="3">
        <f t="shared" si="0"/>
        <v>2.681</v>
      </c>
      <c r="H11" s="3" t="s">
        <v>45</v>
      </c>
      <c r="I11" s="3" t="s">
        <v>46</v>
      </c>
      <c r="J11" s="3" t="s">
        <v>25</v>
      </c>
      <c r="K11" s="3" t="s">
        <v>44</v>
      </c>
    </row>
    <row r="12" spans="1:11" x14ac:dyDescent="0.25">
      <c r="A12" s="3" t="s">
        <v>47</v>
      </c>
      <c r="B12" s="3" t="s">
        <v>48</v>
      </c>
      <c r="C12" s="3" t="s">
        <v>21</v>
      </c>
      <c r="D12" s="3" t="s">
        <v>28</v>
      </c>
      <c r="E12" s="3" t="s">
        <v>16</v>
      </c>
      <c r="F12" s="3">
        <v>1154.1559999999999</v>
      </c>
      <c r="G12" s="3">
        <f t="shared" si="0"/>
        <v>1.154156</v>
      </c>
      <c r="H12" s="3" t="s">
        <v>49</v>
      </c>
      <c r="I12" s="3" t="s">
        <v>50</v>
      </c>
      <c r="J12" s="3" t="s">
        <v>50</v>
      </c>
      <c r="K12" s="3" t="s">
        <v>28</v>
      </c>
    </row>
    <row r="13" spans="1:11" x14ac:dyDescent="0.25">
      <c r="A13" s="3" t="s">
        <v>51</v>
      </c>
      <c r="B13" s="3" t="s">
        <v>52</v>
      </c>
      <c r="C13" s="3" t="s">
        <v>21</v>
      </c>
      <c r="D13" s="3" t="s">
        <v>53</v>
      </c>
      <c r="E13" s="3" t="s">
        <v>16</v>
      </c>
      <c r="F13" s="3">
        <v>1118.7</v>
      </c>
      <c r="G13" s="3">
        <f t="shared" si="0"/>
        <v>1.1187</v>
      </c>
      <c r="H13" s="3" t="s">
        <v>54</v>
      </c>
      <c r="I13" s="3" t="s">
        <v>55</v>
      </c>
      <c r="J13" s="3" t="s">
        <v>25</v>
      </c>
      <c r="K13" s="3" t="s">
        <v>53</v>
      </c>
    </row>
    <row r="14" spans="1:11" x14ac:dyDescent="0.25">
      <c r="A14" s="3" t="s">
        <v>56</v>
      </c>
      <c r="B14" s="3" t="s">
        <v>57</v>
      </c>
      <c r="C14" s="3" t="s">
        <v>21</v>
      </c>
      <c r="D14" s="3" t="s">
        <v>58</v>
      </c>
      <c r="E14" s="3" t="s">
        <v>16</v>
      </c>
      <c r="F14" s="3">
        <v>1003.0980000000001</v>
      </c>
      <c r="G14" s="3">
        <f t="shared" si="0"/>
        <v>1.003098</v>
      </c>
      <c r="H14" s="3" t="s">
        <v>59</v>
      </c>
      <c r="I14" s="3" t="s">
        <v>60</v>
      </c>
      <c r="J14" s="3" t="s">
        <v>60</v>
      </c>
      <c r="K14" s="3" t="s">
        <v>58</v>
      </c>
    </row>
    <row r="15" spans="1:11" x14ac:dyDescent="0.25">
      <c r="A15" s="3" t="s">
        <v>61</v>
      </c>
      <c r="B15" s="3" t="s">
        <v>62</v>
      </c>
      <c r="C15" s="3" t="s">
        <v>21</v>
      </c>
      <c r="D15" s="3" t="s">
        <v>15</v>
      </c>
      <c r="E15" s="3" t="s">
        <v>16</v>
      </c>
      <c r="F15" s="3">
        <v>918.6</v>
      </c>
      <c r="G15" s="3">
        <f t="shared" si="0"/>
        <v>0.91859999999999997</v>
      </c>
      <c r="H15" s="3" t="s">
        <v>63</v>
      </c>
      <c r="I15" s="3" t="s">
        <v>64</v>
      </c>
      <c r="J15" s="3" t="s">
        <v>65</v>
      </c>
      <c r="K15" s="3" t="s">
        <v>15</v>
      </c>
    </row>
    <row r="16" spans="1:11" x14ac:dyDescent="0.25">
      <c r="A16" s="3" t="s">
        <v>66</v>
      </c>
      <c r="B16" s="3" t="s">
        <v>67</v>
      </c>
      <c r="C16" s="3" t="s">
        <v>21</v>
      </c>
      <c r="D16" s="3" t="s">
        <v>34</v>
      </c>
      <c r="E16" s="3" t="s">
        <v>16</v>
      </c>
      <c r="F16" s="3">
        <v>152.63900000000001</v>
      </c>
      <c r="G16" s="3">
        <f t="shared" si="0"/>
        <v>0.152639</v>
      </c>
      <c r="H16" s="3" t="s">
        <v>179</v>
      </c>
      <c r="I16" s="3" t="s">
        <v>68</v>
      </c>
      <c r="J16" s="3" t="s">
        <v>69</v>
      </c>
      <c r="K16" s="3" t="s">
        <v>34</v>
      </c>
    </row>
    <row r="18" spans="1:11" x14ac:dyDescent="0.25">
      <c r="A18" s="9" t="s">
        <v>70</v>
      </c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x14ac:dyDescent="0.25">
      <c r="A19" s="4" t="s">
        <v>71</v>
      </c>
      <c r="B19" s="4" t="s">
        <v>72</v>
      </c>
      <c r="C19" s="4" t="s">
        <v>73</v>
      </c>
      <c r="D19" s="4" t="s">
        <v>44</v>
      </c>
      <c r="E19" s="4" t="s">
        <v>16</v>
      </c>
      <c r="F19" s="4">
        <v>844.67</v>
      </c>
      <c r="G19" s="4">
        <f>F19/10^3</f>
        <v>0.84466999999999992</v>
      </c>
      <c r="H19" s="4" t="s">
        <v>74</v>
      </c>
      <c r="I19" s="4" t="s">
        <v>25</v>
      </c>
      <c r="J19" s="4" t="s">
        <v>75</v>
      </c>
      <c r="K19" s="4" t="s">
        <v>44</v>
      </c>
    </row>
    <row r="20" spans="1:11" x14ac:dyDescent="0.25">
      <c r="A20" s="4" t="s">
        <v>76</v>
      </c>
      <c r="B20" s="4" t="s">
        <v>77</v>
      </c>
      <c r="C20" s="4" t="s">
        <v>73</v>
      </c>
      <c r="D20" s="4" t="s">
        <v>53</v>
      </c>
      <c r="E20" s="4" t="s">
        <v>16</v>
      </c>
      <c r="F20" s="4">
        <v>195.9</v>
      </c>
      <c r="G20" s="4">
        <f t="shared" ref="G20:G23" si="1">F20/10^3</f>
        <v>0.19590000000000002</v>
      </c>
      <c r="H20" s="4" t="s">
        <v>78</v>
      </c>
      <c r="I20" s="4" t="s">
        <v>25</v>
      </c>
      <c r="J20" s="4" t="s">
        <v>25</v>
      </c>
      <c r="K20" s="4" t="s">
        <v>53</v>
      </c>
    </row>
    <row r="21" spans="1:11" x14ac:dyDescent="0.25">
      <c r="A21" s="4" t="s">
        <v>79</v>
      </c>
      <c r="B21" s="4" t="s">
        <v>80</v>
      </c>
      <c r="C21" s="4" t="s">
        <v>73</v>
      </c>
      <c r="D21" s="4" t="s">
        <v>34</v>
      </c>
      <c r="E21" s="4" t="s">
        <v>81</v>
      </c>
      <c r="F21" s="4">
        <v>87.331000000000017</v>
      </c>
      <c r="G21" s="4">
        <f t="shared" si="1"/>
        <v>8.733100000000002E-2</v>
      </c>
      <c r="H21" s="4" t="s">
        <v>82</v>
      </c>
      <c r="I21" s="4" t="s">
        <v>83</v>
      </c>
      <c r="J21" s="4"/>
      <c r="K21" s="4" t="s">
        <v>34</v>
      </c>
    </row>
    <row r="22" spans="1:11" x14ac:dyDescent="0.25">
      <c r="A22" s="4" t="s">
        <v>84</v>
      </c>
      <c r="B22" s="4" t="s">
        <v>85</v>
      </c>
      <c r="C22" s="4" t="s">
        <v>73</v>
      </c>
      <c r="D22" s="4" t="s">
        <v>86</v>
      </c>
      <c r="E22" s="4" t="s">
        <v>16</v>
      </c>
      <c r="F22" s="4">
        <v>41.426000000000002</v>
      </c>
      <c r="G22" s="4">
        <f t="shared" si="1"/>
        <v>4.1426000000000004E-2</v>
      </c>
      <c r="H22" s="4" t="s">
        <v>87</v>
      </c>
      <c r="I22" s="4" t="s">
        <v>88</v>
      </c>
      <c r="J22" s="4" t="s">
        <v>88</v>
      </c>
      <c r="K22" s="4" t="s">
        <v>86</v>
      </c>
    </row>
    <row r="23" spans="1:11" x14ac:dyDescent="0.25">
      <c r="A23" s="4" t="s">
        <v>89</v>
      </c>
      <c r="B23" s="4" t="s">
        <v>90</v>
      </c>
      <c r="C23" s="4" t="s">
        <v>73</v>
      </c>
      <c r="D23" s="4" t="s">
        <v>53</v>
      </c>
      <c r="E23" s="4" t="s">
        <v>81</v>
      </c>
      <c r="F23" s="4">
        <v>2.2320000000000002</v>
      </c>
      <c r="G23" s="4">
        <f t="shared" si="1"/>
        <v>2.232E-3</v>
      </c>
      <c r="H23" s="4" t="s">
        <v>91</v>
      </c>
      <c r="I23" s="4" t="s">
        <v>92</v>
      </c>
      <c r="J23" s="4"/>
      <c r="K23" s="4" t="s">
        <v>53</v>
      </c>
    </row>
    <row r="25" spans="1:11" x14ac:dyDescent="0.25">
      <c r="A25" s="9" t="s">
        <v>93</v>
      </c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x14ac:dyDescent="0.25">
      <c r="A26" s="5" t="s">
        <v>94</v>
      </c>
      <c r="B26" s="5" t="s">
        <v>95</v>
      </c>
      <c r="C26" s="5" t="s">
        <v>96</v>
      </c>
      <c r="D26" s="5" t="s">
        <v>28</v>
      </c>
      <c r="E26" s="5" t="s">
        <v>16</v>
      </c>
      <c r="F26" s="5">
        <v>13.8</v>
      </c>
      <c r="G26" s="5">
        <f>F26/10^3</f>
        <v>1.3800000000000002E-2</v>
      </c>
      <c r="H26" s="5" t="s">
        <v>97</v>
      </c>
      <c r="I26" s="5" t="s">
        <v>98</v>
      </c>
      <c r="J26" s="5" t="s">
        <v>99</v>
      </c>
      <c r="K26" s="5" t="s">
        <v>28</v>
      </c>
    </row>
    <row r="28" spans="1:11" x14ac:dyDescent="0.25">
      <c r="A28" s="9" t="s">
        <v>100</v>
      </c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x14ac:dyDescent="0.25">
      <c r="A29" s="6" t="s">
        <v>101</v>
      </c>
      <c r="B29" s="6" t="s">
        <v>102</v>
      </c>
      <c r="C29" s="6" t="s">
        <v>103</v>
      </c>
      <c r="D29" s="6" t="s">
        <v>22</v>
      </c>
      <c r="E29" s="6" t="s">
        <v>16</v>
      </c>
      <c r="F29" s="6">
        <v>99.7</v>
      </c>
      <c r="G29" s="6">
        <f>F29/10^3</f>
        <v>9.9699999999999997E-2</v>
      </c>
      <c r="H29" s="6" t="s">
        <v>104</v>
      </c>
      <c r="I29" s="6" t="s">
        <v>105</v>
      </c>
      <c r="J29" s="6" t="s">
        <v>75</v>
      </c>
      <c r="K29" s="6" t="s">
        <v>22</v>
      </c>
    </row>
    <row r="31" spans="1:11" x14ac:dyDescent="0.25">
      <c r="A31" s="9" t="s">
        <v>106</v>
      </c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 x14ac:dyDescent="0.25">
      <c r="A32" s="7" t="s">
        <v>107</v>
      </c>
      <c r="B32" s="7" t="s">
        <v>108</v>
      </c>
      <c r="C32" s="7" t="s">
        <v>109</v>
      </c>
      <c r="D32" s="7" t="s">
        <v>34</v>
      </c>
      <c r="E32" s="7" t="s">
        <v>16</v>
      </c>
      <c r="F32" s="7">
        <v>171.20000000000002</v>
      </c>
      <c r="G32" s="7">
        <f>F32/10^3</f>
        <v>0.17120000000000002</v>
      </c>
      <c r="H32" s="7" t="s">
        <v>110</v>
      </c>
      <c r="I32" s="7" t="s">
        <v>111</v>
      </c>
      <c r="J32" s="7" t="s">
        <v>112</v>
      </c>
      <c r="K32" s="7" t="s">
        <v>34</v>
      </c>
    </row>
    <row r="33" spans="1:11" x14ac:dyDescent="0.25">
      <c r="A33" s="7" t="s">
        <v>113</v>
      </c>
      <c r="B33" s="7" t="s">
        <v>114</v>
      </c>
      <c r="C33" s="7" t="s">
        <v>109</v>
      </c>
      <c r="D33" s="7" t="s">
        <v>28</v>
      </c>
      <c r="E33" s="7" t="s">
        <v>16</v>
      </c>
      <c r="F33" s="7">
        <v>33</v>
      </c>
      <c r="G33" s="7">
        <f t="shared" ref="G33:G41" si="2">F33/10^3</f>
        <v>3.3000000000000002E-2</v>
      </c>
      <c r="H33" s="7" t="s">
        <v>115</v>
      </c>
      <c r="I33" s="7" t="s">
        <v>116</v>
      </c>
      <c r="J33" s="7"/>
      <c r="K33" s="7" t="s">
        <v>28</v>
      </c>
    </row>
    <row r="34" spans="1:11" x14ac:dyDescent="0.25">
      <c r="A34" s="7" t="s">
        <v>117</v>
      </c>
      <c r="B34" s="7" t="s">
        <v>118</v>
      </c>
      <c r="C34" s="7" t="s">
        <v>109</v>
      </c>
      <c r="D34" s="7" t="s">
        <v>28</v>
      </c>
      <c r="E34" s="7" t="s">
        <v>16</v>
      </c>
      <c r="F34" s="7">
        <v>26</v>
      </c>
      <c r="G34" s="7">
        <f t="shared" si="2"/>
        <v>2.5999999999999999E-2</v>
      </c>
      <c r="H34" s="7" t="s">
        <v>119</v>
      </c>
      <c r="I34" s="7" t="s">
        <v>120</v>
      </c>
      <c r="J34" s="7"/>
      <c r="K34" s="7" t="s">
        <v>28</v>
      </c>
    </row>
    <row r="35" spans="1:11" x14ac:dyDescent="0.25">
      <c r="A35" s="7" t="s">
        <v>121</v>
      </c>
      <c r="B35" s="7" t="s">
        <v>122</v>
      </c>
      <c r="C35" s="7" t="s">
        <v>109</v>
      </c>
      <c r="D35" s="7" t="s">
        <v>123</v>
      </c>
      <c r="E35" s="7" t="s">
        <v>16</v>
      </c>
      <c r="F35" s="7">
        <v>18.260000000000002</v>
      </c>
      <c r="G35" s="7">
        <f t="shared" si="2"/>
        <v>1.8260000000000002E-2</v>
      </c>
      <c r="H35" s="7" t="s">
        <v>124</v>
      </c>
      <c r="I35" s="7" t="s">
        <v>125</v>
      </c>
      <c r="J35" s="7" t="s">
        <v>126</v>
      </c>
      <c r="K35" s="7" t="s">
        <v>123</v>
      </c>
    </row>
    <row r="36" spans="1:11" x14ac:dyDescent="0.25">
      <c r="A36" s="7" t="s">
        <v>127</v>
      </c>
      <c r="B36" s="7" t="s">
        <v>128</v>
      </c>
      <c r="C36" s="7" t="s">
        <v>109</v>
      </c>
      <c r="D36" s="7" t="s">
        <v>34</v>
      </c>
      <c r="E36" s="7" t="s">
        <v>16</v>
      </c>
      <c r="F36" s="7">
        <v>17.28</v>
      </c>
      <c r="G36" s="7">
        <f t="shared" si="2"/>
        <v>1.728E-2</v>
      </c>
      <c r="H36" s="7" t="s">
        <v>129</v>
      </c>
      <c r="I36" s="7" t="s">
        <v>130</v>
      </c>
      <c r="J36" s="7" t="s">
        <v>130</v>
      </c>
      <c r="K36" s="7" t="s">
        <v>34</v>
      </c>
    </row>
    <row r="37" spans="1:11" x14ac:dyDescent="0.25">
      <c r="A37" s="7" t="s">
        <v>131</v>
      </c>
      <c r="B37" s="7" t="s">
        <v>132</v>
      </c>
      <c r="C37" s="7" t="s">
        <v>109</v>
      </c>
      <c r="D37" s="7" t="s">
        <v>22</v>
      </c>
      <c r="E37" s="7" t="s">
        <v>81</v>
      </c>
      <c r="F37" s="7">
        <v>12.93</v>
      </c>
      <c r="G37" s="7">
        <f t="shared" si="2"/>
        <v>1.2930000000000001E-2</v>
      </c>
      <c r="H37" s="7" t="s">
        <v>133</v>
      </c>
      <c r="I37" s="7" t="s">
        <v>134</v>
      </c>
      <c r="J37" s="7"/>
      <c r="K37" s="7" t="s">
        <v>22</v>
      </c>
    </row>
    <row r="38" spans="1:11" x14ac:dyDescent="0.25">
      <c r="A38" s="7" t="s">
        <v>135</v>
      </c>
      <c r="B38" s="7" t="s">
        <v>136</v>
      </c>
      <c r="C38" s="7" t="s">
        <v>109</v>
      </c>
      <c r="D38" s="7" t="s">
        <v>34</v>
      </c>
      <c r="E38" s="7" t="s">
        <v>16</v>
      </c>
      <c r="F38" s="7">
        <v>11.5299</v>
      </c>
      <c r="G38" s="7">
        <f t="shared" si="2"/>
        <v>1.1529899999999999E-2</v>
      </c>
      <c r="H38" s="7" t="s">
        <v>137</v>
      </c>
      <c r="I38" s="7" t="s">
        <v>138</v>
      </c>
      <c r="J38" s="7" t="s">
        <v>139</v>
      </c>
      <c r="K38" s="7" t="s">
        <v>34</v>
      </c>
    </row>
    <row r="39" spans="1:11" x14ac:dyDescent="0.25">
      <c r="A39" s="7" t="s">
        <v>140</v>
      </c>
      <c r="B39" s="7" t="s">
        <v>141</v>
      </c>
      <c r="C39" s="7" t="s">
        <v>109</v>
      </c>
      <c r="D39" s="7" t="s">
        <v>58</v>
      </c>
      <c r="E39" s="7" t="s">
        <v>16</v>
      </c>
      <c r="F39" s="7">
        <v>7.64</v>
      </c>
      <c r="G39" s="7">
        <f t="shared" si="2"/>
        <v>7.6400000000000001E-3</v>
      </c>
      <c r="H39" s="7" t="s">
        <v>142</v>
      </c>
      <c r="I39" s="7" t="s">
        <v>60</v>
      </c>
      <c r="J39" s="7" t="s">
        <v>60</v>
      </c>
      <c r="K39" s="7" t="s">
        <v>58</v>
      </c>
    </row>
    <row r="40" spans="1:11" x14ac:dyDescent="0.25">
      <c r="A40" s="7" t="s">
        <v>143</v>
      </c>
      <c r="B40" s="7" t="s">
        <v>144</v>
      </c>
      <c r="C40" s="7" t="s">
        <v>109</v>
      </c>
      <c r="D40" s="7" t="s">
        <v>28</v>
      </c>
      <c r="E40" s="7" t="s">
        <v>16</v>
      </c>
      <c r="F40" s="7">
        <v>5.52</v>
      </c>
      <c r="G40" s="7">
        <f t="shared" si="2"/>
        <v>5.5199999999999997E-3</v>
      </c>
      <c r="H40" s="7" t="s">
        <v>145</v>
      </c>
      <c r="I40" s="7" t="s">
        <v>146</v>
      </c>
      <c r="J40" s="7" t="s">
        <v>147</v>
      </c>
      <c r="K40" s="7" t="s">
        <v>28</v>
      </c>
    </row>
    <row r="41" spans="1:11" x14ac:dyDescent="0.25">
      <c r="A41" s="7" t="s">
        <v>148</v>
      </c>
      <c r="B41" s="7" t="s">
        <v>149</v>
      </c>
      <c r="C41" s="7" t="s">
        <v>109</v>
      </c>
      <c r="D41" s="7" t="s">
        <v>28</v>
      </c>
      <c r="E41" s="7" t="s">
        <v>16</v>
      </c>
      <c r="F41" s="7">
        <v>3</v>
      </c>
      <c r="G41" s="7">
        <f t="shared" si="2"/>
        <v>3.0000000000000001E-3</v>
      </c>
      <c r="H41" s="7" t="s">
        <v>150</v>
      </c>
      <c r="I41" s="7" t="s">
        <v>151</v>
      </c>
      <c r="J41" s="7" t="s">
        <v>152</v>
      </c>
      <c r="K41" s="7" t="s">
        <v>34</v>
      </c>
    </row>
    <row r="43" spans="1:11" x14ac:dyDescent="0.25">
      <c r="A43" s="9" t="s">
        <v>153</v>
      </c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11" x14ac:dyDescent="0.25">
      <c r="A44" s="8" t="s">
        <v>79</v>
      </c>
      <c r="B44" s="8" t="s">
        <v>80</v>
      </c>
      <c r="C44" s="8" t="s">
        <v>73</v>
      </c>
      <c r="D44" s="8" t="s">
        <v>34</v>
      </c>
      <c r="E44" s="8" t="s">
        <v>81</v>
      </c>
      <c r="F44" s="8">
        <v>87.331000000000017</v>
      </c>
      <c r="G44" s="8">
        <f>F44/10^3</f>
        <v>8.733100000000002E-2</v>
      </c>
      <c r="H44" s="8" t="s">
        <v>82</v>
      </c>
      <c r="I44" s="8" t="s">
        <v>83</v>
      </c>
      <c r="J44" s="8"/>
      <c r="K44" s="8" t="s">
        <v>34</v>
      </c>
    </row>
    <row r="45" spans="1:11" x14ac:dyDescent="0.25">
      <c r="A45" s="8" t="s">
        <v>154</v>
      </c>
      <c r="B45" s="8" t="s">
        <v>155</v>
      </c>
      <c r="C45" s="8" t="s">
        <v>21</v>
      </c>
      <c r="D45" s="8" t="s">
        <v>34</v>
      </c>
      <c r="E45" s="8" t="s">
        <v>81</v>
      </c>
      <c r="F45" s="8">
        <v>45.566899999999997</v>
      </c>
      <c r="G45" s="8">
        <f t="shared" ref="G45:G53" si="3">F45/10^3</f>
        <v>4.5566899999999994E-2</v>
      </c>
      <c r="H45" s="8" t="s">
        <v>156</v>
      </c>
      <c r="I45" s="8" t="s">
        <v>157</v>
      </c>
      <c r="J45" s="8"/>
      <c r="K45" s="8" t="s">
        <v>34</v>
      </c>
    </row>
    <row r="46" spans="1:11" x14ac:dyDescent="0.25">
      <c r="A46" s="8" t="s">
        <v>158</v>
      </c>
      <c r="B46" s="8" t="s">
        <v>159</v>
      </c>
      <c r="C46" s="8" t="s">
        <v>21</v>
      </c>
      <c r="D46" s="8" t="s">
        <v>15</v>
      </c>
      <c r="E46" s="8" t="s">
        <v>81</v>
      </c>
      <c r="F46" s="8">
        <v>25.142599999999998</v>
      </c>
      <c r="G46" s="8">
        <f t="shared" si="3"/>
        <v>2.5142599999999998E-2</v>
      </c>
      <c r="H46" s="8" t="s">
        <v>160</v>
      </c>
      <c r="I46" s="8" t="s">
        <v>161</v>
      </c>
      <c r="J46" s="8"/>
      <c r="K46" s="8" t="s">
        <v>15</v>
      </c>
    </row>
    <row r="47" spans="1:11" x14ac:dyDescent="0.25">
      <c r="A47" s="8" t="s">
        <v>162</v>
      </c>
      <c r="B47" s="8" t="s">
        <v>163</v>
      </c>
      <c r="C47" s="8" t="s">
        <v>21</v>
      </c>
      <c r="D47" s="8" t="s">
        <v>15</v>
      </c>
      <c r="E47" s="8" t="s">
        <v>81</v>
      </c>
      <c r="F47" s="8">
        <v>21.931999999999999</v>
      </c>
      <c r="G47" s="8">
        <f t="shared" si="3"/>
        <v>2.1932E-2</v>
      </c>
      <c r="H47" s="8" t="s">
        <v>164</v>
      </c>
      <c r="I47" s="8" t="s">
        <v>165</v>
      </c>
      <c r="J47" s="8"/>
      <c r="K47" s="8" t="s">
        <v>15</v>
      </c>
    </row>
    <row r="48" spans="1:11" x14ac:dyDescent="0.25">
      <c r="A48" s="8" t="s">
        <v>131</v>
      </c>
      <c r="B48" s="8" t="s">
        <v>132</v>
      </c>
      <c r="C48" s="8" t="s">
        <v>109</v>
      </c>
      <c r="D48" s="8" t="s">
        <v>22</v>
      </c>
      <c r="E48" s="8" t="s">
        <v>81</v>
      </c>
      <c r="F48" s="8">
        <v>12.93</v>
      </c>
      <c r="G48" s="8">
        <f t="shared" si="3"/>
        <v>1.2930000000000001E-2</v>
      </c>
      <c r="H48" s="8" t="s">
        <v>133</v>
      </c>
      <c r="I48" s="8" t="s">
        <v>134</v>
      </c>
      <c r="J48" s="8"/>
      <c r="K48" s="8" t="s">
        <v>22</v>
      </c>
    </row>
    <row r="49" spans="1:11" x14ac:dyDescent="0.25">
      <c r="A49" s="8" t="s">
        <v>166</v>
      </c>
      <c r="B49" s="8" t="s">
        <v>85</v>
      </c>
      <c r="C49" s="8" t="s">
        <v>73</v>
      </c>
      <c r="D49" s="8" t="s">
        <v>86</v>
      </c>
      <c r="E49" s="8" t="s">
        <v>81</v>
      </c>
      <c r="F49" s="8">
        <v>7.6520000000000001</v>
      </c>
      <c r="G49" s="8">
        <f t="shared" si="3"/>
        <v>7.6519999999999999E-3</v>
      </c>
      <c r="H49" s="8" t="s">
        <v>167</v>
      </c>
      <c r="I49" s="8" t="s">
        <v>168</v>
      </c>
      <c r="J49" s="8"/>
      <c r="K49" s="8" t="s">
        <v>86</v>
      </c>
    </row>
    <row r="50" spans="1:11" x14ac:dyDescent="0.25">
      <c r="A50" s="8" t="s">
        <v>89</v>
      </c>
      <c r="B50" s="8" t="s">
        <v>90</v>
      </c>
      <c r="C50" s="8" t="s">
        <v>73</v>
      </c>
      <c r="D50" s="8" t="s">
        <v>53</v>
      </c>
      <c r="E50" s="8" t="s">
        <v>81</v>
      </c>
      <c r="F50" s="8">
        <v>2.2320000000000002</v>
      </c>
      <c r="G50" s="8">
        <f t="shared" si="3"/>
        <v>2.232E-3</v>
      </c>
      <c r="H50" s="8" t="s">
        <v>91</v>
      </c>
      <c r="I50" s="8" t="s">
        <v>92</v>
      </c>
      <c r="J50" s="8"/>
      <c r="K50" s="8" t="s">
        <v>53</v>
      </c>
    </row>
    <row r="51" spans="1:11" x14ac:dyDescent="0.25">
      <c r="A51" s="8" t="s">
        <v>169</v>
      </c>
      <c r="B51" s="8" t="s">
        <v>170</v>
      </c>
      <c r="C51" s="8" t="s">
        <v>21</v>
      </c>
      <c r="D51" s="8" t="s">
        <v>44</v>
      </c>
      <c r="E51" s="8" t="s">
        <v>81</v>
      </c>
      <c r="F51" s="8">
        <v>0.315</v>
      </c>
      <c r="G51" s="8">
        <f t="shared" si="3"/>
        <v>3.1500000000000001E-4</v>
      </c>
      <c r="H51" s="8" t="s">
        <v>171</v>
      </c>
      <c r="I51" s="8" t="s">
        <v>172</v>
      </c>
      <c r="J51" s="8"/>
      <c r="K51" s="8" t="s">
        <v>44</v>
      </c>
    </row>
    <row r="52" spans="1:11" x14ac:dyDescent="0.25">
      <c r="A52" s="8" t="s">
        <v>173</v>
      </c>
      <c r="B52" s="8" t="s">
        <v>174</v>
      </c>
      <c r="C52" s="8" t="s">
        <v>109</v>
      </c>
      <c r="D52" s="8" t="s">
        <v>22</v>
      </c>
      <c r="E52" s="8" t="s">
        <v>81</v>
      </c>
      <c r="F52" s="8">
        <v>0.14000000000000001</v>
      </c>
      <c r="G52" s="8">
        <f t="shared" si="3"/>
        <v>1.4000000000000001E-4</v>
      </c>
      <c r="H52" s="8" t="s">
        <v>175</v>
      </c>
      <c r="I52" s="8" t="s">
        <v>176</v>
      </c>
      <c r="J52" s="8"/>
      <c r="K52" s="8" t="s">
        <v>22</v>
      </c>
    </row>
    <row r="53" spans="1:11" x14ac:dyDescent="0.25">
      <c r="A53" s="8" t="s">
        <v>177</v>
      </c>
      <c r="B53" s="8" t="s">
        <v>136</v>
      </c>
      <c r="C53" s="8" t="s">
        <v>109</v>
      </c>
      <c r="D53" s="8" t="s">
        <v>34</v>
      </c>
      <c r="E53" s="8" t="s">
        <v>81</v>
      </c>
      <c r="F53" s="8">
        <v>8.5999999999999993E-2</v>
      </c>
      <c r="G53" s="8">
        <f t="shared" si="3"/>
        <v>8.599999999999999E-5</v>
      </c>
      <c r="H53" s="8" t="s">
        <v>137</v>
      </c>
      <c r="I53" s="8" t="s">
        <v>178</v>
      </c>
      <c r="J53" s="8"/>
      <c r="K53" s="8" t="s">
        <v>34</v>
      </c>
    </row>
    <row r="54" spans="1:1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</row>
  </sheetData>
  <mergeCells count="7">
    <mergeCell ref="A43:K43"/>
    <mergeCell ref="A3:K3"/>
    <mergeCell ref="A6:K6"/>
    <mergeCell ref="A18:K18"/>
    <mergeCell ref="A25:K25"/>
    <mergeCell ref="A28:K28"/>
    <mergeCell ref="A31:K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Top_Users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More</dc:creator>
  <cp:lastModifiedBy>Priyanka More</cp:lastModifiedBy>
  <dcterms:created xsi:type="dcterms:W3CDTF">2021-11-05T17:21:19Z</dcterms:created>
  <dcterms:modified xsi:type="dcterms:W3CDTF">2021-11-05T18:32:50Z</dcterms:modified>
</cp:coreProperties>
</file>