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<sst xmlns="http://schemas.openxmlformats.org/spreadsheetml/2006/main" count="137" uniqueCount="123">
  <si>
    <t>В/Ч</t>
  </si>
  <si>
    <t>Додаток 7</t>
  </si>
  <si>
    <t>до Інструкції про організацію обліку,</t>
  </si>
  <si>
    <t xml:space="preserve">зберігання і видачі стрілецької зброї </t>
  </si>
  <si>
    <t>та боєприпасів у Збройних Силах України</t>
  </si>
  <si>
    <t>(пункт 17 розділу І)</t>
  </si>
  <si>
    <t>НАКЛАДНА №</t>
  </si>
  <si>
    <t>{number}</t>
  </si>
  <si>
    <t>Ознака інформації</t>
  </si>
  <si>
    <t>Реєстраційний номер</t>
  </si>
  <si>
    <t>Номер аркуша</t>
  </si>
  <si>
    <t>Код документа</t>
  </si>
  <si>
    <t>Номер документа</t>
  </si>
  <si>
    <t>Дата документа</t>
  </si>
  <si>
    <t>Підстава (мета) операції</t>
  </si>
  <si>
    <t>{operation}</t>
  </si>
  <si>
    <t>{date}</t>
  </si>
  <si>
    <t>{basis} {basisHeadquarter} від {basisDate} № {basisNumber}</t>
  </si>
  <si>
    <t>Код операції</t>
  </si>
  <si>
    <t>Дата операції</t>
  </si>
  <si>
    <t>Служба</t>
  </si>
  <si>
    <t>Вантажовідправник</t>
  </si>
  <si>
    <t>Вантажоодержувач</t>
  </si>
  <si>
    <t>Відповідальний одержувач</t>
  </si>
  <si>
    <t>РАО</t>
  </si>
  <si>
    <t>{headquarterSender}</t>
  </si>
  <si>
    <t>{headquarterReceiver}</t>
  </si>
  <si>
    <t>{recipientName}</t>
  </si>
  <si>
    <t>{warehouseSender}</t>
  </si>
  <si>
    <t>{warehouseReceiver}</t>
  </si>
  <si>
    <t>№</t>
  </si>
  <si>
    <t>Найменування військового майна                    (індекс, номер креслення)</t>
  </si>
  <si>
    <t>Виробничі дані</t>
  </si>
  <si>
    <t>Одиниця виміру</t>
  </si>
  <si>
    <t>Категорія (сорт)</t>
  </si>
  <si>
    <t>Видати</t>
  </si>
  <si>
    <t xml:space="preserve"> (прийняти)</t>
  </si>
  <si>
    <t>Відпущено</t>
  </si>
  <si>
    <t xml:space="preserve"> (прийнято)</t>
  </si>
  <si>
    <t>Примітка</t>
  </si>
  <si>
    <t>з/п</t>
  </si>
  <si>
    <t>Ціна</t>
  </si>
  <si>
    <t>Сума</t>
  </si>
  <si>
    <t>{itemList}</t>
  </si>
  <si>
    <t>{itemNumber}</t>
  </si>
  <si>
    <t>шт</t>
  </si>
  <si>
    <t>II</t>
  </si>
  <si>
    <t>{quantity}</t>
  </si>
  <si>
    <t>{price}</t>
  </si>
  <si>
    <t>Всього</t>
  </si>
  <si>
    <t>{headRAO}</t>
  </si>
  <si>
    <t>{headRAORank}</t>
  </si>
  <si>
    <t>{headRAOName}</t>
  </si>
  <si>
    <t>(підпис)</t>
  </si>
  <si>
    <t>{headFES}</t>
  </si>
  <si>
    <t>{headFESRank}</t>
  </si>
  <si>
    <t>{headFESName}</t>
  </si>
  <si>
    <t>{clerk}</t>
  </si>
  <si>
    <t>{clerkRank}</t>
  </si>
  <si>
    <t>{clerkName}</t>
  </si>
  <si>
    <t>{warehouseStatus}</t>
  </si>
  <si>
    <t>{warehouseHead}, {warehouseHeadRank}</t>
  </si>
  <si>
    <t>{warehouseHeadName}</t>
  </si>
  <si>
    <t xml:space="preserve">(посада, військове звання)    </t>
  </si>
  <si>
    <t>{recipientStatus}</t>
  </si>
  <si>
    <t>{recipient}, {recipientRank}</t>
  </si>
  <si>
    <t>Патрони (базова зброя)</t>
  </si>
  <si>
    <t>5,45 мм патрони з кулею ПП</t>
  </si>
  <si>
    <t>5,45-мм патрони з кулею ПС</t>
  </si>
  <si>
    <t>5,45-мм патрони з кулею Т</t>
  </si>
  <si>
    <t>7,62 мм  патрони з кулею Б-32 інд.7Б3-322</t>
  </si>
  <si>
    <t>7,62 мм  патрони з кулею Т-46 інд.7Т2</t>
  </si>
  <si>
    <t>7,62 мм гвинтівочні патрони з кулею Б-32</t>
  </si>
  <si>
    <t xml:space="preserve">7,62 мм гвинтівочні патрони з кулею Т-46  </t>
  </si>
  <si>
    <t>7,62 мм гвінтівочні патрони з кулею ЛПС</t>
  </si>
  <si>
    <t>7,62 мм пістолетні патрони з кулею Пст до ТТ</t>
  </si>
  <si>
    <t>7,62х51 мм BULL М13 (МТД)</t>
  </si>
  <si>
    <t>7,62х51 мм патрони з кул. М118</t>
  </si>
  <si>
    <t>9х18 мм патрон до ПМ (МТД)</t>
  </si>
  <si>
    <t>Патрони (великий калібр)</t>
  </si>
  <si>
    <t>12,7*99 мм патрон бронебійно-запалювальний API M8 (50 калібр) А576</t>
  </si>
  <si>
    <t>12,7 мм патрони</t>
  </si>
  <si>
    <t>12,7 мм патрони з кулею МДЗ</t>
  </si>
  <si>
    <t>12,7*99 мм патрон бронебійно-запалювальною трасуючою кулею APIТ M20 (50 калібр) А576</t>
  </si>
  <si>
    <t>12,7*99 мм підкаліберний бронебійний патрон M903 SLAP (50 калібр) А518</t>
  </si>
  <si>
    <t>12,7*99 мм підкаліберний трасуючий  патрон M903 SLAP-T (50 калібр) А518</t>
  </si>
  <si>
    <t>12,7х108 мм Б-32 (МТД)</t>
  </si>
  <si>
    <t>12,7х108 мм БЗТ-44 (МТД)</t>
  </si>
  <si>
    <t>12,7х99 мм М20 (стрічка М9) (МТД)</t>
  </si>
  <si>
    <t>14,5 мм патрони з кулею Б-32</t>
  </si>
  <si>
    <t>23 мм патрони інд. УОФ-5</t>
  </si>
  <si>
    <t>Гранати, міни, постріли гранатометні</t>
  </si>
  <si>
    <t>30 мм постріли інд. ВОГ-17М</t>
  </si>
  <si>
    <t>40 мм ПГ-7ВМ</t>
  </si>
  <si>
    <t xml:space="preserve">40 мм постріл ВОГ-25П </t>
  </si>
  <si>
    <t>40 мм постріли інд. OG-7V</t>
  </si>
  <si>
    <t>40 мм постріли інд. PG-7VL</t>
  </si>
  <si>
    <t>40 мм постріли інд. ВОГ-25</t>
  </si>
  <si>
    <t>40 мм постріли інд. ПГ-7ВЛ</t>
  </si>
  <si>
    <t>57 мм пострілил інд. UOR281U з/сп.</t>
  </si>
  <si>
    <t>60 мм міна М783 (М768А1)</t>
  </si>
  <si>
    <t>60 мм мінометний постріл НЕ з/сп</t>
  </si>
  <si>
    <t>60 мм постріл міна кит. МТД</t>
  </si>
  <si>
    <t>73 мм постріли інд. GHEAT-9MA</t>
  </si>
  <si>
    <t>73 мм постріли інд. PG-9V</t>
  </si>
  <si>
    <t>82 мм TIZ-SZARXK МТД</t>
  </si>
  <si>
    <t>82 мм заряд далекобійний інд.Д-2</t>
  </si>
  <si>
    <t>82 мм міни інд,О-12</t>
  </si>
  <si>
    <t>82 мм міни інд.О-832ДУ</t>
  </si>
  <si>
    <t>82 мм Мінометні постріли інд. ВО-1 з ДЗ</t>
  </si>
  <si>
    <t>82 мм Мінометні постріли інд. ВО-12</t>
  </si>
  <si>
    <t>M-72LAW</t>
  </si>
  <si>
    <t>Rocket+66 Нealt Аsm L1A1 (JVJ MATADOR)</t>
  </si>
  <si>
    <t>Граната GHO-1</t>
  </si>
  <si>
    <t>Граната М67 (МТД)</t>
  </si>
  <si>
    <t>Гранати РКГ</t>
  </si>
  <si>
    <t>Підривник інд.М-6</t>
  </si>
  <si>
    <t>Реактивний протитанковий постріл BULSPIKE-AT</t>
  </si>
  <si>
    <t>Ручна граната РГД-5 з УЗРГМ-2</t>
  </si>
  <si>
    <t>Ручна граната РГН</t>
  </si>
  <si>
    <t xml:space="preserve">Ручні гранати РГО з УЗД </t>
  </si>
  <si>
    <t xml:space="preserve">Ручні гранати Ф-1 з УЗРГМ </t>
  </si>
  <si>
    <t>Ручні гранати Ф-1 з УЗРГМ-2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</si>
</sst>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00000\ _₽_-;\-* #,##0.000000\ _₽_-;_-* &quot;-&quot;??\ _₽_-;_-@"/>
    <numFmt numFmtId="165" formatCode="0.000000"/>
    <numFmt numFmtId="166" formatCode="_-* #,##0\ _₽_-;\-* #,##0\ _₽_-;_-* &quot;-&quot;??\ _₽_-;_-@"/>
    <numFmt numFmtId="167" formatCode="[$-FC22]d\ mmmm\ yyyy&quot; р.&quot;"/>
    <numFmt numFmtId="168" formatCode="_-* #,##0.00000\ _₽_-;\-* #,##0.00000\ _₽_-;_-* &quot;-&quot;??\ _₽_-;_-@"/>
  </numFmts>
  <fonts count="1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8.0"/>
      <color theme="1"/>
      <name val="&quot;Times New Roman&quot;"/>
    </font>
    <font>
      <b/>
      <sz val="15.0"/>
      <color theme="1"/>
      <name val="&quot;Times New Roman&quot;"/>
    </font>
    <font>
      <b/>
      <u/>
      <sz val="15.0"/>
      <color theme="1"/>
      <name val="&quot;Times New Roman&quot;"/>
    </font>
    <font>
      <sz val="13.0"/>
      <color theme="1"/>
      <name val="&quot;Times New Roman&quot;"/>
    </font>
    <font/>
    <font>
      <b/>
      <sz val="13.0"/>
      <color theme="1"/>
      <name val="&quot;Times New Roman&quot;"/>
    </font>
    <font>
      <sz val="12.0"/>
      <color theme="1"/>
      <name val="&quot;Times New Roman&quot;"/>
    </font>
    <font>
      <b/>
      <sz val="12.0"/>
      <color theme="1"/>
      <name val="&quot;Times New Roman&quot;"/>
    </font>
    <font>
      <b/>
      <color theme="1"/>
      <name val="&quot;Times New Roman&quot;"/>
    </font>
    <font>
      <sz val="14.0"/>
      <color theme="1"/>
      <name val="&quot;Times New Roman&quot;"/>
    </font>
    <font>
      <color theme="1"/>
      <name val="&quot;Times New Roman&quot;"/>
    </font>
    <font>
      <color rgb="FFFFFFFF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2" fillId="3" fontId="1" numFmtId="0" xfId="0" applyBorder="1" applyFill="1" applyFont="1"/>
    <xf borderId="0" fillId="0" fontId="3" numFmtId="0" xfId="0" applyAlignment="1" applyFont="1">
      <alignment shrinkToFit="0" vertical="top" wrapText="0"/>
    </xf>
    <xf borderId="0" fillId="0" fontId="1" numFmtId="0" xfId="0" applyFont="1"/>
    <xf borderId="0" fillId="0" fontId="3" numFmtId="0" xfId="0" applyAlignment="1" applyFont="1">
      <alignment vertical="top"/>
    </xf>
    <xf borderId="0" fillId="0" fontId="4" numFmtId="0" xfId="0" applyAlignment="1" applyFont="1">
      <alignment horizontal="right"/>
    </xf>
    <xf borderId="0" fillId="0" fontId="5" numFmtId="49" xfId="0" applyAlignment="1" applyFont="1" applyNumberFormat="1">
      <alignment shrinkToFit="0" wrapText="0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6" numFmtId="0" xfId="0" applyAlignment="1" applyFont="1">
      <alignment horizontal="center" shrinkToFit="0" wrapText="1"/>
    </xf>
    <xf borderId="2" fillId="0" fontId="7" numFmtId="0" xfId="0" applyBorder="1" applyFont="1"/>
    <xf borderId="2" fillId="0" fontId="6" numFmtId="0" xfId="0" applyAlignment="1" applyBorder="1" applyFont="1">
      <alignment horizontal="center" shrinkToFit="0" wrapText="1"/>
    </xf>
    <xf borderId="4" fillId="0" fontId="7" numFmtId="0" xfId="0" applyBorder="1" applyFont="1"/>
    <xf borderId="1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3" fillId="0" fontId="8" numFmtId="0" xfId="0" applyAlignment="1" applyBorder="1" applyFont="1">
      <alignment horizontal="center" shrinkToFit="0" wrapText="1"/>
    </xf>
    <xf borderId="7" fillId="0" fontId="7" numFmtId="0" xfId="0" applyBorder="1" applyFont="1"/>
    <xf borderId="7" fillId="0" fontId="1" numFmtId="0" xfId="0" applyBorder="1" applyFont="1"/>
    <xf borderId="7" fillId="0" fontId="6" numFmtId="0" xfId="0" applyAlignment="1" applyBorder="1" applyFont="1">
      <alignment horizontal="center" shrinkToFit="0" wrapText="1"/>
    </xf>
    <xf borderId="7" fillId="0" fontId="1" numFmtId="16" xfId="0" applyBorder="1" applyFont="1" applyNumberFormat="1"/>
    <xf borderId="3" fillId="0" fontId="1" numFmtId="0" xfId="0" applyBorder="1" applyFont="1"/>
    <xf borderId="3" fillId="0" fontId="6" numFmtId="0" xfId="0" applyAlignment="1" applyBorder="1" applyFont="1">
      <alignment horizontal="center" shrinkToFit="0" wrapText="1"/>
    </xf>
    <xf borderId="3" fillId="0" fontId="7" numFmtId="0" xfId="0" applyBorder="1" applyFont="1"/>
    <xf borderId="8" fillId="0" fontId="7" numFmtId="0" xfId="0" applyBorder="1" applyFont="1"/>
    <xf borderId="1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shrinkToFit="0" wrapText="1"/>
    </xf>
    <xf borderId="2" fillId="0" fontId="6" numFmtId="14" xfId="0" applyAlignment="1" applyBorder="1" applyFont="1" applyNumberFormat="1">
      <alignment horizontal="center" shrinkToFit="0" wrapText="1"/>
    </xf>
    <xf borderId="0" fillId="0" fontId="6" numFmtId="0" xfId="0" applyAlignment="1" applyFon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top" wrapText="1"/>
    </xf>
    <xf borderId="3" fillId="0" fontId="1" numFmtId="0" xfId="0" applyAlignment="1" applyBorder="1" applyFont="1">
      <alignment vertical="top"/>
    </xf>
    <xf borderId="2" fillId="0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wrapText="1"/>
    </xf>
    <xf borderId="2" fillId="0" fontId="9" numFmtId="0" xfId="0" applyAlignment="1" applyBorder="1" applyFont="1">
      <alignment horizontal="center" shrinkToFit="0" wrapText="1"/>
    </xf>
    <xf borderId="2" fillId="0" fontId="9" numFmtId="0" xfId="0" applyAlignment="1" applyBorder="1" applyFont="1">
      <alignment horizontal="center" shrinkToFit="0" vertical="top" wrapText="1"/>
    </xf>
    <xf borderId="2" fillId="0" fontId="10" numFmtId="0" xfId="0" applyAlignment="1" applyBorder="1" applyFont="1">
      <alignment horizontal="center" shrinkToFit="0" wrapText="1"/>
    </xf>
    <xf borderId="4" fillId="0" fontId="10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horizontal="center" shrinkToFit="0" vertical="top" wrapText="1"/>
    </xf>
    <xf borderId="3" fillId="0" fontId="11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horizontal="center"/>
    </xf>
    <xf borderId="1" fillId="0" fontId="6" numFmtId="0" xfId="0" applyBorder="1" applyFont="1"/>
    <xf borderId="1" fillId="0" fontId="9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/>
    </xf>
    <xf borderId="1" fillId="0" fontId="10" numFmtId="1" xfId="0" applyAlignment="1" applyBorder="1" applyFont="1" applyNumberFormat="1">
      <alignment horizontal="center" shrinkToFit="0" wrapText="1"/>
    </xf>
    <xf borderId="5" fillId="0" fontId="9" numFmtId="164" xfId="0" applyAlignment="1" applyBorder="1" applyFont="1" applyNumberFormat="1">
      <alignment horizontal="right"/>
    </xf>
    <xf borderId="6" fillId="0" fontId="9" numFmtId="164" xfId="0" applyAlignment="1" applyBorder="1" applyFont="1" applyNumberFormat="1">
      <alignment horizontal="right"/>
    </xf>
    <xf borderId="1" fillId="0" fontId="6" numFmtId="165" xfId="0" applyBorder="1" applyFont="1" applyNumberFormat="1"/>
    <xf borderId="3" fillId="0" fontId="8" numFmtId="0" xfId="0" applyAlignment="1" applyBorder="1" applyFont="1">
      <alignment vertical="bottom"/>
    </xf>
    <xf borderId="3" fillId="0" fontId="1" numFmtId="166" xfId="0" applyBorder="1" applyFont="1" applyNumberFormat="1"/>
    <xf borderId="7" fillId="0" fontId="1" numFmtId="164" xfId="0" applyBorder="1" applyFont="1" applyNumberFormat="1"/>
    <xf borderId="8" fillId="0" fontId="9" numFmtId="164" xfId="0" applyAlignment="1" applyBorder="1" applyFont="1" applyNumberFormat="1">
      <alignment horizontal="right"/>
    </xf>
    <xf borderId="0" fillId="0" fontId="1" numFmtId="2" xfId="0" applyAlignment="1" applyFont="1" applyNumberFormat="1">
      <alignment vertical="bottom"/>
    </xf>
    <xf borderId="0" fillId="0" fontId="1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3" numFmtId="0" xfId="0" applyAlignment="1" applyFont="1">
      <alignment horizontal="center" vertical="bottom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 vertical="top"/>
    </xf>
    <xf borderId="0" fillId="0" fontId="1" numFmtId="167" xfId="0" applyAlignment="1" applyFont="1" applyNumberFormat="1">
      <alignment vertical="bottom"/>
    </xf>
    <xf borderId="7" fillId="2" fontId="10" numFmtId="0" xfId="0" applyAlignment="1" applyBorder="1" applyFont="1">
      <alignment horizontal="center" vertical="bottom"/>
    </xf>
    <xf borderId="8" fillId="2" fontId="10" numFmtId="168" xfId="0" applyAlignment="1" applyBorder="1" applyFont="1" applyNumberFormat="1">
      <alignment horizontal="center" vertical="bottom"/>
    </xf>
    <xf borderId="5" fillId="0" fontId="13" numFmtId="49" xfId="0" applyAlignment="1" applyBorder="1" applyFont="1" applyNumberFormat="1">
      <alignment shrinkToFit="0" vertical="top" wrapText="1"/>
    </xf>
    <xf borderId="6" fillId="0" fontId="1" numFmtId="168" xfId="0" applyAlignment="1" applyBorder="1" applyFont="1" applyNumberFormat="1">
      <alignment horizontal="right" vertical="bottom"/>
    </xf>
    <xf borderId="5" fillId="0" fontId="13" numFmtId="49" xfId="0" applyAlignment="1" applyBorder="1" applyFont="1" applyNumberFormat="1">
      <alignment shrinkToFit="0" vertical="bottom" wrapText="1"/>
    </xf>
    <xf borderId="5" fillId="0" fontId="13" numFmtId="0" xfId="0" applyAlignment="1" applyBorder="1" applyFont="1">
      <alignment shrinkToFit="0" vertical="top" wrapText="1"/>
    </xf>
    <xf borderId="5" fillId="0" fontId="1" numFmtId="49" xfId="0" applyAlignment="1" applyBorder="1" applyFont="1" applyNumberFormat="1">
      <alignment vertical="bottom"/>
    </xf>
    <xf borderId="6" fillId="0" fontId="1" numFmtId="168" xfId="0" applyAlignment="1" applyBorder="1" applyFont="1" applyNumberFormat="1">
      <alignment vertical="bottom"/>
    </xf>
    <xf borderId="7" fillId="0" fontId="1" numFmtId="49" xfId="0" applyAlignment="1" applyBorder="1" applyFont="1" applyNumberFormat="1">
      <alignment vertical="bottom"/>
    </xf>
    <xf borderId="8" fillId="0" fontId="1" numFmtId="168" xfId="0" applyAlignment="1" applyBorder="1" applyFont="1" applyNumberFormat="1">
      <alignment vertical="bottom"/>
    </xf>
    <xf borderId="8" fillId="0" fontId="10" numFmtId="168" xfId="0" applyAlignment="1" applyBorder="1" applyFont="1" applyNumberFormat="1">
      <alignment horizontal="center" vertical="bottom"/>
    </xf>
    <xf borderId="5" fillId="4" fontId="13" numFmtId="49" xfId="0" applyAlignment="1" applyBorder="1" applyFill="1" applyFont="1" applyNumberFormat="1">
      <alignment shrinkToFit="0" vertical="top" wrapText="1"/>
    </xf>
    <xf borderId="5" fillId="4" fontId="13" numFmtId="49" xfId="0" applyAlignment="1" applyBorder="1" applyFont="1" applyNumberFormat="1">
      <alignment vertical="top"/>
    </xf>
    <xf borderId="5" fillId="4" fontId="13" numFmtId="49" xfId="0" applyAlignment="1" applyBorder="1" applyFont="1" applyNumberFormat="1">
      <alignment vertical="bottom"/>
    </xf>
    <xf borderId="5" fillId="0" fontId="13" numFmtId="49" xfId="0" applyAlignment="1" applyBorder="1" applyFont="1" applyNumberFormat="1">
      <alignment vertical="bottom"/>
    </xf>
    <xf borderId="7" fillId="0" fontId="1" numFmtId="0" xfId="0" applyAlignment="1" applyBorder="1" applyFont="1">
      <alignment vertical="bottom"/>
    </xf>
    <xf borderId="5" fillId="0" fontId="13" numFmtId="49" xfId="0" applyAlignment="1" applyBorder="1" applyFont="1" applyNumberFormat="1">
      <alignment vertical="top"/>
    </xf>
    <xf borderId="1" fillId="0" fontId="13" numFmtId="49" xfId="0" applyAlignment="1" applyBorder="1" applyFont="1" applyNumberFormat="1">
      <alignment shrinkToFit="0" vertical="top" wrapText="0"/>
    </xf>
    <xf borderId="7" fillId="0" fontId="13" numFmtId="49" xfId="0" applyAlignment="1" applyBorder="1" applyFont="1" applyNumberFormat="1">
      <alignment shrinkToFit="0" vertical="bottom" wrapText="1"/>
    </xf>
    <xf borderId="8" fillId="0" fontId="1" numFmtId="168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 t="s">
        <v>0</v>
      </c>
      <c r="AE2" s="1"/>
    </row>
    <row r="3">
      <c r="A3" s="1"/>
      <c r="B3" s="3"/>
      <c r="E3" s="1"/>
      <c r="F3" s="1"/>
      <c r="G3" s="1"/>
      <c r="H3" s="1"/>
      <c r="I3" s="1"/>
      <c r="J3" s="1"/>
      <c r="K3" s="1"/>
      <c r="L3" s="1"/>
      <c r="M3" s="4" t="s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5"/>
      <c r="AD3" s="6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7" t="s">
        <v>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"/>
      <c r="AD4" s="6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5"/>
      <c r="AD5" s="6"/>
      <c r="AE5" s="1"/>
    </row>
    <row r="6">
      <c r="A6" s="1"/>
      <c r="B6" s="1"/>
      <c r="C6" s="1"/>
      <c r="D6" s="8"/>
      <c r="E6" s="8"/>
      <c r="F6" s="8"/>
      <c r="G6" s="1"/>
      <c r="H6" s="1"/>
      <c r="I6" s="1"/>
      <c r="J6" s="1"/>
      <c r="K6" s="1"/>
      <c r="L6" s="1"/>
      <c r="M6" s="7" t="s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5"/>
      <c r="AD6" s="6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9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5"/>
      <c r="AD7" s="6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"/>
      <c r="AD8" s="6"/>
      <c r="AE8" s="1"/>
    </row>
    <row r="9">
      <c r="A9" s="1"/>
      <c r="B9" s="1"/>
      <c r="C9" s="8"/>
      <c r="D9" s="8"/>
      <c r="E9" s="8"/>
      <c r="F9" s="10" t="s">
        <v>6</v>
      </c>
      <c r="G9" s="11" t="s">
        <v>7</v>
      </c>
      <c r="H9" s="1"/>
      <c r="I9" s="8"/>
      <c r="J9" s="1"/>
      <c r="K9" s="8"/>
      <c r="L9" s="8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"/>
      <c r="AD9" s="6"/>
      <c r="AE9" s="1"/>
    </row>
    <row r="10">
      <c r="A10" s="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/>
      <c r="AD10" s="6"/>
      <c r="AE10" s="1"/>
    </row>
    <row r="11">
      <c r="A11" s="13"/>
      <c r="B11" s="14" t="s">
        <v>8</v>
      </c>
      <c r="C11" s="15"/>
      <c r="D11" s="16" t="s">
        <v>9</v>
      </c>
      <c r="E11" s="16" t="s">
        <v>10</v>
      </c>
      <c r="F11" s="16" t="s">
        <v>11</v>
      </c>
      <c r="G11" s="14" t="s">
        <v>12</v>
      </c>
      <c r="H11" s="15"/>
      <c r="I11" s="14" t="s">
        <v>13</v>
      </c>
      <c r="L11" s="15"/>
      <c r="M11" s="14" t="s">
        <v>14</v>
      </c>
      <c r="N11" s="1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3"/>
      <c r="B12" s="18"/>
      <c r="C12" s="19"/>
      <c r="D12" s="19"/>
      <c r="E12" s="19"/>
      <c r="F12" s="19"/>
      <c r="G12" s="18"/>
      <c r="H12" s="19"/>
      <c r="I12" s="18"/>
      <c r="J12" s="18"/>
      <c r="K12" s="18"/>
      <c r="L12" s="19"/>
      <c r="M12" s="18"/>
      <c r="N12" s="2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3"/>
      <c r="B13" s="21" t="s">
        <v>15</v>
      </c>
      <c r="C13" s="22"/>
      <c r="D13" s="23"/>
      <c r="E13" s="24">
        <v>1.0</v>
      </c>
      <c r="F13" s="25"/>
      <c r="G13" s="26"/>
      <c r="H13" s="22"/>
      <c r="I13" s="27" t="s">
        <v>16</v>
      </c>
      <c r="J13" s="28"/>
      <c r="K13" s="28"/>
      <c r="L13" s="22"/>
      <c r="M13" s="27" t="s">
        <v>17</v>
      </c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3"/>
      <c r="B15" s="30" t="s">
        <v>18</v>
      </c>
      <c r="C15" s="19"/>
      <c r="D15" s="31" t="s">
        <v>19</v>
      </c>
      <c r="E15" s="31" t="s">
        <v>20</v>
      </c>
      <c r="F15" s="30" t="s">
        <v>21</v>
      </c>
      <c r="G15" s="19"/>
      <c r="H15" s="30" t="s">
        <v>22</v>
      </c>
      <c r="I15" s="18"/>
      <c r="J15" s="18"/>
      <c r="K15" s="18"/>
      <c r="L15" s="19"/>
      <c r="M15" s="30" t="s">
        <v>23</v>
      </c>
      <c r="N15" s="2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3"/>
      <c r="B16" s="8"/>
      <c r="C16" s="15"/>
      <c r="D16" s="32" t="str">
        <f>I13</f>
        <v>{date}</v>
      </c>
      <c r="E16" s="16" t="s">
        <v>24</v>
      </c>
      <c r="F16" s="33" t="s">
        <v>25</v>
      </c>
      <c r="G16" s="15"/>
      <c r="H16" s="33" t="s">
        <v>26</v>
      </c>
      <c r="L16" s="15"/>
      <c r="M16" s="14" t="s">
        <v>27</v>
      </c>
      <c r="N16" s="1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3"/>
      <c r="B17" s="28"/>
      <c r="C17" s="22"/>
      <c r="D17" s="22"/>
      <c r="E17" s="22"/>
      <c r="F17" s="34" t="s">
        <v>28</v>
      </c>
      <c r="G17" s="22"/>
      <c r="H17" s="34" t="s">
        <v>29</v>
      </c>
      <c r="I17" s="28"/>
      <c r="J17" s="28"/>
      <c r="K17" s="28"/>
      <c r="L17" s="22"/>
      <c r="M17" s="28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3"/>
      <c r="B20" s="36" t="s">
        <v>30</v>
      </c>
      <c r="C20" s="37" t="s">
        <v>31</v>
      </c>
      <c r="D20" s="15"/>
      <c r="E20" s="37" t="s">
        <v>32</v>
      </c>
      <c r="F20" s="15"/>
      <c r="G20" s="38" t="s">
        <v>33</v>
      </c>
      <c r="H20" s="38" t="s">
        <v>34</v>
      </c>
      <c r="I20" s="37" t="s">
        <v>35</v>
      </c>
      <c r="J20" s="38" t="s">
        <v>36</v>
      </c>
      <c r="K20" s="37" t="s">
        <v>37</v>
      </c>
      <c r="L20" s="38" t="s">
        <v>38</v>
      </c>
      <c r="M20" s="37" t="s">
        <v>39</v>
      </c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3"/>
      <c r="B21" s="15"/>
      <c r="D21" s="15"/>
      <c r="F21" s="15"/>
      <c r="G21" s="15"/>
      <c r="H21" s="15"/>
      <c r="J21" s="15"/>
      <c r="L21" s="15"/>
      <c r="M21" s="18"/>
      <c r="N21" s="2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3"/>
      <c r="B22" s="39" t="s">
        <v>40</v>
      </c>
      <c r="D22" s="15"/>
      <c r="F22" s="15"/>
      <c r="G22" s="15"/>
      <c r="H22" s="15"/>
      <c r="J22" s="15"/>
      <c r="L22" s="15"/>
      <c r="M22" s="40" t="s">
        <v>41</v>
      </c>
      <c r="N22" s="41" t="s">
        <v>42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3"/>
      <c r="B23" s="22"/>
      <c r="C23" s="28"/>
      <c r="D23" s="22"/>
      <c r="E23" s="28"/>
      <c r="F23" s="22"/>
      <c r="G23" s="22"/>
      <c r="H23" s="22"/>
      <c r="I23" s="28"/>
      <c r="J23" s="22"/>
      <c r="K23" s="28"/>
      <c r="L23" s="22"/>
      <c r="M23" s="22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3"/>
      <c r="B24" s="42">
        <v>1.0</v>
      </c>
      <c r="C24" s="43">
        <v>2.0</v>
      </c>
      <c r="D24" s="22"/>
      <c r="E24" s="43">
        <v>3.0</v>
      </c>
      <c r="F24" s="22"/>
      <c r="G24" s="42">
        <v>4.0</v>
      </c>
      <c r="H24" s="42">
        <v>5.0</v>
      </c>
      <c r="I24" s="43">
        <v>6.0</v>
      </c>
      <c r="J24" s="22"/>
      <c r="K24" s="43">
        <v>7.0</v>
      </c>
      <c r="L24" s="22"/>
      <c r="M24" s="43">
        <v>8.0</v>
      </c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3"/>
      <c r="B25" s="44">
        <v>1.0</v>
      </c>
      <c r="C25" s="45" t="s">
        <v>43</v>
      </c>
      <c r="D25" s="19"/>
      <c r="E25" s="46" t="s">
        <v>44</v>
      </c>
      <c r="F25" s="19"/>
      <c r="G25" s="47" t="s">
        <v>45</v>
      </c>
      <c r="H25" s="48" t="s">
        <v>46</v>
      </c>
      <c r="I25" s="49" t="s">
        <v>47</v>
      </c>
      <c r="J25" s="19"/>
      <c r="K25" s="49" t="str">
        <f t="shared" ref="K25:K26" si="1">I25</f>
        <v>{quantity}</v>
      </c>
      <c r="L25" s="19"/>
      <c r="M25" s="50" t="s">
        <v>48</v>
      </c>
      <c r="N25" s="51" t="str">
        <f t="shared" ref="N25:N26" si="2">I25*M25</f>
        <v>#VALUE!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3"/>
      <c r="B26" s="44">
        <v>2.0</v>
      </c>
      <c r="C26" s="45" t="s">
        <v>43</v>
      </c>
      <c r="D26" s="19"/>
      <c r="E26" s="46" t="s">
        <v>44</v>
      </c>
      <c r="F26" s="19"/>
      <c r="G26" s="47" t="s">
        <v>45</v>
      </c>
      <c r="H26" s="48" t="s">
        <v>46</v>
      </c>
      <c r="I26" s="49" t="s">
        <v>47</v>
      </c>
      <c r="J26" s="19"/>
      <c r="K26" s="49" t="str">
        <f t="shared" si="1"/>
        <v>{quantity}</v>
      </c>
      <c r="L26" s="19"/>
      <c r="M26" s="50" t="s">
        <v>48</v>
      </c>
      <c r="N26" s="51" t="str">
        <f t="shared" si="2"/>
        <v>#VALUE!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3"/>
      <c r="B27" s="44"/>
      <c r="C27" s="52"/>
      <c r="D27" s="19"/>
      <c r="E27" s="46"/>
      <c r="F27" s="19"/>
      <c r="G27" s="31"/>
      <c r="H27" s="44"/>
      <c r="I27" s="49"/>
      <c r="J27" s="19"/>
      <c r="K27" s="49"/>
      <c r="L27" s="19"/>
      <c r="M27" s="50"/>
      <c r="N27" s="5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3"/>
      <c r="B28" s="44"/>
      <c r="C28" s="52"/>
      <c r="D28" s="19"/>
      <c r="E28" s="46"/>
      <c r="F28" s="19"/>
      <c r="G28" s="31"/>
      <c r="H28" s="44"/>
      <c r="I28" s="49"/>
      <c r="J28" s="19"/>
      <c r="K28" s="49"/>
      <c r="L28" s="19"/>
      <c r="M28" s="50"/>
      <c r="N28" s="5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3"/>
      <c r="B29" s="44"/>
      <c r="C29" s="52"/>
      <c r="D29" s="19"/>
      <c r="E29" s="46"/>
      <c r="F29" s="19"/>
      <c r="G29" s="31"/>
      <c r="H29" s="44"/>
      <c r="I29" s="49"/>
      <c r="J29" s="19"/>
      <c r="K29" s="49"/>
      <c r="L29" s="19"/>
      <c r="M29" s="50"/>
      <c r="N29" s="5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3"/>
      <c r="B30" s="44"/>
      <c r="C30" s="52"/>
      <c r="D30" s="19"/>
      <c r="E30" s="46"/>
      <c r="F30" s="19"/>
      <c r="G30" s="31"/>
      <c r="H30" s="44"/>
      <c r="I30" s="49"/>
      <c r="J30" s="19"/>
      <c r="K30" s="49"/>
      <c r="L30" s="19"/>
      <c r="M30" s="50"/>
      <c r="N30" s="5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3"/>
      <c r="B31" s="44"/>
      <c r="C31" s="52"/>
      <c r="D31" s="19"/>
      <c r="E31" s="46"/>
      <c r="F31" s="19"/>
      <c r="G31" s="31"/>
      <c r="H31" s="44"/>
      <c r="I31" s="49"/>
      <c r="J31" s="19"/>
      <c r="K31" s="49"/>
      <c r="L31" s="19"/>
      <c r="M31" s="50"/>
      <c r="N31" s="5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3"/>
      <c r="B32" s="44"/>
      <c r="C32" s="52"/>
      <c r="D32" s="19"/>
      <c r="E32" s="46"/>
      <c r="F32" s="19"/>
      <c r="G32" s="31"/>
      <c r="H32" s="44"/>
      <c r="I32" s="49"/>
      <c r="J32" s="19"/>
      <c r="K32" s="49"/>
      <c r="L32" s="19"/>
      <c r="M32" s="50"/>
      <c r="N32" s="5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3"/>
      <c r="B33" s="44"/>
      <c r="C33" s="52"/>
      <c r="D33" s="19"/>
      <c r="E33" s="46"/>
      <c r="F33" s="19"/>
      <c r="G33" s="31"/>
      <c r="H33" s="44"/>
      <c r="I33" s="49"/>
      <c r="J33" s="19"/>
      <c r="K33" s="49"/>
      <c r="L33" s="19"/>
      <c r="M33" s="50"/>
      <c r="N33" s="5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3"/>
      <c r="B34" s="44"/>
      <c r="C34" s="52"/>
      <c r="D34" s="19"/>
      <c r="E34" s="46"/>
      <c r="F34" s="19"/>
      <c r="G34" s="31"/>
      <c r="H34" s="44"/>
      <c r="I34" s="49"/>
      <c r="J34" s="19"/>
      <c r="K34" s="49"/>
      <c r="L34" s="19"/>
      <c r="M34" s="50"/>
      <c r="N34" s="5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3"/>
      <c r="B35" s="44"/>
      <c r="C35" s="52"/>
      <c r="D35" s="19"/>
      <c r="E35" s="46"/>
      <c r="F35" s="19"/>
      <c r="G35" s="31"/>
      <c r="H35" s="44"/>
      <c r="I35" s="49"/>
      <c r="J35" s="19"/>
      <c r="K35" s="49"/>
      <c r="L35" s="19"/>
      <c r="M35" s="50"/>
      <c r="N35" s="5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3"/>
      <c r="B36" s="44"/>
      <c r="C36" s="52"/>
      <c r="D36" s="19"/>
      <c r="E36" s="46"/>
      <c r="F36" s="19"/>
      <c r="G36" s="31"/>
      <c r="H36" s="44"/>
      <c r="I36" s="49"/>
      <c r="J36" s="19"/>
      <c r="K36" s="49"/>
      <c r="L36" s="19"/>
      <c r="M36" s="50"/>
      <c r="N36" s="5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3"/>
      <c r="B37" s="44"/>
      <c r="C37" s="52"/>
      <c r="D37" s="19"/>
      <c r="E37" s="46"/>
      <c r="F37" s="19"/>
      <c r="G37" s="31"/>
      <c r="H37" s="44"/>
      <c r="I37" s="49"/>
      <c r="J37" s="19"/>
      <c r="K37" s="49"/>
      <c r="L37" s="19"/>
      <c r="M37" s="50"/>
      <c r="N37" s="5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3"/>
      <c r="B38" s="44"/>
      <c r="C38" s="52"/>
      <c r="D38" s="19"/>
      <c r="E38" s="46"/>
      <c r="F38" s="19"/>
      <c r="G38" s="31"/>
      <c r="H38" s="44"/>
      <c r="I38" s="49"/>
      <c r="J38" s="19"/>
      <c r="K38" s="49"/>
      <c r="L38" s="19"/>
      <c r="M38" s="50"/>
      <c r="N38" s="5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3"/>
      <c r="B39" s="44"/>
      <c r="C39" s="52"/>
      <c r="D39" s="19"/>
      <c r="E39" s="46"/>
      <c r="F39" s="19"/>
      <c r="G39" s="31"/>
      <c r="H39" s="44"/>
      <c r="I39" s="49"/>
      <c r="J39" s="19"/>
      <c r="K39" s="49"/>
      <c r="L39" s="19"/>
      <c r="M39" s="50"/>
      <c r="N39" s="5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3"/>
      <c r="B40" s="44"/>
      <c r="C40" s="52"/>
      <c r="D40" s="19"/>
      <c r="E40" s="46"/>
      <c r="F40" s="19"/>
      <c r="G40" s="31"/>
      <c r="H40" s="44"/>
      <c r="I40" s="49"/>
      <c r="J40" s="19"/>
      <c r="K40" s="49"/>
      <c r="L40" s="19"/>
      <c r="M40" s="50"/>
      <c r="N40" s="5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3"/>
      <c r="B41" s="44"/>
      <c r="C41" s="52"/>
      <c r="D41" s="19"/>
      <c r="E41" s="46"/>
      <c r="F41" s="19"/>
      <c r="G41" s="31"/>
      <c r="H41" s="44"/>
      <c r="I41" s="49"/>
      <c r="J41" s="19"/>
      <c r="K41" s="49"/>
      <c r="L41" s="19"/>
      <c r="M41" s="50"/>
      <c r="N41" s="5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3"/>
      <c r="B42" s="44"/>
      <c r="C42" s="52"/>
      <c r="D42" s="19"/>
      <c r="E42" s="46"/>
      <c r="F42" s="19"/>
      <c r="G42" s="31"/>
      <c r="H42" s="44"/>
      <c r="I42" s="49"/>
      <c r="J42" s="19"/>
      <c r="K42" s="49"/>
      <c r="L42" s="19"/>
      <c r="M42" s="50"/>
      <c r="N42" s="5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3"/>
      <c r="B43" s="44"/>
      <c r="C43" s="52"/>
      <c r="D43" s="19"/>
      <c r="E43" s="46"/>
      <c r="F43" s="19"/>
      <c r="G43" s="31"/>
      <c r="H43" s="44"/>
      <c r="I43" s="49"/>
      <c r="J43" s="19"/>
      <c r="K43" s="49"/>
      <c r="L43" s="19"/>
      <c r="M43" s="50"/>
      <c r="N43" s="5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3"/>
      <c r="B44" s="44"/>
      <c r="C44" s="52"/>
      <c r="D44" s="19"/>
      <c r="E44" s="46"/>
      <c r="F44" s="19"/>
      <c r="G44" s="31"/>
      <c r="H44" s="44"/>
      <c r="I44" s="49"/>
      <c r="J44" s="19"/>
      <c r="K44" s="49"/>
      <c r="L44" s="19"/>
      <c r="M44" s="50"/>
      <c r="N44" s="5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3"/>
      <c r="B45" s="44"/>
      <c r="C45" s="52"/>
      <c r="D45" s="19"/>
      <c r="E45" s="46"/>
      <c r="F45" s="19"/>
      <c r="G45" s="31"/>
      <c r="H45" s="44"/>
      <c r="I45" s="49"/>
      <c r="J45" s="19"/>
      <c r="K45" s="49"/>
      <c r="L45" s="19"/>
      <c r="M45" s="50"/>
      <c r="N45" s="5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3"/>
      <c r="B46" s="53" t="s">
        <v>49</v>
      </c>
      <c r="C46" s="28"/>
      <c r="D46" s="22"/>
      <c r="E46" s="26"/>
      <c r="F46" s="22"/>
      <c r="G46" s="23"/>
      <c r="H46" s="23"/>
      <c r="I46" s="54"/>
      <c r="J46" s="22"/>
      <c r="K46" s="54"/>
      <c r="L46" s="22"/>
      <c r="M46" s="55"/>
      <c r="N46" s="56" t="str">
        <f>SUM(N25:N45)</f>
        <v>#VALUE!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5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58" t="s">
        <v>50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58" t="s">
        <v>51</v>
      </c>
      <c r="D50" s="59"/>
      <c r="E50" s="59"/>
      <c r="F50" s="59"/>
      <c r="G50" s="59"/>
      <c r="H50" s="59"/>
      <c r="I50" s="59"/>
      <c r="J50" s="59"/>
      <c r="K50" s="59"/>
      <c r="L50" s="59"/>
      <c r="M50" s="58" t="s">
        <v>52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60" t="s">
        <v>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58" t="s">
        <v>54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58" t="s">
        <v>55</v>
      </c>
      <c r="D53" s="59"/>
      <c r="E53" s="59"/>
      <c r="F53" s="59"/>
      <c r="G53" s="59"/>
      <c r="H53" s="59"/>
      <c r="I53" s="59"/>
      <c r="J53" s="59"/>
      <c r="K53" s="59"/>
      <c r="L53" s="59"/>
      <c r="M53" s="58" t="s">
        <v>56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60" t="s">
        <v>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58" t="s">
        <v>57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58" t="s">
        <v>58</v>
      </c>
      <c r="D56" s="59"/>
      <c r="E56" s="59"/>
      <c r="F56" s="59"/>
      <c r="G56" s="59"/>
      <c r="H56" s="59"/>
      <c r="I56" s="59"/>
      <c r="J56" s="59"/>
      <c r="K56" s="59"/>
      <c r="L56" s="59"/>
      <c r="M56" s="58" t="s">
        <v>59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60" t="s">
        <v>53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58" t="s">
        <v>60</v>
      </c>
      <c r="D58" s="61" t="s">
        <v>61</v>
      </c>
      <c r="E58" s="59"/>
      <c r="F58" s="59"/>
      <c r="G58" s="59"/>
      <c r="H58" s="59"/>
      <c r="I58" s="59"/>
      <c r="J58" s="59"/>
      <c r="K58" s="59"/>
      <c r="L58" s="59"/>
      <c r="M58" s="62" t="s">
        <v>62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63" t="s">
        <v>63</v>
      </c>
      <c r="F59" s="1"/>
      <c r="G59" s="1"/>
      <c r="H59" s="60" t="s">
        <v>53</v>
      </c>
      <c r="I59" s="1"/>
      <c r="J59" s="1"/>
      <c r="K59" s="1"/>
      <c r="L59" s="1"/>
      <c r="M59" s="64" t="str">
        <f>M61</f>
        <v>{recipientName}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58" t="s">
        <v>64</v>
      </c>
      <c r="D61" s="61" t="s">
        <v>65</v>
      </c>
      <c r="E61" s="59"/>
      <c r="F61" s="59"/>
      <c r="G61" s="59"/>
      <c r="H61" s="59"/>
      <c r="I61" s="59"/>
      <c r="J61" s="59"/>
      <c r="K61" s="59"/>
      <c r="L61" s="59"/>
      <c r="M61" s="58" t="s">
        <v>27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63" t="s">
        <v>63</v>
      </c>
      <c r="F62" s="1"/>
      <c r="G62" s="1"/>
      <c r="H62" s="60" t="s">
        <v>53</v>
      </c>
      <c r="I62" s="1"/>
      <c r="J62" s="1"/>
      <c r="K62" s="1"/>
      <c r="L62" s="1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65"/>
      <c r="E65" s="6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6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2"/>
      <c r="AE131" s="1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3"/>
      <c r="AD132" s="66" t="s">
        <v>66</v>
      </c>
      <c r="AE132" s="67" t="s">
        <v>41</v>
      </c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3"/>
      <c r="AD133" s="68" t="s">
        <v>67</v>
      </c>
      <c r="AE133" s="69">
        <v>0.43</v>
      </c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3"/>
      <c r="AD134" s="68" t="s">
        <v>68</v>
      </c>
      <c r="AE134" s="69">
        <v>0.23426</v>
      </c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3"/>
      <c r="AD135" s="68" t="s">
        <v>69</v>
      </c>
      <c r="AE135" s="69">
        <v>0.26159</v>
      </c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3"/>
      <c r="AD136" s="70" t="s">
        <v>70</v>
      </c>
      <c r="AE136" s="69">
        <v>0.67588</v>
      </c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3"/>
      <c r="AD137" s="70" t="s">
        <v>71</v>
      </c>
      <c r="AE137" s="69">
        <v>0.496888888888888</v>
      </c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3"/>
      <c r="AD138" s="70" t="s">
        <v>72</v>
      </c>
      <c r="AE138" s="69">
        <v>0.402</v>
      </c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3"/>
      <c r="AD139" s="71" t="s">
        <v>73</v>
      </c>
      <c r="AE139" s="69">
        <v>0.168</v>
      </c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3"/>
      <c r="AD140" s="71" t="s">
        <v>74</v>
      </c>
      <c r="AE140" s="69">
        <v>0.38</v>
      </c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3"/>
      <c r="AD141" s="71" t="s">
        <v>75</v>
      </c>
      <c r="AE141" s="69">
        <v>0.139</v>
      </c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3"/>
      <c r="AD142" s="70" t="s">
        <v>76</v>
      </c>
      <c r="AE142" s="69">
        <v>3.555</v>
      </c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3"/>
      <c r="AD143" s="68" t="s">
        <v>77</v>
      </c>
      <c r="AE143" s="69">
        <v>4.012</v>
      </c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3"/>
      <c r="AD144" s="70" t="s">
        <v>78</v>
      </c>
      <c r="AE144" s="69">
        <v>3.741</v>
      </c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3"/>
      <c r="AD145" s="72"/>
      <c r="AE145" s="7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3"/>
      <c r="AD146" s="72"/>
      <c r="AE146" s="7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3"/>
      <c r="AD147" s="74"/>
      <c r="AE147" s="75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3"/>
      <c r="AD148" s="66" t="s">
        <v>79</v>
      </c>
      <c r="AE148" s="76" t="s">
        <v>41</v>
      </c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3"/>
      <c r="AD149" s="77" t="s">
        <v>80</v>
      </c>
      <c r="AE149" s="69">
        <v>99.962893</v>
      </c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3"/>
      <c r="AD150" s="78" t="s">
        <v>81</v>
      </c>
      <c r="AE150" s="7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3"/>
      <c r="AD151" s="79" t="s">
        <v>82</v>
      </c>
      <c r="AE151" s="7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3"/>
      <c r="AD152" s="70" t="s">
        <v>83</v>
      </c>
      <c r="AE152" s="69">
        <v>99.962893</v>
      </c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3"/>
      <c r="AD153" s="70" t="s">
        <v>84</v>
      </c>
      <c r="AE153" s="69">
        <v>283.749</v>
      </c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3"/>
      <c r="AD154" s="68" t="s">
        <v>85</v>
      </c>
      <c r="AE154" s="69">
        <v>283.749</v>
      </c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3"/>
      <c r="AD155" s="80" t="s">
        <v>86</v>
      </c>
      <c r="AE155" s="69">
        <v>4.728</v>
      </c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3"/>
      <c r="AD156" s="80" t="s">
        <v>87</v>
      </c>
      <c r="AE156" s="69">
        <v>5.176</v>
      </c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3"/>
      <c r="AD157" s="68" t="s">
        <v>88</v>
      </c>
      <c r="AE157" s="69">
        <v>8.742</v>
      </c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3"/>
      <c r="AD158" s="68" t="s">
        <v>89</v>
      </c>
      <c r="AE158" s="69">
        <v>6.342</v>
      </c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3"/>
      <c r="AD159" s="68" t="s">
        <v>90</v>
      </c>
      <c r="AE159" s="69">
        <v>51.42</v>
      </c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3"/>
      <c r="AD160" s="72"/>
      <c r="AE160" s="7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3"/>
      <c r="AD161" s="72"/>
      <c r="AE161" s="7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3"/>
      <c r="AD162" s="81"/>
      <c r="AE162" s="75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3"/>
      <c r="AD163" s="66" t="s">
        <v>91</v>
      </c>
      <c r="AE163" s="75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3"/>
      <c r="AD164" s="68" t="s">
        <v>92</v>
      </c>
      <c r="AE164" s="69">
        <v>977.02</v>
      </c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3"/>
      <c r="AD165" s="71" t="s">
        <v>93</v>
      </c>
      <c r="AE165" s="69">
        <v>411.55</v>
      </c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3"/>
      <c r="AD166" s="80" t="s">
        <v>94</v>
      </c>
      <c r="AE166" s="7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3"/>
      <c r="AD167" s="82" t="s">
        <v>95</v>
      </c>
      <c r="AE167" s="7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3"/>
      <c r="AD168" s="70" t="s">
        <v>96</v>
      </c>
      <c r="AE168" s="7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3"/>
      <c r="AD169" s="68" t="s">
        <v>97</v>
      </c>
      <c r="AE169" s="69">
        <v>977.06</v>
      </c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3"/>
      <c r="AD170" s="68" t="s">
        <v>98</v>
      </c>
      <c r="AE170" s="7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3"/>
      <c r="AD171" s="82" t="s">
        <v>99</v>
      </c>
      <c r="AE171" s="7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3"/>
      <c r="AD172" s="71" t="s">
        <v>100</v>
      </c>
      <c r="AE172" s="69">
        <v>341.0</v>
      </c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3"/>
      <c r="AD173" s="70" t="s">
        <v>101</v>
      </c>
      <c r="AE173" s="7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3"/>
      <c r="AD174" s="80" t="s">
        <v>102</v>
      </c>
      <c r="AE174" s="69">
        <v>340.0</v>
      </c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3"/>
      <c r="AD175" s="82" t="s">
        <v>103</v>
      </c>
      <c r="AE175" s="7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3"/>
      <c r="AD176" s="82" t="s">
        <v>104</v>
      </c>
      <c r="AE176" s="69">
        <v>15195.8</v>
      </c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3"/>
      <c r="AD177" s="80" t="s">
        <v>105</v>
      </c>
      <c r="AE177" s="69">
        <v>350.0</v>
      </c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3"/>
      <c r="AD178" s="82" t="s">
        <v>106</v>
      </c>
      <c r="AE178" s="7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3"/>
      <c r="AD179" s="82" t="s">
        <v>107</v>
      </c>
      <c r="AE179" s="7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3"/>
      <c r="AD180" s="82" t="s">
        <v>108</v>
      </c>
      <c r="AE180" s="7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3"/>
      <c r="AD181" s="82" t="s">
        <v>109</v>
      </c>
      <c r="AE181" s="7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3"/>
      <c r="AD182" s="82" t="s">
        <v>110</v>
      </c>
      <c r="AE182" s="69">
        <v>255.75</v>
      </c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3"/>
      <c r="AD183" s="82" t="s">
        <v>111</v>
      </c>
      <c r="AE183" s="7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3"/>
      <c r="AD184" s="82" t="s">
        <v>112</v>
      </c>
      <c r="AE184" s="7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3"/>
      <c r="AD185" s="68" t="s">
        <v>113</v>
      </c>
      <c r="AE185" s="7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3"/>
      <c r="AD186" s="71" t="s">
        <v>114</v>
      </c>
      <c r="AE186" s="69">
        <v>106.62</v>
      </c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3"/>
      <c r="AD187" s="71" t="s">
        <v>115</v>
      </c>
      <c r="AE187" s="69">
        <v>55.67</v>
      </c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3"/>
      <c r="AD188" s="82" t="s">
        <v>116</v>
      </c>
      <c r="AE188" s="7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3"/>
      <c r="AD189" s="83" t="s">
        <v>117</v>
      </c>
      <c r="AE189" s="7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3"/>
      <c r="AD190" s="82" t="s">
        <v>118</v>
      </c>
      <c r="AE190" s="7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3"/>
      <c r="AD191" s="68" t="s">
        <v>119</v>
      </c>
      <c r="AE191" s="69">
        <v>160.97</v>
      </c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3"/>
      <c r="AD192" s="71" t="s">
        <v>120</v>
      </c>
      <c r="AE192" s="69">
        <v>205.55</v>
      </c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3"/>
      <c r="AD193" s="68" t="s">
        <v>121</v>
      </c>
      <c r="AE193" s="69">
        <v>120.13</v>
      </c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3"/>
      <c r="AD194" s="84" t="s">
        <v>122</v>
      </c>
      <c r="AE194" s="85">
        <v>132.41</v>
      </c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31">
    <mergeCell ref="B3:D3"/>
    <mergeCell ref="D11:D12"/>
    <mergeCell ref="E11:E12"/>
    <mergeCell ref="F11:F12"/>
    <mergeCell ref="G11:H12"/>
    <mergeCell ref="I11:L12"/>
    <mergeCell ref="M11:N12"/>
    <mergeCell ref="M15:N15"/>
    <mergeCell ref="M16:N17"/>
    <mergeCell ref="F17:G17"/>
    <mergeCell ref="H17:L17"/>
    <mergeCell ref="G13:H13"/>
    <mergeCell ref="I13:L13"/>
    <mergeCell ref="M13:N13"/>
    <mergeCell ref="F15:G15"/>
    <mergeCell ref="H15:L15"/>
    <mergeCell ref="F16:G16"/>
    <mergeCell ref="H16:L16"/>
    <mergeCell ref="B11:C12"/>
    <mergeCell ref="B13:C13"/>
    <mergeCell ref="B15:C15"/>
    <mergeCell ref="B16:C17"/>
    <mergeCell ref="D16:D17"/>
    <mergeCell ref="E16:E17"/>
    <mergeCell ref="B20:B21"/>
    <mergeCell ref="L20:L23"/>
    <mergeCell ref="M20:N21"/>
    <mergeCell ref="M22:M23"/>
    <mergeCell ref="N22:N23"/>
    <mergeCell ref="E24:F24"/>
    <mergeCell ref="I24:J24"/>
    <mergeCell ref="K24:L24"/>
    <mergeCell ref="M24:N24"/>
    <mergeCell ref="E35:F35"/>
    <mergeCell ref="E36:F36"/>
    <mergeCell ref="E28:F28"/>
    <mergeCell ref="E29:F29"/>
    <mergeCell ref="E30:F30"/>
    <mergeCell ref="E31:F31"/>
    <mergeCell ref="E32:F32"/>
    <mergeCell ref="E33:F33"/>
    <mergeCell ref="E34:F34"/>
    <mergeCell ref="K36:L36"/>
    <mergeCell ref="K37:L37"/>
    <mergeCell ref="K29:L29"/>
    <mergeCell ref="K30:L30"/>
    <mergeCell ref="K31:L31"/>
    <mergeCell ref="K32:L32"/>
    <mergeCell ref="K33:L33"/>
    <mergeCell ref="K34:L34"/>
    <mergeCell ref="K35:L35"/>
    <mergeCell ref="C34:D34"/>
    <mergeCell ref="C35:D35"/>
    <mergeCell ref="C36:D36"/>
    <mergeCell ref="C37:D37"/>
    <mergeCell ref="E37:F37"/>
    <mergeCell ref="C38:D38"/>
    <mergeCell ref="E38:F38"/>
    <mergeCell ref="C43:D43"/>
    <mergeCell ref="C44:D44"/>
    <mergeCell ref="C45:D45"/>
    <mergeCell ref="B46:D46"/>
    <mergeCell ref="B65:D65"/>
    <mergeCell ref="E44:F44"/>
    <mergeCell ref="E45:F45"/>
    <mergeCell ref="E46:F46"/>
    <mergeCell ref="C40:D40"/>
    <mergeCell ref="E40:F40"/>
    <mergeCell ref="C41:D41"/>
    <mergeCell ref="E41:F41"/>
    <mergeCell ref="C42:D42"/>
    <mergeCell ref="E42:F42"/>
    <mergeCell ref="E43:F43"/>
    <mergeCell ref="I44:J44"/>
    <mergeCell ref="I45:J45"/>
    <mergeCell ref="I46:J46"/>
    <mergeCell ref="K45:L45"/>
    <mergeCell ref="K46:L46"/>
    <mergeCell ref="I41:J41"/>
    <mergeCell ref="K41:L41"/>
    <mergeCell ref="I42:J42"/>
    <mergeCell ref="K42:L42"/>
    <mergeCell ref="I43:J43"/>
    <mergeCell ref="K43:L43"/>
    <mergeCell ref="K44:L44"/>
    <mergeCell ref="E20:F23"/>
    <mergeCell ref="G20:G23"/>
    <mergeCell ref="H20:H23"/>
    <mergeCell ref="I20:I23"/>
    <mergeCell ref="J20:J23"/>
    <mergeCell ref="K20:K23"/>
    <mergeCell ref="B22:B23"/>
    <mergeCell ref="C20:D23"/>
    <mergeCell ref="C24:D24"/>
    <mergeCell ref="C25:D25"/>
    <mergeCell ref="E25:F25"/>
    <mergeCell ref="C26:D26"/>
    <mergeCell ref="E26:F26"/>
    <mergeCell ref="E27:F27"/>
    <mergeCell ref="I25:J25"/>
    <mergeCell ref="K25:L25"/>
    <mergeCell ref="I26:J26"/>
    <mergeCell ref="K26:L26"/>
    <mergeCell ref="I27:J27"/>
    <mergeCell ref="K27:L27"/>
    <mergeCell ref="K28:L28"/>
    <mergeCell ref="C27:D27"/>
    <mergeCell ref="C28:D28"/>
    <mergeCell ref="C29:D29"/>
    <mergeCell ref="C30:D30"/>
    <mergeCell ref="C31:D31"/>
    <mergeCell ref="C32:D32"/>
    <mergeCell ref="C33:D33"/>
    <mergeCell ref="I28:J28"/>
    <mergeCell ref="I29:J29"/>
    <mergeCell ref="I30:J30"/>
    <mergeCell ref="I31:J31"/>
    <mergeCell ref="I32:J32"/>
    <mergeCell ref="I33:J33"/>
    <mergeCell ref="I34:J34"/>
    <mergeCell ref="C39:D39"/>
    <mergeCell ref="E39:F39"/>
    <mergeCell ref="I39:J39"/>
    <mergeCell ref="K39:L39"/>
    <mergeCell ref="I35:J35"/>
    <mergeCell ref="I36:J36"/>
    <mergeCell ref="I37:J37"/>
    <mergeCell ref="I38:J38"/>
    <mergeCell ref="K38:L38"/>
    <mergeCell ref="I40:J40"/>
    <mergeCell ref="K40:L40"/>
  </mergeCells>
  <drawing r:id="rId1"/>
</worksheet>
</file>