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https://australianimmigrationagecom-my.sharepoint.com/personal/philipf_gria_com_au/Documents/n8n/Lead Generation/"/>
    </mc:Choice>
  </mc:AlternateContent>
  <xr:revisionPtr revIDLastSave="141" documentId="11_F25DC773A252ABDACC1048D3219B60005ADE58EE" xr6:coauthVersionLast="47" xr6:coauthVersionMax="47" xr10:uidLastSave="{5EFBB734-3B35-427C-8F35-1EFB294646D0}"/>
  <bookViews>
    <workbookView xWindow="-25693" yWindow="-93" windowWidth="25786" windowHeight="13866" firstSheet="1" activeTab="1" xr2:uid="{00000000-000D-0000-FFFF-FFFF00000000}"/>
  </bookViews>
  <sheets>
    <sheet name="Sheet1" sheetId="2" r:id="rId1"/>
    <sheet name="Data" sheetId="1" r:id="rId2"/>
  </sheets>
  <calcPr calcId="191028"/>
  <pivotCaches>
    <pivotCache cacheId="30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G61" i="1" a="1"/>
  <c r="G61" i="1"/>
  <c r="G48" i="1" a="1"/>
  <c r="G4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<sst xmlns="http://schemas.openxmlformats.org/spreadsheetml/2006/main" count="463" uniqueCount="204">
  <si>
    <t>Event</t>
  </si>
  <si>
    <t>Count of Event</t>
  </si>
  <si>
    <t>bounce</t>
  </si>
  <si>
    <t>deferred</t>
  </si>
  <si>
    <t>processed</t>
  </si>
  <si>
    <t>open</t>
  </si>
  <si>
    <t>Open Rate</t>
  </si>
  <si>
    <t>delivered</t>
  </si>
  <si>
    <t>click</t>
  </si>
  <si>
    <t>Grand Total</t>
  </si>
  <si>
    <t>Email</t>
  </si>
  <si>
    <t>Timestamp</t>
  </si>
  <si>
    <t>SMTP-ID</t>
  </si>
  <si>
    <t>Category</t>
  </si>
  <si>
    <t>Email Account ID</t>
  </si>
  <si>
    <t>sg_event_id</t>
  </si>
  <si>
    <t>cmolnar@avi.org.au</t>
  </si>
  <si>
    <t>03/10/2025, 3:10:18 pm</t>
  </si>
  <si>
    <t>&lt;s0iBhta6Q4extD1KLJOsQg@geopod-ismtpd-10&gt;</t>
  </si>
  <si>
    <t>["emailer_campaign_68ddc2ed6e79220019317c14","emailer_touch_68ddc2ed6e79220019317c19"]</t>
  </si>
  <si>
    <t>68b8fca91792ba00210eece3</t>
  </si>
  <si>
    <t>cHJvY2Vzc2VkLTU1NzI3OTEyLXMwaUJodGE2UTRleHREMUtMSk9zUWctMA</t>
  </si>
  <si>
    <t>03/10/2025, 3:10:22 pm</t>
  </si>
  <si>
    <t>Ym91bmNlLTAtNTU3Mjc5MTItczBpQmh0YTZRNGV4dEQxS0xKT3NRZy0w</t>
  </si>
  <si>
    <t>jane@popuphealth.com.au</t>
  </si>
  <si>
    <t>03/10/2025, 3:19:19 pm</t>
  </si>
  <si>
    <t>&lt;vl7TUnq2TEOpyzPPLDetKQ@geopod-ismtpd-4&gt;</t>
  </si>
  <si>
    <t>["emailer_campaign_68be6ea6bbb77800196d00ed","emailer_touch_68be6ea6bbb77800196d00f0"]</t>
  </si>
  <si>
    <t>ZGVsaXZlcmVkLTAtNTU3Mjc5MTItdmw3VFVucTJURU9weXpQUExEZXRLUS0w</t>
  </si>
  <si>
    <t>03/10/2025, 3:19:24 pm</t>
  </si>
  <si>
    <t>CZMp4jTwSvOgOgRbXIkLXQ</t>
  </si>
  <si>
    <t>03/10/2025, 3:19:39 pm</t>
  </si>
  <si>
    <t>gOFT7d06SVevTkeMsC9I5Q</t>
  </si>
  <si>
    <t>Nqv3VBy8Qyq-KembF4Ytzw</t>
  </si>
  <si>
    <t>zane@corehub.com.au</t>
  </si>
  <si>
    <t>03/10/2025, 3:20:20 pm</t>
  </si>
  <si>
    <t>&lt;ZblHpluwR5-0BZJXFsOTgA@geopod-ismtpd-13&gt;</t>
  </si>
  <si>
    <t>["emailer_campaign_68db3b790564400015b84a1e","emailer_touch_68db3b790564400015b84a27"]</t>
  </si>
  <si>
    <t>ZGVsaXZlcmVkLTAtNTU3Mjc5MTItWmJsSHBsdXdSNS0wQlpKWEZzT1RnQS0w</t>
  </si>
  <si>
    <t>arathi@homecareexperts.com.au</t>
  </si>
  <si>
    <t>03/10/2025, 3:24:02 pm</t>
  </si>
  <si>
    <t>["emailer_campaign_68cba530ba95ef000d9c51be","emailer_touch_68cba530ba95ef000d9c51c8"]</t>
  </si>
  <si>
    <t>SXgBXLIfSh2dAXb1SPlHVQ</t>
  </si>
  <si>
    <t>shane.sellars@health.qld.gov.au</t>
  </si>
  <si>
    <t>03/10/2025, 3:29:19 pm</t>
  </si>
  <si>
    <t>&lt;3XPX7PDCT0mBykZ7HNOEJA@geopod-ismtpd-canary-0&gt;</t>
  </si>
  <si>
    <t>["emailer_campaign_68be6ea6bbb77800196d00ed","emailer_touch_68be6ea6bbb77800196d00f7"]</t>
  </si>
  <si>
    <t>cHJvY2Vzc2VkLTU1NzI3OTEyLTNYUFg3UERDVDBtQnlrWjdITk9FSkEtMA</t>
  </si>
  <si>
    <t>03/10/2025, 3:29:26 pm</t>
  </si>
  <si>
    <t>ZGVsaXZlcmVkLTAtNTU3Mjc5MTItM1hQWDdQRENUMG1CeWtaN0hOT0VKQS0w</t>
  </si>
  <si>
    <t>sean.bilton@estiahealth.com.au</t>
  </si>
  <si>
    <t>03/10/2025, 3:39:22 pm</t>
  </si>
  <si>
    <t>&lt;xANw_bXuTQGdf67yNNryTg@geopod-ismtpd-7&gt;</t>
  </si>
  <si>
    <t>["emailer_campaign_68be6ea6bbb77800196d00ed","emailer_touch_68be6ea6bbb77800196d00f5"]</t>
  </si>
  <si>
    <t>ZGVsaXZlcmVkLTAtNTU3Mjc5MTIteEFOd19iWHVUUUdkZjY3eU5OcnlUZy0w</t>
  </si>
  <si>
    <t>andrew.eales@ballaratfoundation.org.au</t>
  </si>
  <si>
    <t>03/10/2025, 3:47:00 pm</t>
  </si>
  <si>
    <t>&lt;fUcMw_RvQTqk3PKcVlBw1Q@geopod-ismtpd-12&gt;</t>
  </si>
  <si>
    <t>["emailer_campaign_68ddc2ed6e79220019317c14","emailer_touch_68ddc2ed6e79220019317c17"]</t>
  </si>
  <si>
    <t>ZGVsaXZlcmVkLTAtNTU3Mjc5MTItZlVjTXdfUnZRVHFrM1BLY1ZsQncxUS0w</t>
  </si>
  <si>
    <t>bernadette.hammond@brhs.com.au</t>
  </si>
  <si>
    <t>03/10/2025, 3:53:05 pm</t>
  </si>
  <si>
    <t>&lt;FM89Kso4RiuTMF7Sgx9Edw@geopod-ismtpd-0&gt;</t>
  </si>
  <si>
    <t>ZGVsaXZlcmVkLTAtNTU3Mjc5MTItRk04OUtzbzRSaXVUTUY3U2d4OUVkdy0w</t>
  </si>
  <si>
    <t>ataylor@judithneilsonfoundation.org</t>
  </si>
  <si>
    <t>03/10/2025, 3:59:45 pm</t>
  </si>
  <si>
    <t>&lt;gqgeYVqIQSyjDwvzbkOcYg@geopod-ismtpd-10&gt;</t>
  </si>
  <si>
    <t>cHJvY2Vzc2VkLTU1NzI3OTEyLWdxZ2VZVnFJUVN5akR3dnpia09jWWctMA</t>
  </si>
  <si>
    <t>03/10/2025, 3:59:56 pm</t>
  </si>
  <si>
    <t>ZGVsaXZlcmVkLTAtNTU3Mjc5MTItZ3FnZVlWcUlRU3lqRHd2emJrT2NZZy0w</t>
  </si>
  <si>
    <t>lchalmers@careconnect.org.au</t>
  </si>
  <si>
    <t>03/10/2025, 4:03:06 pm</t>
  </si>
  <si>
    <t>&lt;3NSmBUFHTX-BloMnvbiP5Q@geopod-ismtpd-1&gt;</t>
  </si>
  <si>
    <t>["emailer_campaign_68be6ea6bbb77800196d00ed","emailer_touch_68be6ea6bbb77800196d00f2"]</t>
  </si>
  <si>
    <t>ZGVsaXZlcmVkLTAtNTU3Mjc5MTItM05TbUJVRkhUWC1CbG9NbnZiaVA1US0w</t>
  </si>
  <si>
    <t>03/10/2025, 4:03:21 pm</t>
  </si>
  <si>
    <t>vwFuAYAqTa-GOac5Vey_ZA</t>
  </si>
  <si>
    <t>03/10/2025, 4:03:30 pm</t>
  </si>
  <si>
    <t>5yM0EwqqTD-KuB8cDbQtaw</t>
  </si>
  <si>
    <t>03/10/2025, 4:03:32 pm</t>
  </si>
  <si>
    <t>7aITs88xRD-AZqUG4V_HLg</t>
  </si>
  <si>
    <t>kylie@iaha.com.au</t>
  </si>
  <si>
    <t>03/10/2025, 4:13:37 pm</t>
  </si>
  <si>
    <t>&lt;5wdGMq-jQj6vo2lZ9e8hsA@geopod-ismtpd-15&gt;</t>
  </si>
  <si>
    <t>ZGVsaXZlcmVkLTAtNTU3Mjc5MTItNXdkR01xLWpRajZ2bzJsWjllOGhzQS0w</t>
  </si>
  <si>
    <t>vicki.pitcher@ths.org.au</t>
  </si>
  <si>
    <t>03/10/2025, 4:13:41 pm</t>
  </si>
  <si>
    <t>&lt;P8_BA6KXT8W9tlJNKaV4vg@geopod-ismtpd-6&gt;</t>
  </si>
  <si>
    <t>ZGVsaXZlcmVkLTAtNTU3Mjc5MTItUDhfQkE2S1hUOFc5dGxKTkthVjR2Zy0w</t>
  </si>
  <si>
    <t>03/10/2025, 4:13:46 pm</t>
  </si>
  <si>
    <t>cM0vGxKfTV639Hb1cUccVA</t>
  </si>
  <si>
    <t>03/10/2025, 4:13:59 pm</t>
  </si>
  <si>
    <t>_Kx5ktX_RzWDkD7Wjyt3Jg</t>
  </si>
  <si>
    <t>GD2_45g9TACsiKfZPgQWTg</t>
  </si>
  <si>
    <t>todd.venning@rsllifecare.org.au</t>
  </si>
  <si>
    <t>03/10/2025, 4:23:41 pm</t>
  </si>
  <si>
    <t>&lt;n8aF_m-yRjO7bZ1azj13aQ@geopod-ismtpd-14&gt;</t>
  </si>
  <si>
    <t>ZGVmZXJyZWQtMC01NTcyNzkxMi1uOGFGX20teVJqTzdiWjFhemoxM2FRLTA</t>
  </si>
  <si>
    <t>deb.tsorbaris@cfecfw.asn.au</t>
  </si>
  <si>
    <t>03/10/2025, 4:23:39 pm</t>
  </si>
  <si>
    <t>&lt;RhYhPewjSeiLrGSCch7a8g@geopod-ismtpd-4&gt;</t>
  </si>
  <si>
    <t>ZGVsaXZlcmVkLTAtNTU3Mjc5MTItUmhZaFBld2pTZWlMckdTQ2NoN2E4Zy0w</t>
  </si>
  <si>
    <t>03/10/2025, 4:23:59 pm</t>
  </si>
  <si>
    <t>dKrPnYp9S1mQodsWEmqmTw</t>
  </si>
  <si>
    <t>pC0ZAw1zSyWN3EaPdWc9JA</t>
  </si>
  <si>
    <t>03/10/2025, 4:24:02 pm</t>
  </si>
  <si>
    <t>o8WNoD8YQ5izXG-I4kmL2Q</t>
  </si>
  <si>
    <t>03/10/2025, 4:24:07 pm</t>
  </si>
  <si>
    <t>ZGVmZXJyZWQtMS01NTcyNzkxMi1uOGFGX20teVJqTzdiWjFhemoxM2FRLTA</t>
  </si>
  <si>
    <t>03/10/2025, 4:24:32 pm</t>
  </si>
  <si>
    <t>iYb2Q97gTCmWWhESFwsYhQ</t>
  </si>
  <si>
    <t>03/10/2025, 4:24:37 pm</t>
  </si>
  <si>
    <t>eBJnP26QRJutHNRoonp9Og</t>
  </si>
  <si>
    <t>03/10/2025, 4:25:28 pm</t>
  </si>
  <si>
    <t>ZGVsaXZlcmVkLTItNTU3Mjc5MTItbjhhRl9tLXlSak83YloxYXpqMTNhUS0w</t>
  </si>
  <si>
    <t>kevin.fitzgerald@ozlgroup.com</t>
  </si>
  <si>
    <t>03/10/2025, 4:31:08 pm</t>
  </si>
  <si>
    <t>&lt;SRPVKorpTu2Q9QGHjd2DUg@geopod-ismtpd-canary-0&gt;</t>
  </si>
  <si>
    <t>["emailer_campaign_68db3b790564400015b84a1e","emailer_touch_68db3f22924d0100157a755c"]</t>
  </si>
  <si>
    <t>cHJvY2Vzc2VkLTU1NzI3OTEyLVNSUFZLb3JwVHUyUTlRR0hqZDJEVWctMA</t>
  </si>
  <si>
    <t>03/10/2025, 4:31:12 pm</t>
  </si>
  <si>
    <t>ZGVsaXZlcmVkLTAtNTU3Mjc5MTItU1JQVktvcnBUdTJROVFHSGpkMkRVZy0w</t>
  </si>
  <si>
    <t>gerard.odonoghue@nursenextdoor.com.au</t>
  </si>
  <si>
    <t>03/10/2025, 4:34:45 pm</t>
  </si>
  <si>
    <t>&lt;UYxo0SVNTdSqngy-JPMStQ@geopod-ismtpd-3&gt;</t>
  </si>
  <si>
    <t>9AUY7tKNQISMaJBHxl_Siw</t>
  </si>
  <si>
    <t>s.westlake@searcherseismic.com</t>
  </si>
  <si>
    <t>ZGVsaXZlcmVkLTAtNTU3Mjc5MTItVVl4bzBTVk5UZFNxbmd5LUpQTVN0US0w</t>
  </si>
  <si>
    <t>03/10/2025, 4:35:02 pm</t>
  </si>
  <si>
    <t>QZS-QMUXSC6rKBFbs-D2cg</t>
  </si>
  <si>
    <t>0Mz9ejaGTaOKonEi8EAcTA</t>
  </si>
  <si>
    <t>03/10/2025, 4:35:06 pm</t>
  </si>
  <si>
    <t>KSAZrDg1R7SVo1yHA7P-EA</t>
  </si>
  <si>
    <t>robyna@curtinheritage.com.au</t>
  </si>
  <si>
    <t>03/10/2025, 4:41:08 pm</t>
  </si>
  <si>
    <t>&lt;3-dOaVT1SmSMDK_L0AT57g@geopod-ismtpd-2&gt;</t>
  </si>
  <si>
    <t>["emailer_campaign_68d23eff3950aa00197b38f1","emailer_touch_68d23eff3950aa00197b38ff"]</t>
  </si>
  <si>
    <t>cHJvY2Vzc2VkLTU1NzI3OTEyLTMtZE9hVlQxU21TTURLX0wwQVQ1N2ctMA</t>
  </si>
  <si>
    <t>03/10/2025, 4:41:13 pm</t>
  </si>
  <si>
    <t>ZGVsaXZlcmVkLTAtNTU3Mjc5MTItMy1kT2FWVDFTbVNNREtfTDBBVDU3Zy0w</t>
  </si>
  <si>
    <t>03/10/2025, 4:41:21 pm</t>
  </si>
  <si>
    <t>vuKrLECsSB-D-S7X90DrCg</t>
  </si>
  <si>
    <t>03/10/2025, 4:41:35 pm</t>
  </si>
  <si>
    <t>tNsp-83-QZ2yQ6pFUJZcCg</t>
  </si>
  <si>
    <t>03/10/2025, 4:41:36 pm</t>
  </si>
  <si>
    <t>8JlXYhG0QbKvoWDP13-qHw</t>
  </si>
  <si>
    <t>mIQ2pvL-TCigiLs79Pa5Pw</t>
  </si>
  <si>
    <t>trina.hatton@health.qld.gov.au</t>
  </si>
  <si>
    <t>03/10/2025, 4:44:42 pm</t>
  </si>
  <si>
    <t>&lt;m-npA6DHSLuysdAaOKBwNQ@geopod-ismtpd-12&gt;</t>
  </si>
  <si>
    <t>cHJvY2Vzc2VkLTU1NzI3OTEyLW0tbnBBNkRIU0x1eXNkQWFPS0J3TlEtMA</t>
  </si>
  <si>
    <t>03/10/2025, 4:44:53 pm</t>
  </si>
  <si>
    <t>ZGVsaXZlcmVkLTAtNTU3Mjc5MTItbS1ucEE2REhTTHV5c2RBYU9LQndOUS0w</t>
  </si>
  <si>
    <t>shaun.kennedy@q-m-s.com.au</t>
  </si>
  <si>
    <t>03/10/2025, 4:44:50 pm</t>
  </si>
  <si>
    <t>Bn7OaIVJSkOo8YJKWSSrJw</t>
  </si>
  <si>
    <t>03/10/2025, 4:45:10 pm</t>
  </si>
  <si>
    <t>PwaLlRe2RuC7p9vfux2QxQ</t>
  </si>
  <si>
    <t>03/10/2025, 4:45:08 pm</t>
  </si>
  <si>
    <t>zUuGmtWJQ6CfBml2FnFbNg</t>
  </si>
  <si>
    <t>rfowler@finkhick.com.au</t>
  </si>
  <si>
    <t>03/10/2025, 4:52:18 pm</t>
  </si>
  <si>
    <t>&lt;BRgqW46xSb2LHgDsVl9aKg@geopod-ismtpd-7&gt;</t>
  </si>
  <si>
    <t>["emailer_campaign_68d5dc5e483d92000d18b1ad","emailer_touch_68d5dc5e483d92000d18b1b6"]</t>
  </si>
  <si>
    <t>ZGVsaXZlcmVkLTAtNTU3Mjc5MTItQlJncVc0NnhTYjJMSGdEc1ZsOWFLZy0w</t>
  </si>
  <si>
    <t>03/10/2025, 4:52:25 pm</t>
  </si>
  <si>
    <t>WCKwF4EPRPC9G7wi_1YVbg</t>
  </si>
  <si>
    <t>03/10/2025, 4:52:38 pm</t>
  </si>
  <si>
    <t>TB0CI-RTS5WXQ7gsDTDGiA</t>
  </si>
  <si>
    <t>03/10/2025, 4:52:39 pm</t>
  </si>
  <si>
    <t>uRdqfOEeQJ27EMpTF9XSTQ</t>
  </si>
  <si>
    <t>mthomas@unitingagewell.org</t>
  </si>
  <si>
    <t>03/10/2025, 4:55:12 pm</t>
  </si>
  <si>
    <t>&lt;Wr_zMeK-TgOAciUEmBMNcw@geopod-ismtpd-2&gt;</t>
  </si>
  <si>
    <t>ZGVsaXZlcmVkLTAtNTU3Mjc5MTItV3Jfek1lSy1UZ09BY2lVRW1CTU5jdy0w</t>
  </si>
  <si>
    <t>rsmith@asm-au.com</t>
  </si>
  <si>
    <t>03/10/2025, 4:55:10 pm</t>
  </si>
  <si>
    <t>&lt;PS3NbxfiTvWN44a8yIrRiQ@geopod-ismtpd-13&gt;</t>
  </si>
  <si>
    <t>cHJvY2Vzc2VkLTU1NzI3OTEyLVBTM05ieGZpVHZXTjQ0YTh5SXJSaVEtMA</t>
  </si>
  <si>
    <t>03/10/2025, 4:55:14 pm</t>
  </si>
  <si>
    <t>ZGVsaXZlcmVkLTAtNTU3Mjc5MTItUFMzTmJ4ZmlUdldONDRhOHlJclJpUS0w</t>
  </si>
  <si>
    <t>03/10/2025, 4:55:31 pm</t>
  </si>
  <si>
    <t>03/10/2025, 4:57:26 pm</t>
  </si>
  <si>
    <t>2WNUcuIvTrCXFuL2tn7Cwg</t>
  </si>
  <si>
    <t>03/10/2025, 4:57:30 pm</t>
  </si>
  <si>
    <t>rOJfWGtqQVOrYmszfU7gZw</t>
  </si>
  <si>
    <t>richard.laufmann@azureminerals.com.au</t>
  </si>
  <si>
    <t>03/10/2025, 5:05:16 pm</t>
  </si>
  <si>
    <t>&lt;zpdCq7R0QnS9RBxiG5vQUg@geopod-ismtpd-15&gt;</t>
  </si>
  <si>
    <t>ZGVsaXZlcmVkLTAtNTU3Mjc5MTItenBkQ3E3UjBRblM5UkJ4aUc1dlFVZy0w</t>
  </si>
  <si>
    <t>03/10/2025, 5:05:34 pm</t>
  </si>
  <si>
    <t>2oswz2VWS3C3YVJv3xWhzw</t>
  </si>
  <si>
    <t>03/10/2025, 5:05:35 pm</t>
  </si>
  <si>
    <t>iz5UfF4SQ-GbfBTAO5Rxwg</t>
  </si>
  <si>
    <t>tdavidson@meekametals.com.au</t>
  </si>
  <si>
    <t>03/10/2025, 5:15:11 pm</t>
  </si>
  <si>
    <t>&lt;5wr8Zw_nT8asrgwWPvqdfg@geopod-ismtpd-14&gt;</t>
  </si>
  <si>
    <t>cHJvY2Vzc2VkLTU1NzI3OTEyLTV3cjhad19uVDhhc3Jnd1dQdnFkZmctMA</t>
  </si>
  <si>
    <t>03/10/2025, 5:15:14 pm</t>
  </si>
  <si>
    <t>ZGVsaXZlcmVkLTAtNTU3Mjc5MTItNXdyOFp3X25UOGFzcmd3V1B2cWRmZy0w</t>
  </si>
  <si>
    <t>03/10/2025, 5:36:37 pm</t>
  </si>
  <si>
    <t>37aNdao4RZC-mZY1d76sjQ</t>
  </si>
  <si>
    <t>03/10/2025, 5:37:09 pm</t>
  </si>
  <si>
    <t>2XX9Ix7PQ26M2mPNB0PwxA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</si>
</sst>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.6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pivotButton="1"/>
    <xf numFmtId="0" fontId="2" fillId="2" borderId="1" xfId="0" applyFont="1" applyFill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33.716690162037" createdVersion="8" refreshedVersion="8" minRefreshableVersion="3" recordCount="66" xr:uid="{DBD91F7B-1EA4-4762-A8FF-E8B532DF38C3}">
  <cacheSource type="worksheet">
    <worksheetSource ref="A1:G1048576" sheet="Data"/>
  </cacheSource>
  <cacheFields count="7">
    <cacheField name="Email" numFmtId="0">
      <sharedItems containsBlank="1"/>
    </cacheField>
    <cacheField name="Event" numFmtId="0">
      <sharedItems containsBlank="1" count="7">
        <s v="processed"/>
        <s v="bounce"/>
        <s v="delivered"/>
        <s v="open"/>
        <s v="click"/>
        <s v="deferred"/>
        <m/>
      </sharedItems>
    </cacheField>
    <cacheField name="Timestamp" numFmtId="0">
      <sharedItems containsBlank="1"/>
    </cacheField>
    <cacheField name="SMTP-ID" numFmtId="0">
      <sharedItems containsBlank="1"/>
    </cacheField>
    <cacheField name="Category" numFmtId="0">
      <sharedItems containsBlank="1" count="12">
        <s v="[&quot;emailer_campaign_68ddc2ed6e79220019317c14&quot;,&quot;emailer_touch_68ddc2ed6e79220019317c19&quot;]"/>
        <s v="[&quot;emailer_campaign_68be6ea6bbb77800196d00ed&quot;,&quot;emailer_touch_68be6ea6bbb77800196d00f0&quot;]"/>
        <s v="[&quot;emailer_campaign_68db3b790564400015b84a1e&quot;,&quot;emailer_touch_68db3b790564400015b84a27&quot;]"/>
        <s v="[&quot;emailer_campaign_68cba530ba95ef000d9c51be&quot;,&quot;emailer_touch_68cba530ba95ef000d9c51c8&quot;]"/>
        <s v="[&quot;emailer_campaign_68be6ea6bbb77800196d00ed&quot;,&quot;emailer_touch_68be6ea6bbb77800196d00f7&quot;]"/>
        <s v="[&quot;emailer_campaign_68be6ea6bbb77800196d00ed&quot;,&quot;emailer_touch_68be6ea6bbb77800196d00f5&quot;]"/>
        <s v="[&quot;emailer_campaign_68ddc2ed6e79220019317c14&quot;,&quot;emailer_touch_68ddc2ed6e79220019317c17&quot;]"/>
        <s v="[&quot;emailer_campaign_68be6ea6bbb77800196d00ed&quot;,&quot;emailer_touch_68be6ea6bbb77800196d00f2&quot;]"/>
        <s v="[&quot;emailer_campaign_68db3b790564400015b84a1e&quot;,&quot;emailer_touch_68db3f22924d0100157a755c&quot;]"/>
        <s v="[&quot;emailer_campaign_68d23eff3950aa00197b38f1&quot;,&quot;emailer_touch_68d23eff3950aa00197b38ff&quot;]"/>
        <s v="[&quot;emailer_campaign_68d5dc5e483d92000d18b1ad&quot;,&quot;emailer_touch_68d5dc5e483d92000d18b1b6&quot;]"/>
        <m/>
      </sharedItems>
    </cacheField>
    <cacheField name="Email Account ID" numFmtId="0">
      <sharedItems containsBlank="1"/>
    </cacheField>
    <cacheField name="sg_event_i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">
  <r>
    <s v="cmolnar@avi.org.au"/>
    <x v="0"/>
    <s v="03/10/2025, 3:10:18 pm"/>
    <s v="&lt;s0iBhta6Q4extD1KLJOsQg@geopod-ismtpd-10&gt;"/>
    <x v="0"/>
    <s v="68b8fca91792ba00210eece3"/>
    <s v="cHJvY2Vzc2VkLTU1NzI3OTEyLXMwaUJodGE2UTRleHREMUtMSk9zUWctMA"/>
  </r>
  <r>
    <s v="cmolnar@avi.org.au"/>
    <x v="1"/>
    <s v="03/10/2025, 3:10:22 pm"/>
    <s v="&lt;s0iBhta6Q4extD1KLJOsQg@geopod-ismtpd-10&gt;"/>
    <x v="0"/>
    <s v="68b8fca91792ba00210eece3"/>
    <s v="Ym91bmNlLTAtNTU3Mjc5MTItczBpQmh0YTZRNGV4dEQxS0xKT3NRZy0w"/>
  </r>
  <r>
    <s v="jane@popuphealth.com.au"/>
    <x v="2"/>
    <s v="03/10/2025, 3:19:19 pm"/>
    <s v="&lt;vl7TUnq2TEOpyzPPLDetKQ@geopod-ismtpd-4&gt;"/>
    <x v="1"/>
    <s v="68b8fca91792ba00210eece3"/>
    <s v="ZGVsaXZlcmVkLTAtNTU3Mjc5MTItdmw3VFVucTJURU9weXpQUExEZXRLUS0w"/>
  </r>
  <r>
    <s v="jane@popuphealth.com.au"/>
    <x v="3"/>
    <s v="03/10/2025, 3:19:24 pm"/>
    <m/>
    <x v="1"/>
    <s v="68b8fca91792ba00210eece3"/>
    <s v="CZMp4jTwSvOgOgRbXIkLXQ"/>
  </r>
  <r>
    <s v="jane@popuphealth.com.au"/>
    <x v="4"/>
    <s v="03/10/2025, 3:19:39 pm"/>
    <m/>
    <x v="1"/>
    <s v="68b8fca91792ba00210eece3"/>
    <s v="gOFT7d06SVevTkeMsC9I5Q"/>
  </r>
  <r>
    <s v="jane@popuphealth.com.au"/>
    <x v="4"/>
    <s v="03/10/2025, 3:19:39 pm"/>
    <m/>
    <x v="1"/>
    <s v="68b8fca91792ba00210eece3"/>
    <s v="Nqv3VBy8Qyq-KembF4Ytzw"/>
  </r>
  <r>
    <s v="zane@corehub.com.au"/>
    <x v="2"/>
    <s v="03/10/2025, 3:20:20 pm"/>
    <s v="&lt;ZblHpluwR5-0BZJXFsOTgA@geopod-ismtpd-13&gt;"/>
    <x v="2"/>
    <s v="68b8fca91792ba00210eece3"/>
    <s v="ZGVsaXZlcmVkLTAtNTU3Mjc5MTItWmJsSHBsdXdSNS0wQlpKWEZzT1RnQS0w"/>
  </r>
  <r>
    <s v="arathi@homecareexperts.com.au"/>
    <x v="3"/>
    <s v="03/10/2025, 3:24:02 pm"/>
    <m/>
    <x v="3"/>
    <s v="68b8fca91792ba00210eece3"/>
    <s v="SXgBXLIfSh2dAXb1SPlHVQ"/>
  </r>
  <r>
    <s v="shane.sellars@health.qld.gov.au"/>
    <x v="0"/>
    <s v="03/10/2025, 3:29:19 pm"/>
    <s v="&lt;3XPX7PDCT0mBykZ7HNOEJA@geopod-ismtpd-canary-0&gt;"/>
    <x v="4"/>
    <s v="68b8fca91792ba00210eece3"/>
    <s v="cHJvY2Vzc2VkLTU1NzI3OTEyLTNYUFg3UERDVDBtQnlrWjdITk9FSkEtMA"/>
  </r>
  <r>
    <s v="shane.sellars@health.qld.gov.au"/>
    <x v="2"/>
    <s v="03/10/2025, 3:29:26 pm"/>
    <s v="&lt;3XPX7PDCT0mBykZ7HNOEJA@geopod-ismtpd-canary-0&gt;"/>
    <x v="4"/>
    <s v="68b8fca91792ba00210eece3"/>
    <s v="ZGVsaXZlcmVkLTAtNTU3Mjc5MTItM1hQWDdQRENUMG1CeWtaN0hOT0VKQS0w"/>
  </r>
  <r>
    <s v="sean.bilton@estiahealth.com.au"/>
    <x v="2"/>
    <s v="03/10/2025, 3:39:22 pm"/>
    <s v="&lt;xANw_bXuTQGdf67yNNryTg@geopod-ismtpd-7&gt;"/>
    <x v="5"/>
    <s v="68b8fca91792ba00210eece3"/>
    <s v="ZGVsaXZlcmVkLTAtNTU3Mjc5MTIteEFOd19iWHVUUUdkZjY3eU5OcnlUZy0w"/>
  </r>
  <r>
    <s v="andrew.eales@ballaratfoundation.org.au"/>
    <x v="2"/>
    <s v="03/10/2025, 3:47:00 pm"/>
    <s v="&lt;fUcMw_RvQTqk3PKcVlBw1Q@geopod-ismtpd-12&gt;"/>
    <x v="6"/>
    <s v="68b8fca91792ba00210eece3"/>
    <s v="ZGVsaXZlcmVkLTAtNTU3Mjc5MTItZlVjTXdfUnZRVHFrM1BLY1ZsQncxUS0w"/>
  </r>
  <r>
    <s v="bernadette.hammond@brhs.com.au"/>
    <x v="2"/>
    <s v="03/10/2025, 3:53:05 pm"/>
    <s v="&lt;FM89Kso4RiuTMF7Sgx9Edw@geopod-ismtpd-0&gt;"/>
    <x v="1"/>
    <s v="68b8fca91792ba00210eece3"/>
    <s v="ZGVsaXZlcmVkLTAtNTU3Mjc5MTItRk04OUtzbzRSaXVUTUY3U2d4OUVkdy0w"/>
  </r>
  <r>
    <s v="ataylor@judithneilsonfoundation.org"/>
    <x v="0"/>
    <s v="03/10/2025, 3:59:45 pm"/>
    <s v="&lt;gqgeYVqIQSyjDwvzbkOcYg@geopod-ismtpd-10&gt;"/>
    <x v="0"/>
    <s v="68b8fca91792ba00210eece3"/>
    <s v="cHJvY2Vzc2VkLTU1NzI3OTEyLWdxZ2VZVnFJUVN5akR3dnpia09jWWctMA"/>
  </r>
  <r>
    <s v="ataylor@judithneilsonfoundation.org"/>
    <x v="2"/>
    <s v="03/10/2025, 3:59:56 pm"/>
    <s v="&lt;gqgeYVqIQSyjDwvzbkOcYg@geopod-ismtpd-10&gt;"/>
    <x v="0"/>
    <s v="68b8fca91792ba00210eece3"/>
    <s v="ZGVsaXZlcmVkLTAtNTU3Mjc5MTItZ3FnZVlWcUlRU3lqRHd2emJrT2NZZy0w"/>
  </r>
  <r>
    <s v="lchalmers@careconnect.org.au"/>
    <x v="2"/>
    <s v="03/10/2025, 4:03:06 pm"/>
    <s v="&lt;3NSmBUFHTX-BloMnvbiP5Q@geopod-ismtpd-1&gt;"/>
    <x v="7"/>
    <s v="68b8fca91792ba00210eece3"/>
    <s v="ZGVsaXZlcmVkLTAtNTU3Mjc5MTItM05TbUJVRkhUWC1CbG9NbnZiaVA1US0w"/>
  </r>
  <r>
    <s v="lchalmers@careconnect.org.au"/>
    <x v="3"/>
    <s v="03/10/2025, 4:03:21 pm"/>
    <s v="&lt;3NSmBUFHTX-BloMnvbiP5Q@geopod-ismtpd-1&gt;"/>
    <x v="7"/>
    <s v="68b8fca91792ba00210eece3"/>
    <s v="vwFuAYAqTa-GOac5Vey_ZA"/>
  </r>
  <r>
    <s v="lchalmers@careconnect.org.au"/>
    <x v="4"/>
    <s v="03/10/2025, 4:03:30 pm"/>
    <m/>
    <x v="7"/>
    <s v="68b8fca91792ba00210eece3"/>
    <s v="5yM0EwqqTD-KuB8cDbQtaw"/>
  </r>
  <r>
    <s v="lchalmers@careconnect.org.au"/>
    <x v="4"/>
    <s v="03/10/2025, 4:03:32 pm"/>
    <m/>
    <x v="7"/>
    <s v="68b8fca91792ba00210eece3"/>
    <s v="7aITs88xRD-AZqUG4V_HLg"/>
  </r>
  <r>
    <s v="kylie@iaha.com.au"/>
    <x v="2"/>
    <s v="03/10/2025, 4:13:37 pm"/>
    <s v="&lt;5wdGMq-jQj6vo2lZ9e8hsA@geopod-ismtpd-15&gt;"/>
    <x v="0"/>
    <s v="68b8fca91792ba00210eece3"/>
    <s v="ZGVsaXZlcmVkLTAtNTU3Mjc5MTItNXdkR01xLWpRajZ2bzJsWjllOGhzQS0w"/>
  </r>
  <r>
    <s v="vicki.pitcher@ths.org.au"/>
    <x v="2"/>
    <s v="03/10/2025, 4:13:41 pm"/>
    <s v="&lt;P8_BA6KXT8W9tlJNKaV4vg@geopod-ismtpd-6&gt;"/>
    <x v="1"/>
    <s v="68b8fca91792ba00210eece3"/>
    <s v="ZGVsaXZlcmVkLTAtNTU3Mjc5MTItUDhfQkE2S1hUOFc5dGxKTkthVjR2Zy0w"/>
  </r>
  <r>
    <s v="kylie@iaha.com.au"/>
    <x v="3"/>
    <s v="03/10/2025, 4:13:46 pm"/>
    <m/>
    <x v="0"/>
    <s v="68b8fca91792ba00210eece3"/>
    <s v="cM0vGxKfTV639Hb1cUccVA"/>
  </r>
  <r>
    <s v="kylie@iaha.com.au"/>
    <x v="4"/>
    <s v="03/10/2025, 4:13:59 pm"/>
    <m/>
    <x v="0"/>
    <s v="68b8fca91792ba00210eece3"/>
    <s v="_Kx5ktX_RzWDkD7Wjyt3Jg"/>
  </r>
  <r>
    <s v="kylie@iaha.com.au"/>
    <x v="4"/>
    <s v="03/10/2025, 4:13:59 pm"/>
    <m/>
    <x v="0"/>
    <s v="68b8fca91792ba00210eece3"/>
    <s v="GD2_45g9TACsiKfZPgQWTg"/>
  </r>
  <r>
    <s v="todd.venning@rsllifecare.org.au"/>
    <x v="5"/>
    <s v="03/10/2025, 4:23:41 pm"/>
    <s v="&lt;n8aF_m-yRjO7bZ1azj13aQ@geopod-ismtpd-14&gt;"/>
    <x v="1"/>
    <s v="68b8fca91792ba00210eece3"/>
    <s v="ZGVmZXJyZWQtMC01NTcyNzkxMi1uOGFGX20teVJqTzdiWjFhemoxM2FRLTA"/>
  </r>
  <r>
    <s v="deb.tsorbaris@cfecfw.asn.au"/>
    <x v="2"/>
    <s v="03/10/2025, 4:23:39 pm"/>
    <s v="&lt;RhYhPewjSeiLrGSCch7a8g@geopod-ismtpd-4&gt;"/>
    <x v="0"/>
    <s v="68b8fca91792ba00210eece3"/>
    <s v="ZGVsaXZlcmVkLTAtNTU3Mjc5MTItUmhZaFBld2pTZWlMckdTQ2NoN2E4Zy0w"/>
  </r>
  <r>
    <s v="deb.tsorbaris@cfecfw.asn.au"/>
    <x v="4"/>
    <s v="03/10/2025, 4:23:59 pm"/>
    <m/>
    <x v="0"/>
    <s v="68b8fca91792ba00210eece3"/>
    <s v="dKrPnYp9S1mQodsWEmqmTw"/>
  </r>
  <r>
    <s v="deb.tsorbaris@cfecfw.asn.au"/>
    <x v="4"/>
    <s v="03/10/2025, 4:23:59 pm"/>
    <m/>
    <x v="0"/>
    <s v="68b8fca91792ba00210eece3"/>
    <s v="pC0ZAw1zSyWN3EaPdWc9JA"/>
  </r>
  <r>
    <s v="deb.tsorbaris@cfecfw.asn.au"/>
    <x v="4"/>
    <s v="03/10/2025, 4:24:02 pm"/>
    <m/>
    <x v="0"/>
    <s v="68b8fca91792ba00210eece3"/>
    <s v="o8WNoD8YQ5izXG-I4kmL2Q"/>
  </r>
  <r>
    <s v="todd.venning@rsllifecare.org.au"/>
    <x v="5"/>
    <s v="03/10/2025, 4:24:07 pm"/>
    <s v="&lt;n8aF_m-yRjO7bZ1azj13aQ@geopod-ismtpd-14&gt;"/>
    <x v="1"/>
    <s v="68b8fca91792ba00210eece3"/>
    <s v="ZGVmZXJyZWQtMS01NTcyNzkxMi1uOGFGX20teVJqTzdiWjFhemoxM2FRLTA"/>
  </r>
  <r>
    <s v="zane@corehub.com.au"/>
    <x v="3"/>
    <s v="03/10/2025, 4:24:32 pm"/>
    <m/>
    <x v="2"/>
    <s v="68b8fca91792ba00210eece3"/>
    <s v="iYb2Q97gTCmWWhESFwsYhQ"/>
  </r>
  <r>
    <s v="zane@corehub.com.au"/>
    <x v="3"/>
    <s v="03/10/2025, 4:24:37 pm"/>
    <m/>
    <x v="2"/>
    <s v="68b8fca91792ba00210eece3"/>
    <s v="eBJnP26QRJutHNRoonp9Og"/>
  </r>
  <r>
    <s v="todd.venning@rsllifecare.org.au"/>
    <x v="2"/>
    <s v="03/10/2025, 4:25:28 pm"/>
    <s v="&lt;n8aF_m-yRjO7bZ1azj13aQ@geopod-ismtpd-14&gt;"/>
    <x v="1"/>
    <s v="68b8fca91792ba00210eece3"/>
    <s v="ZGVsaXZlcmVkLTItNTU3Mjc5MTItbjhhRl9tLXlSak83YloxYXpqMTNhUS0w"/>
  </r>
  <r>
    <s v="kevin.fitzgerald@ozlgroup.com"/>
    <x v="0"/>
    <s v="03/10/2025, 4:31:08 pm"/>
    <s v="&lt;SRPVKorpTu2Q9QGHjd2DUg@geopod-ismtpd-canary-0&gt;"/>
    <x v="8"/>
    <s v="68b8fca91792ba00210eece3"/>
    <s v="cHJvY2Vzc2VkLTU1NzI3OTEyLVNSUFZLb3JwVHUyUTlRR0hqZDJEVWctMA"/>
  </r>
  <r>
    <s v="kevin.fitzgerald@ozlgroup.com"/>
    <x v="2"/>
    <s v="03/10/2025, 4:31:12 pm"/>
    <s v="&lt;SRPVKorpTu2Q9QGHjd2DUg@geopod-ismtpd-canary-0&gt;"/>
    <x v="8"/>
    <s v="68b8fca91792ba00210eece3"/>
    <s v="ZGVsaXZlcmVkLTAtNTU3Mjc5MTItU1JQVktvcnBUdTJROVFHSGpkMkRVZy0w"/>
  </r>
  <r>
    <s v="gerard.odonoghue@nursenextdoor.com.au"/>
    <x v="3"/>
    <s v="03/10/2025, 4:34:45 pm"/>
    <s v="&lt;UYxo0SVNTdSqngy-JPMStQ@geopod-ismtpd-3&gt;"/>
    <x v="1"/>
    <s v="68b8fca91792ba00210eece3"/>
    <s v="9AUY7tKNQISMaJBHxl_Siw"/>
  </r>
  <r>
    <s v="s.westlake@searcherseismic.com"/>
    <x v="2"/>
    <s v="03/10/2025, 4:34:45 pm"/>
    <s v="&lt;UYxo0SVNTdSqngy-JPMStQ@geopod-ismtpd-3&gt;"/>
    <x v="2"/>
    <s v="68b8fca91792ba00210eece3"/>
    <s v="ZGVsaXZlcmVkLTAtNTU3Mjc5MTItVVl4bzBTVk5UZFNxbmd5LUpQTVN0US0w"/>
  </r>
  <r>
    <s v="s.westlake@searcherseismic.com"/>
    <x v="4"/>
    <s v="03/10/2025, 4:35:02 pm"/>
    <m/>
    <x v="2"/>
    <s v="68b8fca91792ba00210eece3"/>
    <s v="QZS-QMUXSC6rKBFbs-D2cg"/>
  </r>
  <r>
    <s v="s.westlake@searcherseismic.com"/>
    <x v="4"/>
    <s v="03/10/2025, 4:35:02 pm"/>
    <m/>
    <x v="2"/>
    <s v="68b8fca91792ba00210eece3"/>
    <s v="0Mz9ejaGTaOKonEi8EAcTA"/>
  </r>
  <r>
    <s v="s.westlake@searcherseismic.com"/>
    <x v="4"/>
    <s v="03/10/2025, 4:35:06 pm"/>
    <m/>
    <x v="2"/>
    <s v="68b8fca91792ba00210eece3"/>
    <s v="KSAZrDg1R7SVo1yHA7P-EA"/>
  </r>
  <r>
    <s v="robyna@curtinheritage.com.au"/>
    <x v="0"/>
    <s v="03/10/2025, 4:41:08 pm"/>
    <s v="&lt;3-dOaVT1SmSMDK_L0AT57g@geopod-ismtpd-2&gt;"/>
    <x v="9"/>
    <s v="68b8fca91792ba00210eece3"/>
    <s v="cHJvY2Vzc2VkLTU1NzI3OTEyLTMtZE9hVlQxU21TTURLX0wwQVQ1N2ctMA"/>
  </r>
  <r>
    <s v="robyna@curtinheritage.com.au"/>
    <x v="2"/>
    <s v="03/10/2025, 4:41:13 pm"/>
    <s v="&lt;3-dOaVT1SmSMDK_L0AT57g@geopod-ismtpd-2&gt;"/>
    <x v="9"/>
    <s v="68b8fca91792ba00210eece3"/>
    <s v="ZGVsaXZlcmVkLTAtNTU3Mjc5MTItMy1kT2FWVDFTbVNNREtfTDBBVDU3Zy0w"/>
  </r>
  <r>
    <s v="robyna@curtinheritage.com.au"/>
    <x v="3"/>
    <s v="03/10/2025, 4:41:21 pm"/>
    <m/>
    <x v="9"/>
    <s v="68b8fca91792ba00210eece3"/>
    <s v="vuKrLECsSB-D-S7X90DrCg"/>
  </r>
  <r>
    <s v="robyna@curtinheritage.com.au"/>
    <x v="4"/>
    <s v="03/10/2025, 4:41:35 pm"/>
    <m/>
    <x v="9"/>
    <s v="68b8fca91792ba00210eece3"/>
    <s v="tNsp-83-QZ2yQ6pFUJZcCg"/>
  </r>
  <r>
    <s v="robyna@curtinheritage.com.au"/>
    <x v="4"/>
    <s v="03/10/2025, 4:41:36 pm"/>
    <m/>
    <x v="9"/>
    <s v="68b8fca91792ba00210eece3"/>
    <s v="8JlXYhG0QbKvoWDP13-qHw"/>
  </r>
  <r>
    <s v="robyna@curtinheritage.com.au"/>
    <x v="4"/>
    <s v="03/10/2025, 4:41:35 pm"/>
    <m/>
    <x v="9"/>
    <s v="68b8fca91792ba00210eece3"/>
    <s v="mIQ2pvL-TCigiLs79Pa5Pw"/>
  </r>
  <r>
    <s v="robyna@curtinheritage.com.au"/>
    <x v="4"/>
    <s v="03/10/2025, 4:41:35 pm"/>
    <m/>
    <x v="9"/>
    <s v="68b8fca91792ba00210eece3"/>
    <e v="#NAME?"/>
  </r>
  <r>
    <s v="trina.hatton@health.qld.gov.au"/>
    <x v="0"/>
    <s v="03/10/2025, 4:44:42 pm"/>
    <s v="&lt;m-npA6DHSLuysdAaOKBwNQ@geopod-ismtpd-12&gt;"/>
    <x v="5"/>
    <s v="68b8fca91792ba00210eece3"/>
    <s v="cHJvY2Vzc2VkLTU1NzI3OTEyLW0tbnBBNkRIU0x1eXNkQWFPS0J3TlEtMA"/>
  </r>
  <r>
    <s v="trina.hatton@health.qld.gov.au"/>
    <x v="2"/>
    <s v="03/10/2025, 4:44:53 pm"/>
    <s v="&lt;m-npA6DHSLuysdAaOKBwNQ@geopod-ismtpd-12&gt;"/>
    <x v="5"/>
    <s v="68b8fca91792ba00210eece3"/>
    <s v="ZGVsaXZlcmVkLTAtNTU3Mjc5MTItbS1ucEE2REhTTHV5c2RBYU9LQndOUS0w"/>
  </r>
  <r>
    <s v="shaun.kennedy@q-m-s.com.au"/>
    <x v="3"/>
    <s v="03/10/2025, 4:44:50 pm"/>
    <m/>
    <x v="2"/>
    <s v="68b8fca91792ba00210eece3"/>
    <s v="Bn7OaIVJSkOo8YJKWSSrJw"/>
  </r>
  <r>
    <s v="shaun.kennedy@q-m-s.com.au"/>
    <x v="4"/>
    <s v="03/10/2025, 4:45:10 pm"/>
    <m/>
    <x v="2"/>
    <s v="68b8fca91792ba00210eece3"/>
    <s v="PwaLlRe2RuC7p9vfux2QxQ"/>
  </r>
  <r>
    <s v="shaun.kennedy@q-m-s.com.au"/>
    <x v="4"/>
    <s v="03/10/2025, 4:45:08 pm"/>
    <m/>
    <x v="2"/>
    <s v="68b8fca91792ba00210eece3"/>
    <s v="zUuGmtWJQ6CfBml2FnFbNg"/>
  </r>
  <r>
    <s v="rfowler@finkhick.com.au"/>
    <x v="2"/>
    <s v="03/10/2025, 4:52:18 pm"/>
    <s v="&lt;BRgqW46xSb2LHgDsVl9aKg@geopod-ismtpd-7&gt;"/>
    <x v="10"/>
    <s v="68b8fca91792ba00210eece3"/>
    <s v="ZGVsaXZlcmVkLTAtNTU3Mjc5MTItQlJncVc0NnhTYjJMSGdEc1ZsOWFLZy0w"/>
  </r>
  <r>
    <s v="rfowler@finkhick.com.au"/>
    <x v="3"/>
    <s v="03/10/2025, 4:52:25 pm"/>
    <m/>
    <x v="10"/>
    <s v="68b8fca91792ba00210eece3"/>
    <s v="WCKwF4EPRPC9G7wi_1YVbg"/>
  </r>
  <r>
    <s v="rfowler@finkhick.com.au"/>
    <x v="4"/>
    <s v="03/10/2025, 4:52:38 pm"/>
    <m/>
    <x v="10"/>
    <s v="68b8fca91792ba00210eece3"/>
    <s v="TB0CI-RTS5WXQ7gsDTDGiA"/>
  </r>
  <r>
    <s v="rfowler@finkhick.com.au"/>
    <x v="4"/>
    <s v="03/10/2025, 4:52:39 pm"/>
    <m/>
    <x v="10"/>
    <s v="68b8fca91792ba00210eece3"/>
    <s v="uRdqfOEeQJ27EMpTF9XSTQ"/>
  </r>
  <r>
    <s v="mthomas@unitingagewell.org"/>
    <x v="2"/>
    <s v="03/10/2025, 4:55:12 pm"/>
    <s v="&lt;Wr_zMeK-TgOAciUEmBMNcw@geopod-ismtpd-2&gt;"/>
    <x v="4"/>
    <s v="68b8fca91792ba00210eece3"/>
    <s v="ZGVsaXZlcmVkLTAtNTU3Mjc5MTItV3Jfek1lSy1UZ09BY2lVRW1CTU5jdy0w"/>
  </r>
  <r>
    <s v="rsmith@asm-au.com"/>
    <x v="0"/>
    <s v="03/10/2025, 4:55:10 pm"/>
    <s v="&lt;PS3NbxfiTvWN44a8yIrRiQ@geopod-ismtpd-13&gt;"/>
    <x v="2"/>
    <s v="68b8fca91792ba00210eece3"/>
    <s v="cHJvY2Vzc2VkLTU1NzI3OTEyLVBTM05ieGZpVHZXTjQ0YTh5SXJSaVEtMA"/>
  </r>
  <r>
    <s v="rsmith@asm-au.com"/>
    <x v="2"/>
    <s v="03/10/2025, 4:55:14 pm"/>
    <s v="&lt;PS3NbxfiTvWN44a8yIrRiQ@geopod-ismtpd-13&gt;"/>
    <x v="2"/>
    <s v="68b8fca91792ba00210eece3"/>
    <s v="ZGVsaXZlcmVkLTAtNTU3Mjc5MTItUFMzTmJ4ZmlUdldONDRhOHlJclJpUS0w"/>
  </r>
  <r>
    <s v="rsmith@asm-au.com"/>
    <x v="4"/>
    <s v="03/10/2025, 4:55:31 pm"/>
    <m/>
    <x v="2"/>
    <s v="68b8fca91792ba00210eece3"/>
    <e v="#NAME?"/>
  </r>
  <r>
    <s v="rsmith@asm-au.com"/>
    <x v="4"/>
    <s v="03/10/2025, 4:57:26 pm"/>
    <m/>
    <x v="2"/>
    <s v="68b8fca91792ba00210eece3"/>
    <s v="2WNUcuIvTrCXFuL2tn7Cwg"/>
  </r>
  <r>
    <s v="rsmith@asm-au.com"/>
    <x v="4"/>
    <s v="03/10/2025, 4:57:30 pm"/>
    <m/>
    <x v="2"/>
    <s v="68b8fca91792ba00210eece3"/>
    <s v="rOJfWGtqQVOrYmszfU7gZw"/>
  </r>
  <r>
    <s v="richard.laufmann@azureminerals.com.au"/>
    <x v="2"/>
    <s v="03/10/2025, 5:05:16 pm"/>
    <s v="&lt;zpdCq7R0QnS9RBxiG5vQUg@geopod-ismtpd-15&gt;"/>
    <x v="2"/>
    <s v="68b8fca91792ba00210eece3"/>
    <s v="ZGVsaXZlcmVkLTAtNTU3Mjc5MTItenBkQ3E3UjBRblM5UkJ4aUc1dlFVZy0w"/>
  </r>
  <r>
    <s v="richard.laufmann@azureminerals.com.au"/>
    <x v="4"/>
    <s v="03/10/2025, 5:05:34 pm"/>
    <m/>
    <x v="2"/>
    <s v="68b8fca91792ba00210eece3"/>
    <s v="2oswz2VWS3C3YVJv3xWhzw"/>
  </r>
  <r>
    <s v="richard.laufmann@azureminerals.com.au"/>
    <x v="4"/>
    <s v="03/10/2025, 5:05:35 pm"/>
    <m/>
    <x v="2"/>
    <s v="68b8fca91792ba00210eece3"/>
    <s v="iz5UfF4SQ-GbfBTAO5Rxwg"/>
  </r>
  <r>
    <m/>
    <x v="6"/>
    <m/>
    <m/>
    <x v="1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30DDAF-5ED3-49B8-BC4A-60737E516902}" name="PivotTable1" cacheId="30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0" firstHeaderRow="1" firstDataRow="1" firstDataCol="1"/>
  <pivotFields count="7">
    <pivotField compact="0" outline="0" showAll="0"/>
    <pivotField axis="axisRow" dataField="1" compact="0" outline="0" showAll="0" sortType="ascending">
      <items count="8">
        <item x="1"/>
        <item x="4"/>
        <item x="5"/>
        <item x="2"/>
        <item x="3"/>
        <item x="0"/>
        <item h="1"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>
      <items count="13">
        <item x="1"/>
        <item x="7"/>
        <item x="5"/>
        <item x="4"/>
        <item x="3"/>
        <item x="9"/>
        <item x="10"/>
        <item x="2"/>
        <item x="8"/>
        <item x="6"/>
        <item x="0"/>
        <item x="11"/>
        <item t="default"/>
      </items>
    </pivotField>
    <pivotField compact="0" outline="0" showAll="0"/>
    <pivotField compact="0" outline="0" showAll="0"/>
  </pivotFields>
  <rowFields count="1">
    <field x="1"/>
  </rowFields>
  <rowItems count="7">
    <i>
      <x/>
    </i>
    <i>
      <x v="2"/>
    </i>
    <i>
      <x v="5"/>
    </i>
    <i>
      <x v="4"/>
    </i>
    <i>
      <x v="3"/>
    </i>
    <i>
      <x v="1"/>
    </i>
    <i t="grand">
      <x/>
    </i>
  </rowItems>
  <colItems count="1">
    <i/>
  </colItems>
  <dataFields count="1">
    <dataField name="Count of Even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96F2-675A-4958-AD7E-1F3E21022F74}">
  <dimension ref="A3:E10"/>
  <sheetViews>
    <sheetView workbookViewId="0">
      <selection activeCell="H8" sqref="H8"/>
    </sheetView>
  </sheetViews>
  <sheetFormatPr defaultRowHeight="15"/>
  <cols>
    <col min="1" max="1" width="11.7109375" bestFit="1" customWidth="1"/>
    <col min="2" max="2" width="14.42578125" bestFit="1" customWidth="1"/>
    <col min="4" max="4" width="10.5703125" bestFit="1" customWidth="1"/>
  </cols>
  <sheetData>
    <row r="3" spans="1:5">
      <c r="A3" s="2" t="s">
        <v>0</v>
      </c>
      <c r="B3" t="s">
        <v>1</v>
      </c>
    </row>
    <row r="4" spans="1:5">
      <c r="A4" t="s">
        <v>2</v>
      </c>
      <c r="B4">
        <v>1</v>
      </c>
    </row>
    <row r="5" spans="1:5">
      <c r="A5" t="s">
        <v>3</v>
      </c>
      <c r="B5">
        <v>2</v>
      </c>
    </row>
    <row r="6" spans="1:5">
      <c r="A6" t="s">
        <v>4</v>
      </c>
      <c r="B6">
        <v>7</v>
      </c>
    </row>
    <row r="7" spans="1:5">
      <c r="A7" t="s">
        <v>5</v>
      </c>
      <c r="B7">
        <v>10</v>
      </c>
      <c r="D7" s="3" t="s">
        <v>6</v>
      </c>
      <c r="E7" s="4">
        <f>B7/B8</f>
        <v>0.5</v>
      </c>
    </row>
    <row r="8" spans="1:5">
      <c r="A8" t="s">
        <v>7</v>
      </c>
      <c r="B8">
        <v>20</v>
      </c>
    </row>
    <row r="9" spans="1:5">
      <c r="A9" t="s">
        <v>8</v>
      </c>
      <c r="B9">
        <v>25</v>
      </c>
    </row>
    <row r="10" spans="1:5">
      <c r="A10" t="s">
        <v>9</v>
      </c>
      <c r="B10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A19" sqref="A19"/>
    </sheetView>
  </sheetViews>
  <sheetFormatPr defaultColWidth="43.28515625" defaultRowHeight="14.45"/>
  <cols>
    <col min="1" max="1" width="27" bestFit="1" customWidth="1"/>
    <col min="2" max="2" width="10" customWidth="1"/>
    <col min="3" max="3" width="25.42578125" customWidth="1"/>
    <col min="4" max="4" width="42.5703125" bestFit="1" customWidth="1"/>
    <col min="5" max="7" width="25.7109375" customWidth="1"/>
  </cols>
  <sheetData>
    <row r="1" spans="1:7" ht="14.65">
      <c r="A1" s="1" t="s">
        <v>10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t="s">
        <v>16</v>
      </c>
      <c r="B2" t="s">
        <v>4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>
      <c r="A3" t="s">
        <v>16</v>
      </c>
      <c r="B3" t="s">
        <v>2</v>
      </c>
      <c r="C3" t="s">
        <v>22</v>
      </c>
      <c r="D3" t="s">
        <v>18</v>
      </c>
      <c r="E3" t="s">
        <v>19</v>
      </c>
      <c r="F3" t="s">
        <v>20</v>
      </c>
      <c r="G3" t="s">
        <v>23</v>
      </c>
    </row>
    <row r="4" spans="1:7">
      <c r="A4" t="s">
        <v>24</v>
      </c>
      <c r="B4" t="s">
        <v>7</v>
      </c>
      <c r="C4" t="s">
        <v>25</v>
      </c>
      <c r="D4" t="s">
        <v>26</v>
      </c>
      <c r="E4" t="s">
        <v>27</v>
      </c>
      <c r="F4" t="s">
        <v>20</v>
      </c>
      <c r="G4" t="s">
        <v>28</v>
      </c>
    </row>
    <row r="5" spans="1:7">
      <c r="A5" t="s">
        <v>24</v>
      </c>
      <c r="B5" t="s">
        <v>5</v>
      </c>
      <c r="C5" t="s">
        <v>29</v>
      </c>
      <c r="E5" t="s">
        <v>27</v>
      </c>
      <c r="F5" t="s">
        <v>20</v>
      </c>
      <c r="G5" t="s">
        <v>30</v>
      </c>
    </row>
    <row r="6" spans="1:7">
      <c r="A6" t="s">
        <v>24</v>
      </c>
      <c r="B6" t="s">
        <v>8</v>
      </c>
      <c r="C6" t="s">
        <v>31</v>
      </c>
      <c r="E6" t="s">
        <v>27</v>
      </c>
      <c r="F6" t="s">
        <v>20</v>
      </c>
      <c r="G6" t="s">
        <v>32</v>
      </c>
    </row>
    <row r="7" spans="1:7">
      <c r="A7" t="s">
        <v>24</v>
      </c>
      <c r="B7" t="s">
        <v>8</v>
      </c>
      <c r="C7" t="s">
        <v>31</v>
      </c>
      <c r="E7" t="s">
        <v>27</v>
      </c>
      <c r="F7" t="s">
        <v>20</v>
      </c>
      <c r="G7" t="s">
        <v>33</v>
      </c>
    </row>
    <row r="8" spans="1:7">
      <c r="A8" t="s">
        <v>34</v>
      </c>
      <c r="B8" t="s">
        <v>7</v>
      </c>
      <c r="C8" t="s">
        <v>35</v>
      </c>
      <c r="D8" t="s">
        <v>36</v>
      </c>
      <c r="E8" t="s">
        <v>37</v>
      </c>
      <c r="F8" t="s">
        <v>20</v>
      </c>
      <c r="G8" t="s">
        <v>38</v>
      </c>
    </row>
    <row r="9" spans="1:7">
      <c r="A9" t="s">
        <v>39</v>
      </c>
      <c r="B9" t="s">
        <v>5</v>
      </c>
      <c r="C9" t="s">
        <v>40</v>
      </c>
      <c r="E9" t="s">
        <v>41</v>
      </c>
      <c r="F9" t="s">
        <v>20</v>
      </c>
      <c r="G9" t="s">
        <v>42</v>
      </c>
    </row>
    <row r="10" spans="1:7">
      <c r="A10" t="s">
        <v>43</v>
      </c>
      <c r="B10" t="s">
        <v>4</v>
      </c>
      <c r="C10" t="s">
        <v>44</v>
      </c>
      <c r="D10" t="s">
        <v>45</v>
      </c>
      <c r="E10" t="s">
        <v>46</v>
      </c>
      <c r="F10" t="s">
        <v>20</v>
      </c>
      <c r="G10" t="s">
        <v>47</v>
      </c>
    </row>
    <row r="11" spans="1:7">
      <c r="A11" t="s">
        <v>43</v>
      </c>
      <c r="B11" t="s">
        <v>7</v>
      </c>
      <c r="C11" t="s">
        <v>48</v>
      </c>
      <c r="D11" t="s">
        <v>45</v>
      </c>
      <c r="E11" t="s">
        <v>46</v>
      </c>
      <c r="F11" t="s">
        <v>20</v>
      </c>
      <c r="G11" t="s">
        <v>49</v>
      </c>
    </row>
    <row r="12" spans="1:7">
      <c r="A12" t="s">
        <v>50</v>
      </c>
      <c r="B12" t="s">
        <v>7</v>
      </c>
      <c r="C12" t="s">
        <v>51</v>
      </c>
      <c r="D12" t="s">
        <v>52</v>
      </c>
      <c r="E12" t="s">
        <v>53</v>
      </c>
      <c r="F12" t="s">
        <v>20</v>
      </c>
      <c r="G12" t="s">
        <v>54</v>
      </c>
    </row>
    <row r="13" spans="1:7">
      <c r="A13" t="s">
        <v>55</v>
      </c>
      <c r="B13" t="s">
        <v>7</v>
      </c>
      <c r="C13" t="s">
        <v>56</v>
      </c>
      <c r="D13" t="s">
        <v>57</v>
      </c>
      <c r="E13" t="s">
        <v>58</v>
      </c>
      <c r="F13" t="s">
        <v>20</v>
      </c>
      <c r="G13" t="s">
        <v>59</v>
      </c>
    </row>
    <row r="14" spans="1:7">
      <c r="A14" t="s">
        <v>60</v>
      </c>
      <c r="B14" t="s">
        <v>7</v>
      </c>
      <c r="C14" t="s">
        <v>61</v>
      </c>
      <c r="D14" t="s">
        <v>62</v>
      </c>
      <c r="E14" t="s">
        <v>27</v>
      </c>
      <c r="F14" t="s">
        <v>20</v>
      </c>
      <c r="G14" t="s">
        <v>63</v>
      </c>
    </row>
    <row r="15" spans="1:7">
      <c r="A15" t="s">
        <v>64</v>
      </c>
      <c r="B15" t="s">
        <v>4</v>
      </c>
      <c r="C15" t="s">
        <v>65</v>
      </c>
      <c r="D15" t="s">
        <v>66</v>
      </c>
      <c r="E15" t="s">
        <v>19</v>
      </c>
      <c r="F15" t="s">
        <v>20</v>
      </c>
      <c r="G15" t="s">
        <v>67</v>
      </c>
    </row>
    <row r="16" spans="1:7">
      <c r="A16" t="s">
        <v>64</v>
      </c>
      <c r="B16" t="s">
        <v>7</v>
      </c>
      <c r="C16" t="s">
        <v>68</v>
      </c>
      <c r="D16" t="s">
        <v>66</v>
      </c>
      <c r="E16" t="s">
        <v>19</v>
      </c>
      <c r="F16" t="s">
        <v>20</v>
      </c>
      <c r="G16" t="s">
        <v>69</v>
      </c>
    </row>
    <row r="17" spans="1:7">
      <c r="A17" t="s">
        <v>70</v>
      </c>
      <c r="B17" t="s">
        <v>7</v>
      </c>
      <c r="C17" t="s">
        <v>71</v>
      </c>
      <c r="D17" t="s">
        <v>72</v>
      </c>
      <c r="E17" t="s">
        <v>73</v>
      </c>
      <c r="F17" t="s">
        <v>20</v>
      </c>
      <c r="G17" t="s">
        <v>74</v>
      </c>
    </row>
    <row r="18" spans="1:7">
      <c r="A18" t="s">
        <v>70</v>
      </c>
      <c r="B18" t="s">
        <v>5</v>
      </c>
      <c r="C18" t="s">
        <v>75</v>
      </c>
      <c r="D18" t="s">
        <v>72</v>
      </c>
      <c r="E18" t="s">
        <v>73</v>
      </c>
      <c r="F18" t="s">
        <v>20</v>
      </c>
      <c r="G18" t="s">
        <v>76</v>
      </c>
    </row>
    <row r="19" spans="1:7">
      <c r="A19" t="s">
        <v>70</v>
      </c>
      <c r="B19" t="s">
        <v>8</v>
      </c>
      <c r="C19" t="s">
        <v>77</v>
      </c>
      <c r="E19" t="s">
        <v>73</v>
      </c>
      <c r="F19" t="s">
        <v>20</v>
      </c>
      <c r="G19" t="s">
        <v>78</v>
      </c>
    </row>
    <row r="20" spans="1:7">
      <c r="A20" t="s">
        <v>70</v>
      </c>
      <c r="B20" t="s">
        <v>8</v>
      </c>
      <c r="C20" t="s">
        <v>79</v>
      </c>
      <c r="E20" t="s">
        <v>73</v>
      </c>
      <c r="F20" t="s">
        <v>20</v>
      </c>
      <c r="G20" t="s">
        <v>80</v>
      </c>
    </row>
    <row r="21" spans="1:7">
      <c r="A21" t="s">
        <v>81</v>
      </c>
      <c r="B21" t="s">
        <v>7</v>
      </c>
      <c r="C21" t="s">
        <v>82</v>
      </c>
      <c r="D21" t="s">
        <v>83</v>
      </c>
      <c r="E21" t="s">
        <v>19</v>
      </c>
      <c r="F21" t="s">
        <v>20</v>
      </c>
      <c r="G21" t="s">
        <v>84</v>
      </c>
    </row>
    <row r="22" spans="1:7">
      <c r="A22" t="s">
        <v>85</v>
      </c>
      <c r="B22" t="s">
        <v>7</v>
      </c>
      <c r="C22" t="s">
        <v>86</v>
      </c>
      <c r="D22" t="s">
        <v>87</v>
      </c>
      <c r="E22" t="s">
        <v>27</v>
      </c>
      <c r="F22" t="s">
        <v>20</v>
      </c>
      <c r="G22" t="s">
        <v>88</v>
      </c>
    </row>
    <row r="23" spans="1:7">
      <c r="A23" t="s">
        <v>81</v>
      </c>
      <c r="B23" t="s">
        <v>5</v>
      </c>
      <c r="C23" t="s">
        <v>89</v>
      </c>
      <c r="E23" t="s">
        <v>19</v>
      </c>
      <c r="F23" t="s">
        <v>20</v>
      </c>
      <c r="G23" t="s">
        <v>90</v>
      </c>
    </row>
    <row r="24" spans="1:7">
      <c r="A24" t="s">
        <v>81</v>
      </c>
      <c r="B24" t="s">
        <v>8</v>
      </c>
      <c r="C24" t="s">
        <v>91</v>
      </c>
      <c r="E24" t="s">
        <v>19</v>
      </c>
      <c r="F24" t="s">
        <v>20</v>
      </c>
      <c r="G24" t="s">
        <v>92</v>
      </c>
    </row>
    <row r="25" spans="1:7">
      <c r="A25" t="s">
        <v>81</v>
      </c>
      <c r="B25" t="s">
        <v>8</v>
      </c>
      <c r="C25" t="s">
        <v>91</v>
      </c>
      <c r="E25" t="s">
        <v>19</v>
      </c>
      <c r="F25" t="s">
        <v>20</v>
      </c>
      <c r="G25" t="s">
        <v>93</v>
      </c>
    </row>
    <row r="26" spans="1:7">
      <c r="A26" t="s">
        <v>94</v>
      </c>
      <c r="B26" t="s">
        <v>3</v>
      </c>
      <c r="C26" t="s">
        <v>95</v>
      </c>
      <c r="D26" t="s">
        <v>96</v>
      </c>
      <c r="E26" t="s">
        <v>27</v>
      </c>
      <c r="F26" t="s">
        <v>20</v>
      </c>
      <c r="G26" t="s">
        <v>97</v>
      </c>
    </row>
    <row r="27" spans="1:7">
      <c r="A27" t="s">
        <v>98</v>
      </c>
      <c r="B27" t="s">
        <v>7</v>
      </c>
      <c r="C27" t="s">
        <v>99</v>
      </c>
      <c r="D27" t="s">
        <v>100</v>
      </c>
      <c r="E27" t="s">
        <v>19</v>
      </c>
      <c r="F27" t="s">
        <v>20</v>
      </c>
      <c r="G27" t="s">
        <v>101</v>
      </c>
    </row>
    <row r="28" spans="1:7">
      <c r="A28" t="s">
        <v>98</v>
      </c>
      <c r="B28" t="s">
        <v>8</v>
      </c>
      <c r="C28" t="s">
        <v>102</v>
      </c>
      <c r="E28" t="s">
        <v>19</v>
      </c>
      <c r="F28" t="s">
        <v>20</v>
      </c>
      <c r="G28" t="s">
        <v>103</v>
      </c>
    </row>
    <row r="29" spans="1:7">
      <c r="A29" t="s">
        <v>98</v>
      </c>
      <c r="B29" t="s">
        <v>8</v>
      </c>
      <c r="C29" t="s">
        <v>102</v>
      </c>
      <c r="E29" t="s">
        <v>19</v>
      </c>
      <c r="F29" t="s">
        <v>20</v>
      </c>
      <c r="G29" t="s">
        <v>104</v>
      </c>
    </row>
    <row r="30" spans="1:7">
      <c r="A30" t="s">
        <v>98</v>
      </c>
      <c r="B30" t="s">
        <v>8</v>
      </c>
      <c r="C30" t="s">
        <v>105</v>
      </c>
      <c r="E30" t="s">
        <v>19</v>
      </c>
      <c r="F30" t="s">
        <v>20</v>
      </c>
      <c r="G30" t="s">
        <v>106</v>
      </c>
    </row>
    <row r="31" spans="1:7">
      <c r="A31" t="s">
        <v>94</v>
      </c>
      <c r="B31" t="s">
        <v>3</v>
      </c>
      <c r="C31" t="s">
        <v>107</v>
      </c>
      <c r="D31" t="s">
        <v>96</v>
      </c>
      <c r="E31" t="s">
        <v>27</v>
      </c>
      <c r="F31" t="s">
        <v>20</v>
      </c>
      <c r="G31" t="s">
        <v>108</v>
      </c>
    </row>
    <row r="32" spans="1:7">
      <c r="A32" t="s">
        <v>34</v>
      </c>
      <c r="B32" t="s">
        <v>5</v>
      </c>
      <c r="C32" t="s">
        <v>109</v>
      </c>
      <c r="E32" t="s">
        <v>37</v>
      </c>
      <c r="F32" t="s">
        <v>20</v>
      </c>
      <c r="G32" t="s">
        <v>110</v>
      </c>
    </row>
    <row r="33" spans="1:7">
      <c r="A33" t="s">
        <v>34</v>
      </c>
      <c r="B33" t="s">
        <v>5</v>
      </c>
      <c r="C33" t="s">
        <v>111</v>
      </c>
      <c r="E33" t="s">
        <v>37</v>
      </c>
      <c r="F33" t="s">
        <v>20</v>
      </c>
      <c r="G33" t="s">
        <v>112</v>
      </c>
    </row>
    <row r="34" spans="1:7">
      <c r="A34" t="s">
        <v>94</v>
      </c>
      <c r="B34" t="s">
        <v>7</v>
      </c>
      <c r="C34" t="s">
        <v>113</v>
      </c>
      <c r="D34" t="s">
        <v>96</v>
      </c>
      <c r="E34" t="s">
        <v>27</v>
      </c>
      <c r="F34" t="s">
        <v>20</v>
      </c>
      <c r="G34" t="s">
        <v>114</v>
      </c>
    </row>
    <row r="35" spans="1:7">
      <c r="A35" t="s">
        <v>115</v>
      </c>
      <c r="B35" t="s">
        <v>4</v>
      </c>
      <c r="C35" t="s">
        <v>116</v>
      </c>
      <c r="D35" t="s">
        <v>117</v>
      </c>
      <c r="E35" t="s">
        <v>118</v>
      </c>
      <c r="F35" t="s">
        <v>20</v>
      </c>
      <c r="G35" t="s">
        <v>119</v>
      </c>
    </row>
    <row r="36" spans="1:7">
      <c r="A36" t="s">
        <v>115</v>
      </c>
      <c r="B36" t="s">
        <v>7</v>
      </c>
      <c r="C36" t="s">
        <v>120</v>
      </c>
      <c r="D36" t="s">
        <v>117</v>
      </c>
      <c r="E36" t="s">
        <v>118</v>
      </c>
      <c r="F36" t="s">
        <v>20</v>
      </c>
      <c r="G36" t="s">
        <v>121</v>
      </c>
    </row>
    <row r="37" spans="1:7">
      <c r="A37" t="s">
        <v>122</v>
      </c>
      <c r="B37" t="s">
        <v>5</v>
      </c>
      <c r="C37" t="s">
        <v>123</v>
      </c>
      <c r="D37" t="s">
        <v>124</v>
      </c>
      <c r="E37" t="s">
        <v>27</v>
      </c>
      <c r="F37" t="s">
        <v>20</v>
      </c>
      <c r="G37" t="s">
        <v>125</v>
      </c>
    </row>
    <row r="38" spans="1:7">
      <c r="A38" t="s">
        <v>126</v>
      </c>
      <c r="B38" t="s">
        <v>7</v>
      </c>
      <c r="C38" t="s">
        <v>123</v>
      </c>
      <c r="D38" t="s">
        <v>124</v>
      </c>
      <c r="E38" t="s">
        <v>37</v>
      </c>
      <c r="F38" t="s">
        <v>20</v>
      </c>
      <c r="G38" t="s">
        <v>127</v>
      </c>
    </row>
    <row r="39" spans="1:7">
      <c r="A39" t="s">
        <v>126</v>
      </c>
      <c r="B39" t="s">
        <v>8</v>
      </c>
      <c r="C39" t="s">
        <v>128</v>
      </c>
      <c r="E39" t="s">
        <v>37</v>
      </c>
      <c r="F39" t="s">
        <v>20</v>
      </c>
      <c r="G39" t="s">
        <v>129</v>
      </c>
    </row>
    <row r="40" spans="1:7">
      <c r="A40" t="s">
        <v>126</v>
      </c>
      <c r="B40" t="s">
        <v>8</v>
      </c>
      <c r="C40" t="s">
        <v>128</v>
      </c>
      <c r="E40" t="s">
        <v>37</v>
      </c>
      <c r="F40" t="s">
        <v>20</v>
      </c>
      <c r="G40" t="s">
        <v>130</v>
      </c>
    </row>
    <row r="41" spans="1:7">
      <c r="A41" t="s">
        <v>126</v>
      </c>
      <c r="B41" t="s">
        <v>8</v>
      </c>
      <c r="C41" t="s">
        <v>131</v>
      </c>
      <c r="E41" t="s">
        <v>37</v>
      </c>
      <c r="F41" t="s">
        <v>20</v>
      </c>
      <c r="G41" t="s">
        <v>132</v>
      </c>
    </row>
    <row r="42" spans="1:7">
      <c r="A42" t="s">
        <v>133</v>
      </c>
      <c r="B42" t="s">
        <v>4</v>
      </c>
      <c r="C42" t="s">
        <v>134</v>
      </c>
      <c r="D42" t="s">
        <v>135</v>
      </c>
      <c r="E42" t="s">
        <v>136</v>
      </c>
      <c r="F42" t="s">
        <v>20</v>
      </c>
      <c r="G42" t="s">
        <v>137</v>
      </c>
    </row>
    <row r="43" spans="1:7">
      <c r="A43" t="s">
        <v>133</v>
      </c>
      <c r="B43" t="s">
        <v>7</v>
      </c>
      <c r="C43" t="s">
        <v>138</v>
      </c>
      <c r="D43" t="s">
        <v>135</v>
      </c>
      <c r="E43" t="s">
        <v>136</v>
      </c>
      <c r="F43" t="s">
        <v>20</v>
      </c>
      <c r="G43" t="s">
        <v>139</v>
      </c>
    </row>
    <row r="44" spans="1:7">
      <c r="A44" t="s">
        <v>133</v>
      </c>
      <c r="B44" t="s">
        <v>5</v>
      </c>
      <c r="C44" t="s">
        <v>140</v>
      </c>
      <c r="E44" t="s">
        <v>136</v>
      </c>
      <c r="F44" t="s">
        <v>20</v>
      </c>
      <c r="G44" t="s">
        <v>141</v>
      </c>
    </row>
    <row r="45" spans="1:7">
      <c r="A45" t="s">
        <v>133</v>
      </c>
      <c r="B45" t="s">
        <v>8</v>
      </c>
      <c r="C45" t="s">
        <v>142</v>
      </c>
      <c r="E45" t="s">
        <v>136</v>
      </c>
      <c r="F45" t="s">
        <v>20</v>
      </c>
      <c r="G45" t="s">
        <v>143</v>
      </c>
    </row>
    <row r="46" spans="1:7">
      <c r="A46" t="s">
        <v>133</v>
      </c>
      <c r="B46" t="s">
        <v>8</v>
      </c>
      <c r="C46" t="s">
        <v>144</v>
      </c>
      <c r="E46" t="s">
        <v>136</v>
      </c>
      <c r="F46" t="s">
        <v>20</v>
      </c>
      <c r="G46" t="s">
        <v>145</v>
      </c>
    </row>
    <row r="47" spans="1:7">
      <c r="A47" t="s">
        <v>133</v>
      </c>
      <c r="B47" t="s">
        <v>8</v>
      </c>
      <c r="C47" t="s">
        <v>142</v>
      </c>
      <c r="E47" t="s">
        <v>136</v>
      </c>
      <c r="F47" t="s">
        <v>20</v>
      </c>
      <c r="G47" t="s">
        <v>146</v>
      </c>
    </row>
    <row r="48" spans="1:7">
      <c r="A48" t="s">
        <v>133</v>
      </c>
      <c r="B48" t="s">
        <v>8</v>
      </c>
      <c r="C48" t="s">
        <v>142</v>
      </c>
      <c r="E48" t="s">
        <v>136</v>
      </c>
      <c r="F48" t="s">
        <v>20</v>
      </c>
      <c r="G48" t="e" cm="1">
        <f t="array" aca="1" ref="G48" ca="1">-osJQn6AQ0SxHc5IbamR0A</f>
        <v>#NAME?</v>
      </c>
    </row>
    <row r="49" spans="1:7">
      <c r="A49" t="s">
        <v>147</v>
      </c>
      <c r="B49" t="s">
        <v>4</v>
      </c>
      <c r="C49" t="s">
        <v>148</v>
      </c>
      <c r="D49" t="s">
        <v>149</v>
      </c>
      <c r="E49" t="s">
        <v>53</v>
      </c>
      <c r="F49" t="s">
        <v>20</v>
      </c>
      <c r="G49" t="s">
        <v>150</v>
      </c>
    </row>
    <row r="50" spans="1:7">
      <c r="A50" t="s">
        <v>147</v>
      </c>
      <c r="B50" t="s">
        <v>7</v>
      </c>
      <c r="C50" t="s">
        <v>151</v>
      </c>
      <c r="D50" t="s">
        <v>149</v>
      </c>
      <c r="E50" t="s">
        <v>53</v>
      </c>
      <c r="F50" t="s">
        <v>20</v>
      </c>
      <c r="G50" t="s">
        <v>152</v>
      </c>
    </row>
    <row r="51" spans="1:7">
      <c r="A51" t="s">
        <v>153</v>
      </c>
      <c r="B51" t="s">
        <v>5</v>
      </c>
      <c r="C51" t="s">
        <v>154</v>
      </c>
      <c r="E51" t="s">
        <v>37</v>
      </c>
      <c r="F51" t="s">
        <v>20</v>
      </c>
      <c r="G51" t="s">
        <v>155</v>
      </c>
    </row>
    <row r="52" spans="1:7">
      <c r="A52" t="s">
        <v>153</v>
      </c>
      <c r="B52" t="s">
        <v>8</v>
      </c>
      <c r="C52" t="s">
        <v>156</v>
      </c>
      <c r="E52" t="s">
        <v>37</v>
      </c>
      <c r="F52" t="s">
        <v>20</v>
      </c>
      <c r="G52" t="s">
        <v>157</v>
      </c>
    </row>
    <row r="53" spans="1:7">
      <c r="A53" t="s">
        <v>153</v>
      </c>
      <c r="B53" t="s">
        <v>8</v>
      </c>
      <c r="C53" t="s">
        <v>158</v>
      </c>
      <c r="E53" t="s">
        <v>37</v>
      </c>
      <c r="F53" t="s">
        <v>20</v>
      </c>
      <c r="G53" t="s">
        <v>159</v>
      </c>
    </row>
    <row r="54" spans="1:7">
      <c r="A54" t="s">
        <v>160</v>
      </c>
      <c r="B54" t="s">
        <v>7</v>
      </c>
      <c r="C54" t="s">
        <v>161</v>
      </c>
      <c r="D54" t="s">
        <v>162</v>
      </c>
      <c r="E54" t="s">
        <v>163</v>
      </c>
      <c r="F54" t="s">
        <v>20</v>
      </c>
      <c r="G54" t="s">
        <v>164</v>
      </c>
    </row>
    <row r="55" spans="1:7">
      <c r="A55" t="s">
        <v>160</v>
      </c>
      <c r="B55" t="s">
        <v>5</v>
      </c>
      <c r="C55" t="s">
        <v>165</v>
      </c>
      <c r="E55" t="s">
        <v>163</v>
      </c>
      <c r="F55" t="s">
        <v>20</v>
      </c>
      <c r="G55" t="s">
        <v>166</v>
      </c>
    </row>
    <row r="56" spans="1:7">
      <c r="A56" t="s">
        <v>160</v>
      </c>
      <c r="B56" t="s">
        <v>8</v>
      </c>
      <c r="C56" t="s">
        <v>167</v>
      </c>
      <c r="E56" t="s">
        <v>163</v>
      </c>
      <c r="F56" t="s">
        <v>20</v>
      </c>
      <c r="G56" t="s">
        <v>168</v>
      </c>
    </row>
    <row r="57" spans="1:7">
      <c r="A57" t="s">
        <v>160</v>
      </c>
      <c r="B57" t="s">
        <v>8</v>
      </c>
      <c r="C57" t="s">
        <v>169</v>
      </c>
      <c r="E57" t="s">
        <v>163</v>
      </c>
      <c r="F57" t="s">
        <v>20</v>
      </c>
      <c r="G57" t="s">
        <v>170</v>
      </c>
    </row>
    <row r="58" spans="1:7">
      <c r="A58" t="s">
        <v>171</v>
      </c>
      <c r="B58" t="s">
        <v>7</v>
      </c>
      <c r="C58" t="s">
        <v>172</v>
      </c>
      <c r="D58" t="s">
        <v>173</v>
      </c>
      <c r="E58" t="s">
        <v>46</v>
      </c>
      <c r="F58" t="s">
        <v>20</v>
      </c>
      <c r="G58" t="s">
        <v>174</v>
      </c>
    </row>
    <row r="59" spans="1:7">
      <c r="A59" t="s">
        <v>175</v>
      </c>
      <c r="B59" t="s">
        <v>4</v>
      </c>
      <c r="C59" t="s">
        <v>176</v>
      </c>
      <c r="D59" t="s">
        <v>177</v>
      </c>
      <c r="E59" t="s">
        <v>37</v>
      </c>
      <c r="F59" t="s">
        <v>20</v>
      </c>
      <c r="G59" t="s">
        <v>178</v>
      </c>
    </row>
    <row r="60" spans="1:7">
      <c r="A60" t="s">
        <v>175</v>
      </c>
      <c r="B60" t="s">
        <v>7</v>
      </c>
      <c r="C60" t="s">
        <v>179</v>
      </c>
      <c r="D60" t="s">
        <v>177</v>
      </c>
      <c r="E60" t="s">
        <v>37</v>
      </c>
      <c r="F60" t="s">
        <v>20</v>
      </c>
      <c r="G60" t="s">
        <v>180</v>
      </c>
    </row>
    <row r="61" spans="1:7">
      <c r="A61" t="s">
        <v>175</v>
      </c>
      <c r="B61" t="s">
        <v>8</v>
      </c>
      <c r="C61" t="s">
        <v>181</v>
      </c>
      <c r="E61" t="s">
        <v>37</v>
      </c>
      <c r="F61" t="s">
        <v>20</v>
      </c>
      <c r="G61" t="e" cm="1">
        <f t="array" aca="1" ref="G61" ca="1">-WmOmrdQTAO5cC0yEGEJQA</f>
        <v>#NAME?</v>
      </c>
    </row>
    <row r="62" spans="1:7">
      <c r="A62" t="s">
        <v>175</v>
      </c>
      <c r="B62" t="s">
        <v>8</v>
      </c>
      <c r="C62" t="s">
        <v>182</v>
      </c>
      <c r="E62" t="s">
        <v>37</v>
      </c>
      <c r="F62" t="s">
        <v>20</v>
      </c>
      <c r="G62" t="s">
        <v>183</v>
      </c>
    </row>
    <row r="63" spans="1:7">
      <c r="A63" t="s">
        <v>175</v>
      </c>
      <c r="B63" t="s">
        <v>8</v>
      </c>
      <c r="C63" t="s">
        <v>184</v>
      </c>
      <c r="E63" t="s">
        <v>37</v>
      </c>
      <c r="F63" t="s">
        <v>20</v>
      </c>
      <c r="G63" t="s">
        <v>185</v>
      </c>
    </row>
    <row r="64" spans="1:7">
      <c r="A64" t="s">
        <v>186</v>
      </c>
      <c r="B64" t="s">
        <v>7</v>
      </c>
      <c r="C64" t="s">
        <v>187</v>
      </c>
      <c r="D64" t="s">
        <v>188</v>
      </c>
      <c r="E64" t="s">
        <v>37</v>
      </c>
      <c r="F64" t="s">
        <v>20</v>
      </c>
      <c r="G64" t="s">
        <v>189</v>
      </c>
    </row>
    <row r="65" spans="1:7">
      <c r="A65" t="s">
        <v>186</v>
      </c>
      <c r="B65" t="s">
        <v>8</v>
      </c>
      <c r="C65" t="s">
        <v>190</v>
      </c>
      <c r="E65" t="s">
        <v>37</v>
      </c>
      <c r="F65" t="s">
        <v>20</v>
      </c>
      <c r="G65" t="s">
        <v>191</v>
      </c>
    </row>
    <row r="66" spans="1:7">
      <c r="A66" t="s">
        <v>186</v>
      </c>
      <c r="B66" t="s">
        <v>8</v>
      </c>
      <c r="C66" t="s">
        <v>192</v>
      </c>
      <c r="E66" t="s">
        <v>37</v>
      </c>
      <c r="F66" t="s">
        <v>20</v>
      </c>
      <c r="G66" t="s">
        <v>193</v>
      </c>
    </row>
    <row r="67" spans="1:7">
      <c r="A67" t="s">
        <v>194</v>
      </c>
      <c r="B67" t="s">
        <v>4</v>
      </c>
      <c r="C67" t="s">
        <v>195</v>
      </c>
      <c r="D67" t="s">
        <v>196</v>
      </c>
      <c r="E67" t="s">
        <v>37</v>
      </c>
      <c r="F67" t="s">
        <v>20</v>
      </c>
      <c r="G67" t="s">
        <v>197</v>
      </c>
    </row>
    <row r="68" spans="1:7">
      <c r="A68" t="s">
        <v>194</v>
      </c>
      <c r="B68" t="s">
        <v>7</v>
      </c>
      <c r="C68" t="s">
        <v>198</v>
      </c>
      <c r="D68" t="s">
        <v>196</v>
      </c>
      <c r="E68" t="s">
        <v>37</v>
      </c>
      <c r="F68" t="s">
        <v>20</v>
      </c>
      <c r="G68" t="s">
        <v>199</v>
      </c>
    </row>
    <row r="69" spans="1:7">
      <c r="A69" t="s">
        <v>122</v>
      </c>
      <c r="B69" t="s">
        <v>5</v>
      </c>
      <c r="C69" t="s">
        <v>200</v>
      </c>
      <c r="E69" t="s">
        <v>27</v>
      </c>
      <c r="F69" t="s">
        <v>20</v>
      </c>
      <c r="G69" t="s">
        <v>201</v>
      </c>
    </row>
    <row r="70" spans="1:7">
      <c r="A70" t="s">
        <v>122</v>
      </c>
      <c r="B70" t="s">
        <v>5</v>
      </c>
      <c r="C70" t="s">
        <v>202</v>
      </c>
      <c r="E70" t="s">
        <v>27</v>
      </c>
      <c r="F70" t="s">
        <v>20</v>
      </c>
      <c r="G70" t="s">
        <v>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 Fowdar</dc:creator>
  <cp:keywords/>
  <dc:description/>
  <cp:lastModifiedBy>Philip Fowdar</cp:lastModifiedBy>
  <cp:revision/>
  <dcterms:created xsi:type="dcterms:W3CDTF">2015-06-05T18:17:20Z</dcterms:created>
  <dcterms:modified xsi:type="dcterms:W3CDTF">2025-10-03T07:37:24Z</dcterms:modified>
  <cp:category/>
  <cp:contentStatus/>
</cp:coreProperties>
</file>