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１１．旅行業フォルダ\10_旅行業取扱額調査\50社旅行業取扱額\令和５年度（2023年度）\○令和５年度総計\03_幹部報告用\"/>
    </mc:Choice>
  </mc:AlternateContent>
  <xr:revisionPtr revIDLastSave="0" documentId="13_ncr:1_{4E011700-BF9B-4AA7-BACE-C63C068E482F}" xr6:coauthVersionLast="47" xr6:coauthVersionMax="47" xr10:uidLastSave="{00000000-0000-0000-0000-000000000000}"/>
  <bookViews>
    <workbookView xWindow="-110" yWindow="-110" windowWidth="19420" windowHeight="10300" xr2:uid="{ED8540FC-C07C-4C02-A662-40AD7FF64327}"/>
  </bookViews>
  <sheets>
    <sheet name="集計表" sheetId="1" r:id="rId1"/>
  </sheets>
  <definedNames>
    <definedName name="_xlnm.Print_Area" localSheetId="0">集計表!$B$1:$V$88</definedName>
    <definedName name="_xlnm.Print_Titles" localSheetId="0">集計表!$1:$2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1" l="1"/>
  <c r="A54" i="1"/>
  <c r="A53" i="1"/>
  <c r="A52" i="1"/>
  <c r="A51" i="1"/>
  <c r="A50" i="1"/>
  <c r="A49" i="1"/>
  <c r="A48" i="1"/>
  <c r="A47" i="1"/>
  <c r="A46" i="1"/>
  <c r="A45" i="1"/>
  <c r="A44" i="1"/>
  <c r="A43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<sst xmlns="http://schemas.openxmlformats.org/spreadsheetml/2006/main" count="179" uniqueCount="66">
  <si>
    <t>主　　要　　旅　　行　　業　　者　　の　　旅　　行　　取　　扱　　状　　況　　速　　報</t>
  </si>
  <si>
    <t>各　社　別　内　訳　（2023年（令和5年）4月～2024年（令和6年）3月計）</t>
    <rPh sb="15" eb="16">
      <t>ネン</t>
    </rPh>
    <rPh sb="17" eb="19">
      <t>レイワ</t>
    </rPh>
    <rPh sb="20" eb="21">
      <t>ネン</t>
    </rPh>
    <rPh sb="23" eb="24">
      <t>ガツ</t>
    </rPh>
    <rPh sb="29" eb="30">
      <t>ネン</t>
    </rPh>
    <rPh sb="31" eb="33">
      <t>レイワ</t>
    </rPh>
    <rPh sb="38" eb="39">
      <t>ケイ</t>
    </rPh>
    <phoneticPr fontId="3"/>
  </si>
  <si>
    <t>ＮＯ．１</t>
  </si>
  <si>
    <t>海　　　外　　　旅　　　行</t>
  </si>
  <si>
    <t>　　　　外　　国　　人　　旅　　行　＊1</t>
  </si>
  <si>
    <t>　　　　国　　　　内　　　　旅　　　　行</t>
  </si>
  <si>
    <t>　　　　　合　　　　　　　　　　　計</t>
  </si>
  <si>
    <t>会　　　　　　社　　　　　　名</t>
  </si>
  <si>
    <t>取　扱　額</t>
  </si>
  <si>
    <t>2022年度取扱額</t>
    <rPh sb="5" eb="6">
      <t>ド</t>
    </rPh>
    <rPh sb="6" eb="7">
      <t>トリ</t>
    </rPh>
    <phoneticPr fontId="3"/>
  </si>
  <si>
    <t>2022年度</t>
    <rPh sb="5" eb="6">
      <t>ド</t>
    </rPh>
    <phoneticPr fontId="3"/>
  </si>
  <si>
    <t>2019年度取扱額</t>
    <rPh sb="5" eb="6">
      <t>ド</t>
    </rPh>
    <rPh sb="6" eb="7">
      <t>トリ</t>
    </rPh>
    <phoneticPr fontId="3"/>
  </si>
  <si>
    <t>2019年度</t>
    <rPh sb="5" eb="6">
      <t>ド</t>
    </rPh>
    <phoneticPr fontId="3"/>
  </si>
  <si>
    <t>（千円）</t>
  </si>
  <si>
    <t>　（千円）</t>
    <rPh sb="2" eb="4">
      <t>センエン</t>
    </rPh>
    <phoneticPr fontId="3"/>
  </si>
  <si>
    <t>比％</t>
    <rPh sb="0" eb="1">
      <t>ヒ</t>
    </rPh>
    <phoneticPr fontId="3"/>
  </si>
  <si>
    <t>JTB（7社計　＊2）</t>
  </si>
  <si>
    <t>エイチ・アイ・エス（6社計　＊3）</t>
  </si>
  <si>
    <t>KNT-CTホールディングス（4社計　＊4）</t>
  </si>
  <si>
    <t>日本旅行（4社計　＊5）</t>
  </si>
  <si>
    <t>阪急交通社（2社計　＊6）</t>
  </si>
  <si>
    <t>（株）ジャルパック</t>
  </si>
  <si>
    <t>ANA X(株)</t>
    <rPh sb="6" eb="7">
      <t>カブ</t>
    </rPh>
    <phoneticPr fontId="3"/>
  </si>
  <si>
    <t>東武トップツアーズ（株）</t>
  </si>
  <si>
    <t>（株）ジェイアール東海ツアーズ</t>
  </si>
  <si>
    <t>名鉄観光サービス（株）</t>
  </si>
  <si>
    <t>（株）農協観光</t>
  </si>
  <si>
    <t>ビッグホリデー（株）</t>
  </si>
  <si>
    <t>日新航空サービス（株）</t>
  </si>
  <si>
    <t>㈱JR東日本びゅうツーリズム&amp;セールス</t>
  </si>
  <si>
    <t>（株）読売旅行</t>
  </si>
  <si>
    <t>エムオーツーリスト（株）</t>
  </si>
  <si>
    <t>株式会社HTB-BCDトラベル</t>
  </si>
  <si>
    <t>西鉄旅行（株）</t>
  </si>
  <si>
    <t>（株）エヌオーイー</t>
  </si>
  <si>
    <t>郵船トラベル（株）</t>
  </si>
  <si>
    <t>（株）旅工房</t>
  </si>
  <si>
    <t>（株）IACEトラベル</t>
  </si>
  <si>
    <t>沖縄ツーリスト（株）</t>
  </si>
  <si>
    <t>T-LIFEホールディングス（2社計　＊7）</t>
  </si>
  <si>
    <t>WILLER（4社計　＊8）</t>
  </si>
  <si>
    <t>京王観光（株）</t>
  </si>
  <si>
    <t>（株）トヨタツーリストインターナショナル</t>
  </si>
  <si>
    <t>三菱電機ライフサービス株式会社　</t>
  </si>
  <si>
    <t>イオンコンパス（株）</t>
  </si>
  <si>
    <t>（株）南海国際旅行</t>
  </si>
  <si>
    <t>小　　　　　　　　　計</t>
  </si>
  <si>
    <t>　</t>
  </si>
  <si>
    <t>小田急電鉄（株）</t>
  </si>
  <si>
    <t>京成トラベルサービス（株）</t>
  </si>
  <si>
    <t>（株）日産クリエイティブサービス</t>
  </si>
  <si>
    <t>（株）フジ・トラベル・サービス</t>
  </si>
  <si>
    <t>九州旅客鉄道（株）</t>
  </si>
  <si>
    <t>ケイライントラベル（株）</t>
  </si>
  <si>
    <t>名鉄観光バス（株）</t>
  </si>
  <si>
    <t>テック航空サービス（株）</t>
  </si>
  <si>
    <t>西武トラベル（株）</t>
  </si>
  <si>
    <t>（株）エスティーエートラベル</t>
  </si>
  <si>
    <t>菱和ダイヤモンド航空サービス（株）</t>
  </si>
  <si>
    <t>富士急トラベル（株）</t>
  </si>
  <si>
    <t>（株）三越伊勢丹ニッコウトラベル</t>
  </si>
  <si>
    <t>合　　　　　　　　　計</t>
  </si>
  <si>
    <t>　　　　　　　　　　　　　　　　　　　　　　</t>
  </si>
  <si>
    <t>　　－　　</t>
  </si>
  <si>
    <t>　　　　　合　　　　　　　　　　　計</t>
    <phoneticPr fontId="2"/>
  </si>
  <si>
    <t>ＮＯ．２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</si>
</sst>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;[Red]0.0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</font>
    <font>
      <sz val="6"/>
      <name val="游ゴシック"/>
      <family val="2"/>
      <charset val="128"/>
      <scheme val="minor"/>
    </font>
    <font>
      <sz val="6"/>
      <name val="ＭＳ Ｐゴシック"/>
      <family val="3"/>
    </font>
    <font>
      <sz val="1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0"/>
      <name val="ＭＳ Ｐゴシック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58">
    <xf numFmtId="0" fontId="0" fillId="0" borderId="0" xfId="0">
      <alignment vertical="center"/>
    </xf>
    <xf numFmtId="38" fontId="4" fillId="0" borderId="9" xfId="1" applyFont="1" applyFill="1" applyBorder="1" applyProtection="1">
      <protection locked="0"/>
    </xf>
    <xf numFmtId="38" fontId="4" fillId="0" borderId="5" xfId="1" applyFont="1" applyFill="1" applyBorder="1"/>
    <xf numFmtId="38" fontId="4" fillId="0" borderId="6" xfId="1" applyFont="1" applyFill="1" applyBorder="1" applyProtection="1">
      <protection locked="0"/>
    </xf>
    <xf numFmtId="176" fontId="4" fillId="0" borderId="9" xfId="2" applyNumberFormat="1" applyFont="1" applyFill="1" applyBorder="1"/>
    <xf numFmtId="38" fontId="4" fillId="0" borderId="1" xfId="1" applyFont="1" applyFill="1" applyBorder="1" applyProtection="1">
      <protection locked="0"/>
    </xf>
    <xf numFmtId="176" fontId="4" fillId="0" borderId="1" xfId="2" applyNumberFormat="1" applyFont="1" applyFill="1" applyBorder="1"/>
    <xf numFmtId="38" fontId="4" fillId="0" borderId="1" xfId="1" applyFont="1" applyFill="1" applyBorder="1"/>
    <xf numFmtId="176" fontId="4" fillId="0" borderId="5" xfId="2" applyNumberFormat="1" applyFont="1" applyFill="1" applyBorder="1"/>
    <xf numFmtId="38" fontId="4" fillId="0" borderId="5" xfId="1" applyFont="1" applyFill="1" applyBorder="1" applyProtection="1"/>
    <xf numFmtId="38" fontId="4" fillId="0" borderId="5" xfId="1" applyFont="1" applyFill="1" applyBorder="1" applyProtection="1">
      <protection locked="0"/>
    </xf>
    <xf numFmtId="38" fontId="4" fillId="0" borderId="5" xfId="3" applyFont="1" applyFill="1" applyBorder="1"/>
    <xf numFmtId="0" fontId="4" fillId="0" borderId="5" xfId="2" applyFont="1" applyFill="1" applyBorder="1" applyAlignment="1">
      <alignment wrapText="1" shrinkToFit="1"/>
    </xf>
    <xf numFmtId="38" fontId="4" fillId="0" borderId="9" xfId="4" applyFont="1" applyFill="1" applyBorder="1" applyProtection="1">
      <protection locked="0"/>
    </xf>
    <xf numFmtId="0" fontId="4" fillId="0" borderId="5" xfId="2" applyFont="1" applyFill="1" applyBorder="1" applyAlignment="1">
      <alignment horizontal="left" shrinkToFit="1"/>
    </xf>
    <xf numFmtId="38" fontId="4" fillId="0" borderId="5" xfId="3" applyFont="1" applyFill="1" applyBorder="1" applyProtection="1">
      <protection locked="0"/>
    </xf>
    <xf numFmtId="38" fontId="4" fillId="0" borderId="9" xfId="3" applyFont="1" applyFill="1" applyBorder="1" applyAlignment="1" applyProtection="1">
      <alignment shrinkToFit="1"/>
      <protection locked="0"/>
    </xf>
    <xf numFmtId="38" fontId="4" fillId="0" borderId="7" xfId="1" applyFont="1" applyFill="1" applyBorder="1" applyProtection="1">
      <protection locked="0"/>
    </xf>
    <xf numFmtId="176" fontId="4" fillId="0" borderId="7" xfId="2" applyNumberFormat="1" applyFont="1" applyFill="1" applyBorder="1"/>
    <xf numFmtId="0" fontId="4" fillId="0" borderId="10" xfId="2" applyFont="1" applyFill="1" applyBorder="1" applyAlignment="1">
      <alignment horizontal="center"/>
    </xf>
    <xf numFmtId="38" fontId="4" fillId="0" borderId="10" xfId="1" applyFont="1" applyFill="1" applyBorder="1"/>
    <xf numFmtId="38" fontId="4" fillId="0" borderId="2" xfId="1" applyFont="1" applyFill="1" applyBorder="1"/>
    <xf numFmtId="176" fontId="4" fillId="0" borderId="10" xfId="2" applyNumberFormat="1" applyFont="1" applyFill="1" applyBorder="1"/>
    <xf numFmtId="38" fontId="4" fillId="0" borderId="10" xfId="1" applyFont="1" applyFill="1" applyBorder="1" applyProtection="1">
      <protection locked="0"/>
    </xf>
    <xf numFmtId="0" fontId="4" fillId="0" borderId="0" xfId="2" applyFont="1" applyFill="1"/>
    <xf numFmtId="38" fontId="4" fillId="0" borderId="0" xfId="1" applyFont="1" applyFill="1" applyBorder="1"/>
    <xf numFmtId="176" fontId="4" fillId="0" borderId="0" xfId="2" applyNumberFormat="1" applyFont="1" applyFill="1"/>
    <xf numFmtId="0" fontId="4" fillId="0" borderId="11" xfId="2" applyFont="1" applyFill="1" applyBorder="1"/>
    <xf numFmtId="0" fontId="4" fillId="0" borderId="0" xfId="2" applyFont="1" applyFill="1" applyAlignment="1">
      <alignment horizontal="center"/>
    </xf>
    <xf numFmtId="0" fontId="4" fillId="0" borderId="6" xfId="2" applyFont="1" applyFill="1" applyBorder="1"/>
    <xf numFmtId="0" fontId="4" fillId="0" borderId="9" xfId="2" applyFont="1" applyFill="1" applyBorder="1" applyAlignment="1">
      <alignment horizontal="center"/>
    </xf>
    <xf numFmtId="0" fontId="4" fillId="0" borderId="8" xfId="2" applyFont="1" applyFill="1" applyBorder="1"/>
    <xf numFmtId="0" fontId="4" fillId="0" borderId="9" xfId="2" applyFont="1" applyFill="1" applyBorder="1" applyAlignment="1">
      <alignment shrinkToFit="1"/>
    </xf>
    <xf numFmtId="0" fontId="5" fillId="0" borderId="0" xfId="2" applyFont="1" applyFill="1" applyAlignment="1" applyProtection="1">
      <alignment horizontal="centerContinuous"/>
      <protection locked="0"/>
    </xf>
    <xf numFmtId="0" fontId="5" fillId="0" borderId="0" xfId="2" applyFont="1" applyFill="1"/>
    <xf numFmtId="0" fontId="1" fillId="0" borderId="1" xfId="2" applyFont="1" applyFill="1" applyBorder="1"/>
    <xf numFmtId="0" fontId="1" fillId="0" borderId="5" xfId="2" applyFont="1" applyFill="1" applyBorder="1" applyAlignment="1">
      <alignment horizontal="center"/>
    </xf>
    <xf numFmtId="0" fontId="1" fillId="0" borderId="7" xfId="2" applyFont="1" applyFill="1" applyBorder="1" applyAlignment="1">
      <alignment horizontal="right"/>
    </xf>
    <xf numFmtId="0" fontId="1" fillId="0" borderId="5" xfId="2" applyFont="1" applyFill="1" applyBorder="1" applyAlignment="1">
      <alignment shrinkToFit="1"/>
    </xf>
    <xf numFmtId="0" fontId="6" fillId="0" borderId="5" xfId="2" applyFont="1" applyFill="1" applyBorder="1" applyAlignment="1">
      <alignment wrapText="1" shrinkToFit="1"/>
    </xf>
    <xf numFmtId="0" fontId="1" fillId="0" borderId="0" xfId="2" applyFont="1" applyFill="1"/>
    <xf numFmtId="0" fontId="1" fillId="0" borderId="10" xfId="2" applyFont="1" applyFill="1" applyBorder="1" applyAlignment="1">
      <alignment horizontal="center"/>
    </xf>
    <xf numFmtId="0" fontId="1" fillId="0" borderId="0" xfId="2" applyFont="1" applyFill="1" applyAlignment="1">
      <alignment horizontal="left" shrinkToFit="1"/>
    </xf>
    <xf numFmtId="0" fontId="1" fillId="0" borderId="0" xfId="2" applyFont="1" applyFill="1" applyAlignment="1">
      <alignment vertical="top" wrapText="1"/>
    </xf>
    <xf numFmtId="0" fontId="5" fillId="0" borderId="0" xfId="2" applyFont="1" applyFill="1" applyAlignment="1">
      <alignment horizontal="centerContinuous"/>
    </xf>
    <xf numFmtId="0" fontId="5" fillId="0" borderId="0" xfId="2" applyFont="1" applyFill="1" applyAlignment="1">
      <alignment horizontal="center"/>
    </xf>
    <xf numFmtId="0" fontId="1" fillId="0" borderId="2" xfId="2" applyFont="1" applyFill="1" applyBorder="1" applyAlignment="1">
      <alignment horizontal="center"/>
    </xf>
    <xf numFmtId="0" fontId="1" fillId="0" borderId="3" xfId="2" applyFont="1" applyFill="1" applyBorder="1" applyAlignment="1">
      <alignment horizontal="center"/>
    </xf>
    <xf numFmtId="0" fontId="1" fillId="0" borderId="4" xfId="2" applyFont="1" applyFill="1" applyBorder="1" applyAlignment="1">
      <alignment horizontal="center"/>
    </xf>
    <xf numFmtId="0" fontId="1" fillId="0" borderId="1" xfId="2" applyFont="1" applyFill="1" applyBorder="1" applyAlignment="1">
      <alignment horizontal="center"/>
    </xf>
    <xf numFmtId="0" fontId="1" fillId="0" borderId="6" xfId="2" applyFont="1" applyFill="1" applyBorder="1" applyAlignment="1">
      <alignment horizontal="center"/>
    </xf>
    <xf numFmtId="0" fontId="1" fillId="0" borderId="0" xfId="2" applyFont="1" applyFill="1" applyAlignment="1">
      <alignment horizontal="right"/>
    </xf>
    <xf numFmtId="0" fontId="1" fillId="0" borderId="8" xfId="2" applyFont="1" applyFill="1" applyBorder="1" applyAlignment="1">
      <alignment horizontal="right"/>
    </xf>
    <xf numFmtId="176" fontId="5" fillId="0" borderId="0" xfId="2" applyNumberFormat="1" applyFont="1" applyFill="1"/>
    <xf numFmtId="0" fontId="1" fillId="0" borderId="12" xfId="2" applyFont="1" applyFill="1" applyBorder="1" applyAlignment="1">
      <alignment horizontal="left" shrinkToFit="1"/>
    </xf>
    <xf numFmtId="0" fontId="1" fillId="0" borderId="0" xfId="2" applyFont="1" applyFill="1" applyAlignment="1">
      <alignment wrapText="1"/>
    </xf>
    <xf numFmtId="38" fontId="4" fillId="0" borderId="10" xfId="1" applyFont="1" applyFill="1" applyBorder="1" applyProtection="1"/>
    <xf numFmtId="0" fontId="4" fillId="0" borderId="0" xfId="2" applyFont="1" applyFill="1" applyAlignment="1" applyProtection="1">
      <alignment horizontal="centerContinuous"/>
      <protection locked="0"/>
    </xf>
  </cellXfs>
  <cellStyles count="6">
    <cellStyle name="桁区切り" xfId="1" builtinId="6"/>
    <cellStyle name="桁区切り 2 2" xfId="3" xr:uid="{F06E4709-BA7D-4205-A7E1-5E7DDF929BCE}"/>
    <cellStyle name="桁区切り 5" xfId="4" xr:uid="{2FD576AC-57A4-4DF0-84FF-8A58075B5C63}"/>
    <cellStyle name="桁区切り 5 2" xfId="5" xr:uid="{12899240-309F-4B9E-8D22-F412C0513B47}"/>
    <cellStyle name="標準" xfId="0" builtinId="0"/>
    <cellStyle name="標準 3" xfId="2" xr:uid="{D6B9F5C9-7651-4EE0-B629-3C06C27655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59</xdr:row>
      <xdr:rowOff>0</xdr:rowOff>
    </xdr:from>
    <xdr:to>
      <xdr:col>23</xdr:col>
      <xdr:colOff>588010</xdr:colOff>
      <xdr:row>87</xdr:row>
      <xdr:rowOff>110309</xdr:rowOff>
    </xdr:to>
    <xdr:sp macro="" textlink="">
      <xdr:nvSpPr>
        <xdr:cNvPr id="2" name="テキスト ボックス 3">
          <a:extLst>
            <a:ext uri="{FF2B5EF4-FFF2-40B4-BE49-F238E27FC236}">
              <a16:creationId xmlns:a16="http://schemas.microsoft.com/office/drawing/2014/main" id="{AAAF6F0F-44FD-4D6E-89A3-1AE85E2FA425}"/>
            </a:ext>
          </a:extLst>
        </xdr:cNvPr>
        <xdr:cNvSpPr txBox="1"/>
      </xdr:nvSpPr>
      <xdr:spPr>
        <a:xfrm>
          <a:off x="273050" y="12827000"/>
          <a:ext cx="20228560" cy="574275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overflow" wrap="square" lIns="0" r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defRPr/>
          </a:pPr>
          <a:r>
            <a:rPr kumimoji="1" lang="ja-JP" altLang="ja-JP" sz="1100" b="0" i="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○本資料は主要旅行業者</a:t>
          </a:r>
          <a:r>
            <a:rPr kumimoji="1" lang="en-US" altLang="ja-JP" sz="1100" b="0" i="0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43</a:t>
          </a:r>
          <a:r>
            <a:rPr kumimoji="1" lang="ja-JP" altLang="ja-JP" sz="1100" b="0" i="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社・グループの旅行取扱状況をまとめたものです。</a:t>
          </a:r>
          <a:endParaRPr kumimoji="0" lang="en-US" altLang="ja-JP" sz="1100" b="0" i="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defRPr/>
          </a:pPr>
          <a:endParaRPr kumimoji="1" lang="en-US" altLang="ja-JP" sz="110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＊</a:t>
          </a: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1</a:t>
          </a:r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日本の旅行会社によるインバウンド</a:t>
          </a:r>
          <a:r>
            <a:rPr kumimoji="1" lang="ja-JP" altLang="en-US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向けの</a:t>
          </a:r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旅行取扱いを指します</a:t>
          </a:r>
          <a:r>
            <a:rPr kumimoji="1" lang="ja-JP" altLang="en-US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。</a:t>
          </a:r>
          <a:endParaRPr lang="ja-JP" altLang="ja-JP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eaLnBrk="1" fontAlgn="auto" latinLnBrk="0" hangingPunct="1"/>
          <a:endParaRPr kumimoji="1" lang="en-US" altLang="ja-JP" sz="110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＊</a:t>
          </a: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2</a:t>
          </a:r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JTB</a:t>
          </a:r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の</a:t>
          </a: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7</a:t>
          </a:r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社内取引を相殺し、合計したものです。</a:t>
          </a:r>
          <a:endParaRPr lang="ja-JP" altLang="ja-JP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　　　</a:t>
          </a: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※JTB7</a:t>
          </a:r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社・・・</a:t>
          </a: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株</a:t>
          </a: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)JTB</a:t>
          </a:r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、</a:t>
          </a: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株</a:t>
          </a: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)JTB</a:t>
          </a:r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グローバルマーケティング＆トラベル、沖縄</a:t>
          </a: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JTB(</a:t>
          </a:r>
          <a:r>
            <a:rPr kumimoji="1" lang="ja-JP" altLang="en-US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株</a:t>
          </a: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、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（株）ＪＴＢビジネストラベルソリューションズ、</a:t>
          </a:r>
          <a:endParaRPr kumimoji="1" lang="en-US" altLang="ja-JP" sz="110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eaLnBrk="1" fontAlgn="auto" latinLnBrk="0" hangingPunct="1"/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              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            </a:t>
          </a:r>
          <a:r>
            <a:rPr kumimoji="1" lang="ja-JP" altLang="en-US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（株）ＪＴＢガイアレック、</a:t>
          </a: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株</a:t>
          </a: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トラベルプラザインターナショナル</a:t>
          </a:r>
          <a:r>
            <a:rPr kumimoji="1" lang="ja-JP" altLang="en-US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、</a:t>
          </a:r>
          <a:r>
            <a:rPr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株</a:t>
          </a:r>
          <a:r>
            <a:rPr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)TS</a:t>
          </a:r>
          <a:r>
            <a:rPr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トラベルサービス</a:t>
          </a:r>
          <a:endParaRPr kumimoji="1" lang="en-US" altLang="ja-JP" sz="110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eaLnBrk="1" fontAlgn="auto" latinLnBrk="0" hangingPunct="1"/>
          <a:endParaRPr kumimoji="1" lang="en-US" altLang="ja-JP" sz="110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＊</a:t>
          </a: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3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 　エイチ・アイ・エスの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6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社内取引を相殺し、合計したものです。</a:t>
          </a:r>
          <a:endParaRPr lang="ja-JP" altLang="ja-JP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※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エイチ・アイ・エス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6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社・・・（株）エイチ・アイ・エス、（株）オリオンツアー、（株）クオリタ、（株）クルーズプラネット、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株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ジャパンホリデートラベル、（株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エイチ・アイ・エス沖縄</a:t>
          </a:r>
          <a:endParaRPr lang="ja-JP" altLang="ja-JP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eaLnBrk="1" fontAlgn="auto" latinLnBrk="0" hangingPunct="1"/>
          <a:endParaRPr kumimoji="1" lang="en-US" altLang="ja-JP" sz="110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＊</a:t>
          </a: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</a:t>
          </a:r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KNT-CT</a:t>
          </a:r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ホールディングスの</a:t>
          </a: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</a:t>
          </a:r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社内取引を相殺し、合計したものです。</a:t>
          </a:r>
          <a:endParaRPr lang="ja-JP" altLang="ja-JP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      </a:t>
          </a:r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 ※KNT-CT</a:t>
          </a:r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ホールディングス</a:t>
          </a: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</a:t>
          </a:r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社・・・</a:t>
          </a:r>
          <a:r>
            <a:rPr kumimoji="1" lang="ja-JP" altLang="ja-JP" sz="1100" b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近畿日本ツーリスト株式会社</a:t>
          </a:r>
          <a:r>
            <a:rPr kumimoji="1" lang="ja-JP" altLang="en-US" sz="1100" b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、株式会社近畿日本ツーリストブループラネット</a:t>
          </a:r>
          <a:r>
            <a:rPr kumimoji="1" lang="ja-JP" altLang="ja-JP" sz="1100" b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、クラブツーリズム株式会社、株式会社ユナイテッドツアーズ</a:t>
          </a:r>
          <a:endParaRPr lang="ja-JP" altLang="ja-JP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endParaRPr kumimoji="1" lang="en-US" altLang="ja-JP" sz="1100" baseline="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r>
            <a:rPr kumimoji="1" lang="ja-JP" altLang="en-US" sz="11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＊</a:t>
          </a:r>
          <a:r>
            <a:rPr kumimoji="1" lang="en-US" altLang="ja-JP" sz="11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5</a:t>
          </a:r>
          <a:r>
            <a:rPr kumimoji="1" lang="ja-JP" altLang="en-US" sz="11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日本旅行の</a:t>
          </a:r>
          <a:r>
            <a:rPr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</a:t>
          </a:r>
          <a:r>
            <a:rPr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社内取引を相殺し、合計したものです</a:t>
          </a:r>
          <a:r>
            <a:rPr kumimoji="1" lang="ja-JP" altLang="en-US" sz="11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。</a:t>
          </a:r>
        </a:p>
        <a:p>
          <a:r>
            <a:rPr kumimoji="1" lang="ja-JP" altLang="en-US" sz="11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　　　</a:t>
          </a:r>
          <a:r>
            <a:rPr kumimoji="1" lang="en-US" altLang="ja-JP" sz="11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※</a:t>
          </a:r>
          <a:r>
            <a:rPr kumimoji="1" lang="ja-JP" altLang="en-US" sz="11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日本旅行</a:t>
          </a:r>
          <a:r>
            <a:rPr kumimoji="1" lang="en-US" altLang="ja-JP" sz="11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</a:t>
          </a:r>
          <a:r>
            <a:rPr kumimoji="1" lang="ja-JP" altLang="en-US" sz="11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社・・・（株）日本旅行、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（株）</a:t>
          </a:r>
          <a:r>
            <a:rPr kumimoji="1" lang="ja-JP" altLang="en-US" sz="11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日本旅行北海道、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（株）</a:t>
          </a:r>
          <a:r>
            <a:rPr kumimoji="1" lang="ja-JP" altLang="en-US" sz="11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日本旅行東北、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（株）</a:t>
          </a:r>
          <a:r>
            <a:rPr kumimoji="1" lang="ja-JP" altLang="en-US" sz="11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日本旅行沖縄</a:t>
          </a:r>
        </a:p>
        <a:p>
          <a:endParaRPr kumimoji="1" lang="en-US" altLang="ja-JP" sz="1100" baseline="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＊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6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kumimoji="1" lang="ja-JP" altLang="en-US" sz="11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阪急交通社の</a:t>
          </a:r>
          <a:r>
            <a:rPr kumimoji="1" lang="en-US" altLang="ja-JP" sz="11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社内取引を相殺し、合計したものです。</a:t>
          </a:r>
          <a:endParaRPr kumimoji="1" lang="en-US" altLang="ja-JP" sz="11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　　　</a:t>
          </a:r>
          <a:r>
            <a:rPr kumimoji="1" lang="en-US" altLang="ja-JP" sz="11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阪急交通社</a:t>
          </a:r>
          <a:r>
            <a:rPr kumimoji="1" lang="en-US" altLang="ja-JP" sz="11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社・・・（株）阪急交通社、（株）阪急阪神ビジネストラベル</a:t>
          </a:r>
          <a:endParaRPr lang="ja-JP" altLang="ja-JP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defRPr/>
          </a:pPr>
          <a:endParaRPr kumimoji="1" lang="en-US" altLang="ja-JP" sz="110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＊</a:t>
          </a: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7</a:t>
          </a:r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T-LIFE</a:t>
          </a:r>
          <a:r>
            <a:rPr kumimoji="1" lang="ja-JP" altLang="en-US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ホールディングスの</a:t>
          </a: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2</a:t>
          </a:r>
          <a:r>
            <a:rPr kumimoji="1" lang="ja-JP" altLang="en-US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社内取引を相殺し、合計したものです。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        ※T-LIFE</a:t>
          </a:r>
          <a:r>
            <a:rPr kumimoji="1" lang="ja-JP" altLang="en-US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ホールディングス</a:t>
          </a: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2</a:t>
          </a:r>
          <a:r>
            <a:rPr kumimoji="1" lang="ja-JP" altLang="en-US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社・・・</a:t>
          </a: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T-LIFE</a:t>
          </a:r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ホールディングス（株</a:t>
          </a: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T-LIFE</a:t>
          </a:r>
          <a:r>
            <a:rPr kumimoji="1" lang="ja-JP" altLang="en-US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パートナーズ</a:t>
          </a:r>
          <a:r>
            <a:rPr kumimoji="1" lang="ja-JP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（株</a:t>
          </a:r>
          <a:r>
            <a:rPr kumimoji="1" lang="en-US" altLang="ja-JP" sz="110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defRPr/>
          </a:pPr>
          <a:endParaRPr lang="en-US" altLang="ja-JP" sz="1100" b="0" i="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＊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8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WILLER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の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4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社内取引を相殺し、合計したものです。</a:t>
          </a:r>
          <a:endParaRPr kumimoji="0" lang="ja-JP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        ※WILLER4</a:t>
          </a: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社・・・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WILLER EXPRESS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（株）、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WILLER TRAINS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（株）、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WILLER ACROSS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（株）、（株）クールジャパントラベル</a:t>
          </a:r>
          <a:endParaRPr lang="en-US" altLang="ja-JP" sz="1100" b="0" i="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defRPr/>
          </a:pPr>
          <a:endParaRPr lang="en-US" altLang="ja-JP" sz="1100" b="0" i="0" baseline="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defRPr/>
          </a:pPr>
          <a:r>
            <a:rPr lang="en-US" altLang="ja-JP" sz="1100" b="0" i="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※</a:t>
          </a:r>
          <a:r>
            <a:rPr lang="ja-JP" altLang="ja-JP" sz="1100" b="0" i="0" baseline="0">
              <a:solidFill>
                <a:schemeClr val="dk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本集計で計上された取扱額は速報値であり、各社決算報告等の数値と異なる場合があります。</a:t>
          </a:r>
          <a:endParaRPr lang="ja-JP" altLang="ja-JP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defRPr/>
          </a:pPr>
          <a:endParaRPr lang="en-US" altLang="ja-JP" sz="1100">
            <a:solidFill>
              <a:schemeClr val="dk1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4924-B03F-4572-ABA0-4D299162879C}">
  <sheetPr>
    <tabColor rgb="FF00B0F0"/>
    <pageSetUpPr fitToPage="1"/>
  </sheetPr>
  <dimension ref="A1:V82"/>
  <sheetViews>
    <sheetView tabSelected="1" view="pageBreakPreview" zoomScaleSheetLayoutView="100" workbookViewId="0">
      <pane xSplit="2" ySplit="6" topLeftCell="C7" activePane="bottomRight" state="frozen"/>
      <selection activeCell="B50" sqref="B50"/>
      <selection pane="topRight" activeCell="B50" sqref="B50"/>
      <selection pane="bottomLeft" activeCell="B50" sqref="B50"/>
      <selection pane="bottomRight" activeCell="B1" sqref="B1"/>
    </sheetView>
  </sheetViews>
  <sheetFormatPr defaultColWidth="8.25" defaultRowHeight="18" x14ac:dyDescent="0.55000000000000004"/>
  <cols>
    <col min="1" max="1" width="3.58203125" style="34" customWidth="1"/>
    <col min="2" max="2" width="29.4140625" style="34" customWidth="1"/>
    <col min="3" max="4" width="13.6640625" style="34" customWidth="1"/>
    <col min="5" max="5" width="7.6640625" style="34" bestFit="1" customWidth="1"/>
    <col min="6" max="6" width="13.5" style="34" customWidth="1"/>
    <col min="7" max="7" width="7.6640625" style="34" customWidth="1"/>
    <col min="8" max="8" width="13.83203125" style="34" customWidth="1"/>
    <col min="9" max="9" width="13.6640625" style="34" customWidth="1"/>
    <col min="10" max="10" width="7.33203125" style="34" customWidth="1"/>
    <col min="11" max="11" width="12.9140625" style="34" customWidth="1"/>
    <col min="12" max="12" width="8.33203125" style="34" customWidth="1"/>
    <col min="13" max="14" width="13.6640625" style="34" customWidth="1"/>
    <col min="15" max="15" width="7.33203125" style="34" customWidth="1"/>
    <col min="16" max="16" width="14.75" style="34" customWidth="1"/>
    <col min="17" max="17" width="7.33203125" style="34" customWidth="1"/>
    <col min="18" max="19" width="13.6640625" style="34" customWidth="1"/>
    <col min="20" max="20" width="7.4140625" style="34" customWidth="1"/>
    <col min="21" max="21" width="13.4140625" style="34" customWidth="1"/>
    <col min="22" max="22" width="8" style="34" customWidth="1"/>
    <col min="23" max="23" width="3.1640625" style="34" customWidth="1"/>
    <col min="24" max="24" width="8.25" style="34" customWidth="1"/>
    <col min="25" max="16384" width="8.25" style="34"/>
  </cols>
  <sheetData>
    <row r="1" spans="1:22" ht="16.5" customHeight="1" x14ac:dyDescent="0.55000000000000004">
      <c r="B1" s="57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2" ht="16.5" customHeight="1" x14ac:dyDescent="0.55000000000000004">
      <c r="B2" s="57" t="s">
        <v>1</v>
      </c>
      <c r="C2" s="44"/>
      <c r="D2" s="44"/>
      <c r="E2" s="44"/>
      <c r="F2" s="44"/>
      <c r="G2" s="44"/>
      <c r="H2" s="33"/>
      <c r="I2" s="33"/>
      <c r="J2" s="33"/>
      <c r="K2" s="33"/>
      <c r="L2" s="33"/>
      <c r="M2" s="44"/>
      <c r="N2" s="44"/>
      <c r="O2" s="44"/>
      <c r="P2" s="44"/>
      <c r="Q2" s="44"/>
      <c r="R2" s="44"/>
      <c r="S2" s="44"/>
      <c r="T2" s="44"/>
      <c r="U2" s="44"/>
      <c r="V2" s="44"/>
    </row>
    <row r="3" spans="1:22" ht="16.5" customHeight="1" x14ac:dyDescent="0.55000000000000004">
      <c r="T3" s="45"/>
      <c r="U3" s="45"/>
      <c r="V3" s="28" t="s">
        <v>2</v>
      </c>
    </row>
    <row r="4" spans="1:22" ht="16.5" customHeight="1" x14ac:dyDescent="0.55000000000000004">
      <c r="B4" s="35"/>
      <c r="C4" s="46" t="s">
        <v>3</v>
      </c>
      <c r="D4" s="47"/>
      <c r="E4" s="47"/>
      <c r="F4" s="47"/>
      <c r="G4" s="48"/>
      <c r="H4" s="46" t="s">
        <v>4</v>
      </c>
      <c r="I4" s="47"/>
      <c r="J4" s="47"/>
      <c r="K4" s="47"/>
      <c r="L4" s="48"/>
      <c r="M4" s="46" t="s">
        <v>5</v>
      </c>
      <c r="N4" s="47"/>
      <c r="O4" s="47"/>
      <c r="P4" s="47"/>
      <c r="Q4" s="48"/>
      <c r="R4" s="46" t="s">
        <v>64</v>
      </c>
      <c r="S4" s="47"/>
      <c r="T4" s="47"/>
      <c r="U4" s="47"/>
      <c r="V4" s="48"/>
    </row>
    <row r="5" spans="1:22" ht="17.149999999999999" customHeight="1" x14ac:dyDescent="0.55000000000000004">
      <c r="B5" s="36" t="s">
        <v>7</v>
      </c>
      <c r="C5" s="49" t="s">
        <v>8</v>
      </c>
      <c r="D5" s="50" t="s">
        <v>9</v>
      </c>
      <c r="E5" s="49" t="s">
        <v>10</v>
      </c>
      <c r="F5" s="50" t="s">
        <v>11</v>
      </c>
      <c r="G5" s="49" t="s">
        <v>12</v>
      </c>
      <c r="H5" s="49" t="s">
        <v>8</v>
      </c>
      <c r="I5" s="50" t="s">
        <v>9</v>
      </c>
      <c r="J5" s="49" t="s">
        <v>10</v>
      </c>
      <c r="K5" s="50" t="s">
        <v>11</v>
      </c>
      <c r="L5" s="49" t="s">
        <v>12</v>
      </c>
      <c r="M5" s="49" t="s">
        <v>8</v>
      </c>
      <c r="N5" s="50" t="s">
        <v>9</v>
      </c>
      <c r="O5" s="49" t="s">
        <v>10</v>
      </c>
      <c r="P5" s="50" t="s">
        <v>11</v>
      </c>
      <c r="Q5" s="49" t="s">
        <v>12</v>
      </c>
      <c r="R5" s="49" t="s">
        <v>8</v>
      </c>
      <c r="S5" s="50" t="s">
        <v>9</v>
      </c>
      <c r="T5" s="49" t="s">
        <v>10</v>
      </c>
      <c r="U5" s="50" t="s">
        <v>11</v>
      </c>
      <c r="V5" s="49" t="s">
        <v>12</v>
      </c>
    </row>
    <row r="6" spans="1:22" s="51" customFormat="1" ht="17.149999999999999" customHeight="1" x14ac:dyDescent="0.2">
      <c r="B6" s="37"/>
      <c r="C6" s="52" t="s">
        <v>13</v>
      </c>
      <c r="D6" s="52" t="s">
        <v>14</v>
      </c>
      <c r="E6" s="37" t="s">
        <v>15</v>
      </c>
      <c r="F6" s="52" t="s">
        <v>14</v>
      </c>
      <c r="G6" s="37" t="s">
        <v>15</v>
      </c>
      <c r="H6" s="52" t="s">
        <v>13</v>
      </c>
      <c r="I6" s="52" t="s">
        <v>14</v>
      </c>
      <c r="J6" s="37" t="s">
        <v>15</v>
      </c>
      <c r="K6" s="52" t="s">
        <v>14</v>
      </c>
      <c r="L6" s="37" t="s">
        <v>15</v>
      </c>
      <c r="M6" s="52" t="s">
        <v>13</v>
      </c>
      <c r="N6" s="52" t="s">
        <v>14</v>
      </c>
      <c r="O6" s="37" t="s">
        <v>15</v>
      </c>
      <c r="P6" s="52" t="s">
        <v>14</v>
      </c>
      <c r="Q6" s="37" t="s">
        <v>15</v>
      </c>
      <c r="R6" s="52" t="s">
        <v>13</v>
      </c>
      <c r="S6" s="52" t="s">
        <v>14</v>
      </c>
      <c r="T6" s="37" t="s">
        <v>15</v>
      </c>
      <c r="U6" s="52" t="s">
        <v>14</v>
      </c>
      <c r="V6" s="37" t="s">
        <v>15</v>
      </c>
    </row>
    <row r="7" spans="1:22" s="40" customFormat="1" ht="17.149999999999999" customHeight="1" x14ac:dyDescent="0.2">
      <c r="A7" s="40">
        <f>ROW()-6</f>
        <v>1</v>
      </c>
      <c r="B7" s="38" t="s">
        <v>16</v>
      </c>
      <c r="C7" s="3">
        <v>283196982.61378264</v>
      </c>
      <c r="D7" s="3">
        <v>104403703</v>
      </c>
      <c r="E7" s="4">
        <v>271.3</v>
      </c>
      <c r="F7" s="3">
        <v>544826429.3622216</v>
      </c>
      <c r="G7" s="4">
        <v>52</v>
      </c>
      <c r="H7" s="3">
        <v>93324680.417384624</v>
      </c>
      <c r="I7" s="3">
        <v>27749757</v>
      </c>
      <c r="J7" s="4">
        <v>336.3</v>
      </c>
      <c r="K7" s="5">
        <v>97871169</v>
      </c>
      <c r="L7" s="4">
        <v>95.4</v>
      </c>
      <c r="M7" s="3">
        <v>1012212705.6038328</v>
      </c>
      <c r="N7" s="3">
        <v>1079451411</v>
      </c>
      <c r="O7" s="6">
        <v>93.8</v>
      </c>
      <c r="P7" s="1">
        <v>934442665</v>
      </c>
      <c r="Q7" s="6">
        <v>108.3</v>
      </c>
      <c r="R7" s="7">
        <v>1388734368.6350002</v>
      </c>
      <c r="S7" s="2">
        <v>1211604871</v>
      </c>
      <c r="T7" s="6">
        <v>114.6</v>
      </c>
      <c r="U7" s="2">
        <v>1577140263.3622217</v>
      </c>
      <c r="V7" s="6">
        <v>88.1</v>
      </c>
    </row>
    <row r="8" spans="1:22" s="40" customFormat="1" ht="17.149999999999999" customHeight="1" x14ac:dyDescent="0.2">
      <c r="A8" s="40">
        <f t="shared" ref="A8:A36" si="0">ROW()-6</f>
        <v>2</v>
      </c>
      <c r="B8" s="38" t="s">
        <v>17</v>
      </c>
      <c r="C8" s="9">
        <v>255485498</v>
      </c>
      <c r="D8" s="1">
        <v>89527953</v>
      </c>
      <c r="E8" s="4">
        <v>285.39999999999998</v>
      </c>
      <c r="F8" s="10">
        <v>372109235</v>
      </c>
      <c r="G8" s="4">
        <v>68.7</v>
      </c>
      <c r="H8" s="1">
        <v>10460620</v>
      </c>
      <c r="I8" s="1">
        <v>2687026</v>
      </c>
      <c r="J8" s="4">
        <v>389.3</v>
      </c>
      <c r="K8" s="10">
        <v>24095471</v>
      </c>
      <c r="L8" s="4">
        <v>43.4</v>
      </c>
      <c r="M8" s="1">
        <v>54364487</v>
      </c>
      <c r="N8" s="1">
        <v>54618748</v>
      </c>
      <c r="O8" s="4">
        <v>99.5</v>
      </c>
      <c r="P8" s="1">
        <v>56519020</v>
      </c>
      <c r="Q8" s="8">
        <v>96.2</v>
      </c>
      <c r="R8" s="2">
        <v>320310606</v>
      </c>
      <c r="S8" s="2">
        <v>146833729</v>
      </c>
      <c r="T8" s="8">
        <v>218.1</v>
      </c>
      <c r="U8" s="2">
        <v>452723728</v>
      </c>
      <c r="V8" s="8">
        <v>70.8</v>
      </c>
    </row>
    <row r="9" spans="1:22" s="40" customFormat="1" ht="17.149999999999999" customHeight="1" x14ac:dyDescent="0.2">
      <c r="A9" s="40">
        <f t="shared" si="0"/>
        <v>3</v>
      </c>
      <c r="B9" s="38" t="s">
        <v>18</v>
      </c>
      <c r="C9" s="9">
        <v>64212273</v>
      </c>
      <c r="D9" s="1">
        <v>20992871</v>
      </c>
      <c r="E9" s="4">
        <v>305.89999999999998</v>
      </c>
      <c r="F9" s="10">
        <v>153725476</v>
      </c>
      <c r="G9" s="4">
        <v>41.8</v>
      </c>
      <c r="H9" s="1">
        <v>25455977</v>
      </c>
      <c r="I9" s="1">
        <v>10748582</v>
      </c>
      <c r="J9" s="4">
        <v>236.8</v>
      </c>
      <c r="K9" s="10">
        <v>24231939</v>
      </c>
      <c r="L9" s="4">
        <v>105.1</v>
      </c>
      <c r="M9" s="1">
        <v>234244660</v>
      </c>
      <c r="N9" s="1">
        <v>261318621</v>
      </c>
      <c r="O9" s="4">
        <v>89.6</v>
      </c>
      <c r="P9" s="1">
        <v>280743874</v>
      </c>
      <c r="Q9" s="8">
        <v>83.4</v>
      </c>
      <c r="R9" s="2">
        <v>323912910</v>
      </c>
      <c r="S9" s="2">
        <v>293060074</v>
      </c>
      <c r="T9" s="8">
        <v>110.5</v>
      </c>
      <c r="U9" s="2">
        <v>458701289</v>
      </c>
      <c r="V9" s="8">
        <v>70.599999999999994</v>
      </c>
    </row>
    <row r="10" spans="1:22" s="40" customFormat="1" ht="16.5" customHeight="1" x14ac:dyDescent="0.2">
      <c r="A10" s="40">
        <f t="shared" si="0"/>
        <v>4</v>
      </c>
      <c r="B10" s="38" t="s">
        <v>19</v>
      </c>
      <c r="C10" s="9">
        <v>67590237</v>
      </c>
      <c r="D10" s="1">
        <v>41432033</v>
      </c>
      <c r="E10" s="4">
        <v>163.1</v>
      </c>
      <c r="F10" s="10">
        <v>109536992</v>
      </c>
      <c r="G10" s="4">
        <v>61.7</v>
      </c>
      <c r="H10" s="1">
        <v>53707232</v>
      </c>
      <c r="I10" s="1">
        <v>15724401</v>
      </c>
      <c r="J10" s="4">
        <v>341.6</v>
      </c>
      <c r="K10" s="10">
        <v>47564716</v>
      </c>
      <c r="L10" s="4">
        <v>112.9</v>
      </c>
      <c r="M10" s="1">
        <v>245270737</v>
      </c>
      <c r="N10" s="1">
        <v>200449508</v>
      </c>
      <c r="O10" s="4">
        <v>122.4</v>
      </c>
      <c r="P10" s="1">
        <v>267540456</v>
      </c>
      <c r="Q10" s="8">
        <v>91.7</v>
      </c>
      <c r="R10" s="2">
        <v>366568206</v>
      </c>
      <c r="S10" s="2">
        <v>257605942</v>
      </c>
      <c r="T10" s="8">
        <v>142.30000000000001</v>
      </c>
      <c r="U10" s="2">
        <v>424642164</v>
      </c>
      <c r="V10" s="8">
        <v>86.3</v>
      </c>
    </row>
    <row r="11" spans="1:22" s="40" customFormat="1" ht="17.149999999999999" customHeight="1" x14ac:dyDescent="0.2">
      <c r="A11" s="40">
        <f t="shared" si="0"/>
        <v>5</v>
      </c>
      <c r="B11" s="38" t="s">
        <v>20</v>
      </c>
      <c r="C11" s="9">
        <v>117517363</v>
      </c>
      <c r="D11" s="1">
        <v>34115077</v>
      </c>
      <c r="E11" s="4">
        <v>344.5</v>
      </c>
      <c r="F11" s="10">
        <v>203316823</v>
      </c>
      <c r="G11" s="4">
        <v>57.8</v>
      </c>
      <c r="H11" s="1">
        <v>4354378</v>
      </c>
      <c r="I11" s="1">
        <v>654196</v>
      </c>
      <c r="J11" s="4">
        <v>665.6</v>
      </c>
      <c r="K11" s="10">
        <v>3662706</v>
      </c>
      <c r="L11" s="4">
        <v>118.9</v>
      </c>
      <c r="M11" s="1">
        <v>150370542</v>
      </c>
      <c r="N11" s="1">
        <v>119733906</v>
      </c>
      <c r="O11" s="4">
        <v>125.6</v>
      </c>
      <c r="P11" s="1">
        <v>128626149</v>
      </c>
      <c r="Q11" s="8">
        <v>116.9</v>
      </c>
      <c r="R11" s="2">
        <v>272242283</v>
      </c>
      <c r="S11" s="11">
        <v>154503179</v>
      </c>
      <c r="T11" s="8">
        <v>176.2</v>
      </c>
      <c r="U11" s="2">
        <v>335605678</v>
      </c>
      <c r="V11" s="8">
        <v>81.099999999999994</v>
      </c>
    </row>
    <row r="12" spans="1:22" s="40" customFormat="1" ht="17.149999999999999" customHeight="1" x14ac:dyDescent="0.2">
      <c r="A12" s="40">
        <f t="shared" si="0"/>
        <v>6</v>
      </c>
      <c r="B12" s="38" t="s">
        <v>21</v>
      </c>
      <c r="C12" s="9">
        <v>16856203</v>
      </c>
      <c r="D12" s="1">
        <v>4730430</v>
      </c>
      <c r="E12" s="4">
        <v>356.3</v>
      </c>
      <c r="F12" s="10">
        <v>44844699</v>
      </c>
      <c r="G12" s="4">
        <v>37.6</v>
      </c>
      <c r="H12" s="1">
        <v>131600</v>
      </c>
      <c r="I12" s="1">
        <v>49245</v>
      </c>
      <c r="J12" s="4">
        <v>267.2</v>
      </c>
      <c r="K12" s="10">
        <v>36424</v>
      </c>
      <c r="L12" s="4">
        <v>361.3</v>
      </c>
      <c r="M12" s="1">
        <v>106653037</v>
      </c>
      <c r="N12" s="1">
        <v>112581996</v>
      </c>
      <c r="O12" s="4">
        <v>94.7</v>
      </c>
      <c r="P12" s="1">
        <v>134156202</v>
      </c>
      <c r="Q12" s="8">
        <v>79.5</v>
      </c>
      <c r="R12" s="2">
        <v>123640840</v>
      </c>
      <c r="S12" s="2">
        <v>117361671</v>
      </c>
      <c r="T12" s="8">
        <v>105.4</v>
      </c>
      <c r="U12" s="2">
        <v>179037325</v>
      </c>
      <c r="V12" s="8">
        <v>69.099999999999994</v>
      </c>
    </row>
    <row r="13" spans="1:22" s="40" customFormat="1" ht="17.149999999999999" customHeight="1" x14ac:dyDescent="0.2">
      <c r="A13" s="40">
        <f t="shared" si="0"/>
        <v>7</v>
      </c>
      <c r="B13" s="12" t="s">
        <v>22</v>
      </c>
      <c r="C13" s="9">
        <v>6830283</v>
      </c>
      <c r="D13" s="1">
        <v>2883918</v>
      </c>
      <c r="E13" s="4">
        <v>236.8</v>
      </c>
      <c r="F13" s="10">
        <v>22107078</v>
      </c>
      <c r="G13" s="4">
        <v>30.9</v>
      </c>
      <c r="H13" s="1">
        <v>0</v>
      </c>
      <c r="I13" s="1">
        <v>0</v>
      </c>
      <c r="J13" s="4" t="s">
        <v>63</v>
      </c>
      <c r="K13" s="10">
        <v>1340184</v>
      </c>
      <c r="L13" s="4" t="s">
        <v>63</v>
      </c>
      <c r="M13" s="1">
        <v>60540640</v>
      </c>
      <c r="N13" s="1">
        <v>72041055</v>
      </c>
      <c r="O13" s="4">
        <v>84</v>
      </c>
      <c r="P13" s="1">
        <v>150744581</v>
      </c>
      <c r="Q13" s="8">
        <v>40.200000000000003</v>
      </c>
      <c r="R13" s="2">
        <v>67370923</v>
      </c>
      <c r="S13" s="2">
        <v>74924973</v>
      </c>
      <c r="T13" s="8">
        <v>89.9</v>
      </c>
      <c r="U13" s="2">
        <v>174191843</v>
      </c>
      <c r="V13" s="8">
        <v>38.700000000000003</v>
      </c>
    </row>
    <row r="14" spans="1:22" s="40" customFormat="1" ht="17.149999999999999" customHeight="1" x14ac:dyDescent="0.2">
      <c r="A14" s="40">
        <f t="shared" si="0"/>
        <v>8</v>
      </c>
      <c r="B14" s="38" t="s">
        <v>23</v>
      </c>
      <c r="C14" s="9">
        <v>23798742</v>
      </c>
      <c r="D14" s="1">
        <v>10117736.741999999</v>
      </c>
      <c r="E14" s="4">
        <v>235.2</v>
      </c>
      <c r="F14" s="10">
        <v>28172330.498</v>
      </c>
      <c r="G14" s="4">
        <v>84.5</v>
      </c>
      <c r="H14" s="1">
        <v>4740075.34</v>
      </c>
      <c r="I14" s="1">
        <v>2466231.6620000005</v>
      </c>
      <c r="J14" s="4">
        <v>192.2</v>
      </c>
      <c r="K14" s="10">
        <v>7576336</v>
      </c>
      <c r="L14" s="4">
        <v>62.6</v>
      </c>
      <c r="M14" s="1">
        <v>105266679.77699998</v>
      </c>
      <c r="N14" s="1">
        <v>156869003.33899999</v>
      </c>
      <c r="O14" s="4">
        <v>67.099999999999994</v>
      </c>
      <c r="P14" s="1">
        <v>88753792.952000007</v>
      </c>
      <c r="Q14" s="8">
        <v>118.6</v>
      </c>
      <c r="R14" s="2">
        <v>133805497.11699998</v>
      </c>
      <c r="S14" s="2">
        <v>169452971.74299997</v>
      </c>
      <c r="T14" s="8">
        <v>79</v>
      </c>
      <c r="U14" s="2">
        <v>124502459.45</v>
      </c>
      <c r="V14" s="8">
        <v>107.5</v>
      </c>
    </row>
    <row r="15" spans="1:22" s="40" customFormat="1" ht="17.149999999999999" customHeight="1" x14ac:dyDescent="0.2">
      <c r="A15" s="40">
        <f t="shared" si="0"/>
        <v>9</v>
      </c>
      <c r="B15" s="38" t="s">
        <v>24</v>
      </c>
      <c r="C15" s="9">
        <v>182678</v>
      </c>
      <c r="D15" s="13">
        <v>96364</v>
      </c>
      <c r="E15" s="4">
        <v>189.6</v>
      </c>
      <c r="F15" s="10">
        <v>1539893</v>
      </c>
      <c r="G15" s="4">
        <v>11.9</v>
      </c>
      <c r="H15" s="1">
        <v>1864872.7899999998</v>
      </c>
      <c r="I15" s="1">
        <v>615336.5</v>
      </c>
      <c r="J15" s="4">
        <v>303.10000000000002</v>
      </c>
      <c r="K15" s="10">
        <v>2361370.5409999997</v>
      </c>
      <c r="L15" s="4">
        <v>79</v>
      </c>
      <c r="M15" s="1">
        <v>71253233.582000002</v>
      </c>
      <c r="N15" s="1">
        <v>70571303.539999992</v>
      </c>
      <c r="O15" s="4">
        <v>101</v>
      </c>
      <c r="P15" s="1">
        <v>77613074.160000011</v>
      </c>
      <c r="Q15" s="8">
        <v>91.8</v>
      </c>
      <c r="R15" s="2">
        <v>73300784.372000009</v>
      </c>
      <c r="S15" s="2">
        <v>71283004.039999992</v>
      </c>
      <c r="T15" s="8">
        <v>102.8</v>
      </c>
      <c r="U15" s="2">
        <v>81514337.701000005</v>
      </c>
      <c r="V15" s="8">
        <v>89.9</v>
      </c>
    </row>
    <row r="16" spans="1:22" s="40" customFormat="1" ht="17.149999999999999" customHeight="1" x14ac:dyDescent="0.2">
      <c r="A16" s="40">
        <f t="shared" si="0"/>
        <v>10</v>
      </c>
      <c r="B16" s="38" t="s">
        <v>25</v>
      </c>
      <c r="C16" s="9">
        <v>9406782</v>
      </c>
      <c r="D16" s="1">
        <v>3197372</v>
      </c>
      <c r="E16" s="4">
        <v>294.2</v>
      </c>
      <c r="F16" s="10">
        <v>15182290</v>
      </c>
      <c r="G16" s="4">
        <v>62</v>
      </c>
      <c r="H16" s="1">
        <v>2361227</v>
      </c>
      <c r="I16" s="1">
        <v>1139364</v>
      </c>
      <c r="J16" s="4">
        <v>207.2</v>
      </c>
      <c r="K16" s="10">
        <v>2201467</v>
      </c>
      <c r="L16" s="4">
        <v>107.3</v>
      </c>
      <c r="M16" s="1">
        <v>64020448</v>
      </c>
      <c r="N16" s="1">
        <v>59406267</v>
      </c>
      <c r="O16" s="4">
        <v>107.8</v>
      </c>
      <c r="P16" s="1">
        <v>67791699</v>
      </c>
      <c r="Q16" s="8">
        <v>94.4</v>
      </c>
      <c r="R16" s="2">
        <v>75788457</v>
      </c>
      <c r="S16" s="2">
        <v>63743003</v>
      </c>
      <c r="T16" s="8">
        <v>118.9</v>
      </c>
      <c r="U16" s="2">
        <v>85175456</v>
      </c>
      <c r="V16" s="8">
        <v>89</v>
      </c>
    </row>
    <row r="17" spans="1:22" s="40" customFormat="1" ht="17.149999999999999" customHeight="1" x14ac:dyDescent="0.2">
      <c r="A17" s="40">
        <f t="shared" si="0"/>
        <v>11</v>
      </c>
      <c r="B17" s="38" t="s">
        <v>26</v>
      </c>
      <c r="C17" s="9">
        <v>2587570</v>
      </c>
      <c r="D17" s="1">
        <v>623792</v>
      </c>
      <c r="E17" s="4">
        <v>414.8</v>
      </c>
      <c r="F17" s="10">
        <v>6688538</v>
      </c>
      <c r="G17" s="4">
        <v>38.700000000000003</v>
      </c>
      <c r="H17" s="1">
        <v>274342</v>
      </c>
      <c r="I17" s="1">
        <v>53574</v>
      </c>
      <c r="J17" s="4">
        <v>512.1</v>
      </c>
      <c r="K17" s="10">
        <v>1154169</v>
      </c>
      <c r="L17" s="4">
        <v>23.8</v>
      </c>
      <c r="M17" s="1">
        <v>27131227</v>
      </c>
      <c r="N17" s="1">
        <v>17751136</v>
      </c>
      <c r="O17" s="4">
        <v>152.80000000000001</v>
      </c>
      <c r="P17" s="1">
        <v>50066316</v>
      </c>
      <c r="Q17" s="8">
        <v>54.2</v>
      </c>
      <c r="R17" s="2">
        <v>29993139</v>
      </c>
      <c r="S17" s="2">
        <v>18428502</v>
      </c>
      <c r="T17" s="8">
        <v>162.80000000000001</v>
      </c>
      <c r="U17" s="2">
        <v>57909023</v>
      </c>
      <c r="V17" s="8">
        <v>51.8</v>
      </c>
    </row>
    <row r="18" spans="1:22" s="40" customFormat="1" ht="17.149999999999999" customHeight="1" x14ac:dyDescent="0.2">
      <c r="A18" s="40">
        <f t="shared" si="0"/>
        <v>12</v>
      </c>
      <c r="B18" s="38" t="s">
        <v>27</v>
      </c>
      <c r="C18" s="9">
        <v>1314560</v>
      </c>
      <c r="D18" s="1">
        <v>550672</v>
      </c>
      <c r="E18" s="4">
        <v>238.7</v>
      </c>
      <c r="F18" s="10">
        <v>3932845</v>
      </c>
      <c r="G18" s="4">
        <v>33.4</v>
      </c>
      <c r="H18" s="1">
        <v>0</v>
      </c>
      <c r="I18" s="1">
        <v>0</v>
      </c>
      <c r="J18" s="4" t="s">
        <v>63</v>
      </c>
      <c r="K18" s="10">
        <v>0</v>
      </c>
      <c r="L18" s="4" t="s">
        <v>63</v>
      </c>
      <c r="M18" s="1">
        <v>37172335</v>
      </c>
      <c r="N18" s="1">
        <v>26842170</v>
      </c>
      <c r="O18" s="4">
        <v>138.5</v>
      </c>
      <c r="P18" s="1">
        <v>49846770</v>
      </c>
      <c r="Q18" s="8">
        <v>74.599999999999994</v>
      </c>
      <c r="R18" s="2">
        <v>38486895</v>
      </c>
      <c r="S18" s="2">
        <v>27392842</v>
      </c>
      <c r="T18" s="8">
        <v>140.5</v>
      </c>
      <c r="U18" s="2">
        <v>53779615</v>
      </c>
      <c r="V18" s="8">
        <v>71.599999999999994</v>
      </c>
    </row>
    <row r="19" spans="1:22" s="40" customFormat="1" ht="17.149999999999999" customHeight="1" x14ac:dyDescent="0.2">
      <c r="A19" s="40">
        <f t="shared" si="0"/>
        <v>13</v>
      </c>
      <c r="B19" s="38" t="s">
        <v>28</v>
      </c>
      <c r="C19" s="9">
        <v>33161092</v>
      </c>
      <c r="D19" s="1">
        <v>22513528</v>
      </c>
      <c r="E19" s="4">
        <v>147.30000000000001</v>
      </c>
      <c r="F19" s="10">
        <v>41238764</v>
      </c>
      <c r="G19" s="4">
        <v>80.400000000000006</v>
      </c>
      <c r="H19" s="1">
        <v>48471</v>
      </c>
      <c r="I19" s="1">
        <v>0</v>
      </c>
      <c r="J19" s="4" t="s">
        <v>63</v>
      </c>
      <c r="K19" s="10">
        <v>0</v>
      </c>
      <c r="L19" s="4" t="s">
        <v>63</v>
      </c>
      <c r="M19" s="1">
        <v>2560690</v>
      </c>
      <c r="N19" s="1">
        <v>2493799</v>
      </c>
      <c r="O19" s="4">
        <v>102.7</v>
      </c>
      <c r="P19" s="1">
        <v>4041303</v>
      </c>
      <c r="Q19" s="8">
        <v>63.4</v>
      </c>
      <c r="R19" s="2">
        <v>35770253</v>
      </c>
      <c r="S19" s="2">
        <v>25007327</v>
      </c>
      <c r="T19" s="8">
        <v>143</v>
      </c>
      <c r="U19" s="2">
        <v>45280067</v>
      </c>
      <c r="V19" s="8">
        <v>79</v>
      </c>
    </row>
    <row r="20" spans="1:22" s="40" customFormat="1" ht="17.149999999999999" customHeight="1" x14ac:dyDescent="0.2">
      <c r="A20" s="40">
        <f t="shared" si="0"/>
        <v>14</v>
      </c>
      <c r="B20" s="39" t="s">
        <v>29</v>
      </c>
      <c r="C20" s="9">
        <v>505227</v>
      </c>
      <c r="D20" s="1">
        <v>224942</v>
      </c>
      <c r="E20" s="4">
        <v>224.6</v>
      </c>
      <c r="F20" s="10">
        <v>716508</v>
      </c>
      <c r="G20" s="4">
        <v>70.5</v>
      </c>
      <c r="H20" s="1">
        <v>2472874</v>
      </c>
      <c r="I20" s="1">
        <v>923353.75</v>
      </c>
      <c r="J20" s="4">
        <v>267.8</v>
      </c>
      <c r="K20" s="10">
        <v>3862922</v>
      </c>
      <c r="L20" s="4">
        <v>64</v>
      </c>
      <c r="M20" s="1">
        <v>19514544</v>
      </c>
      <c r="N20" s="1">
        <v>15510099</v>
      </c>
      <c r="O20" s="4">
        <v>125.8</v>
      </c>
      <c r="P20" s="1">
        <v>40390418</v>
      </c>
      <c r="Q20" s="8">
        <v>48.3</v>
      </c>
      <c r="R20" s="2">
        <v>22492645</v>
      </c>
      <c r="S20" s="2">
        <v>16658394.75</v>
      </c>
      <c r="T20" s="8">
        <v>135</v>
      </c>
      <c r="U20" s="2">
        <v>44969848</v>
      </c>
      <c r="V20" s="8">
        <v>50</v>
      </c>
    </row>
    <row r="21" spans="1:22" s="40" customFormat="1" ht="17.149999999999999" customHeight="1" x14ac:dyDescent="0.2">
      <c r="A21" s="40">
        <f t="shared" si="0"/>
        <v>15</v>
      </c>
      <c r="B21" s="38" t="s">
        <v>30</v>
      </c>
      <c r="C21" s="9">
        <v>2263063</v>
      </c>
      <c r="D21" s="1">
        <v>596960</v>
      </c>
      <c r="E21" s="4">
        <v>379.1</v>
      </c>
      <c r="F21" s="10">
        <v>7037670</v>
      </c>
      <c r="G21" s="4">
        <v>32.200000000000003</v>
      </c>
      <c r="H21" s="1">
        <v>226312</v>
      </c>
      <c r="I21" s="1">
        <v>14698</v>
      </c>
      <c r="J21" s="4">
        <v>1539.7</v>
      </c>
      <c r="K21" s="10">
        <v>121726</v>
      </c>
      <c r="L21" s="4">
        <v>185.9</v>
      </c>
      <c r="M21" s="1">
        <v>17655854</v>
      </c>
      <c r="N21" s="1">
        <v>17453553</v>
      </c>
      <c r="O21" s="4">
        <v>101.2</v>
      </c>
      <c r="P21" s="1">
        <v>28621892</v>
      </c>
      <c r="Q21" s="8">
        <v>61.7</v>
      </c>
      <c r="R21" s="2">
        <v>20145229</v>
      </c>
      <c r="S21" s="2">
        <v>18065211</v>
      </c>
      <c r="T21" s="8">
        <v>111.5</v>
      </c>
      <c r="U21" s="2">
        <v>35781288</v>
      </c>
      <c r="V21" s="8">
        <v>56.3</v>
      </c>
    </row>
    <row r="22" spans="1:22" s="40" customFormat="1" ht="16.5" customHeight="1" x14ac:dyDescent="0.2">
      <c r="A22" s="40">
        <f t="shared" si="0"/>
        <v>16</v>
      </c>
      <c r="B22" s="38" t="s">
        <v>31</v>
      </c>
      <c r="C22" s="9">
        <v>31535859</v>
      </c>
      <c r="D22" s="1">
        <v>22037093</v>
      </c>
      <c r="E22" s="4">
        <v>143.1</v>
      </c>
      <c r="F22" s="10">
        <v>33254684</v>
      </c>
      <c r="G22" s="4">
        <v>94.8</v>
      </c>
      <c r="H22" s="1">
        <v>29863</v>
      </c>
      <c r="I22" s="1">
        <v>1161</v>
      </c>
      <c r="J22" s="4">
        <v>2572.1999999999998</v>
      </c>
      <c r="K22" s="10">
        <v>19679</v>
      </c>
      <c r="L22" s="4">
        <v>151.80000000000001</v>
      </c>
      <c r="M22" s="1">
        <v>2341873</v>
      </c>
      <c r="N22" s="1">
        <v>1880139</v>
      </c>
      <c r="O22" s="4">
        <v>124.6</v>
      </c>
      <c r="P22" s="1">
        <v>2397115</v>
      </c>
      <c r="Q22" s="8">
        <v>97.7</v>
      </c>
      <c r="R22" s="2">
        <v>33907595</v>
      </c>
      <c r="S22" s="2">
        <v>23918393</v>
      </c>
      <c r="T22" s="8">
        <v>141.80000000000001</v>
      </c>
      <c r="U22" s="2">
        <v>35671478</v>
      </c>
      <c r="V22" s="8">
        <v>95.1</v>
      </c>
    </row>
    <row r="23" spans="1:22" s="40" customFormat="1" ht="16.5" customHeight="1" x14ac:dyDescent="0.2">
      <c r="A23" s="40">
        <f t="shared" si="0"/>
        <v>17</v>
      </c>
      <c r="B23" s="14" t="s">
        <v>32</v>
      </c>
      <c r="C23" s="9">
        <v>19146993</v>
      </c>
      <c r="D23" s="1">
        <v>12713749</v>
      </c>
      <c r="E23" s="4">
        <v>150.6</v>
      </c>
      <c r="F23" s="10">
        <v>17701451.151000001</v>
      </c>
      <c r="G23" s="4">
        <v>108.2</v>
      </c>
      <c r="H23" s="1">
        <v>21306</v>
      </c>
      <c r="I23" s="1">
        <v>15040</v>
      </c>
      <c r="J23" s="4">
        <v>141.69999999999999</v>
      </c>
      <c r="K23" s="10">
        <v>22182</v>
      </c>
      <c r="L23" s="4">
        <v>96.1</v>
      </c>
      <c r="M23" s="1">
        <v>11393791.648</v>
      </c>
      <c r="N23" s="1">
        <v>8038700</v>
      </c>
      <c r="O23" s="4">
        <v>141.69999999999999</v>
      </c>
      <c r="P23" s="1">
        <v>13374684</v>
      </c>
      <c r="Q23" s="8">
        <v>85.2</v>
      </c>
      <c r="R23" s="2">
        <v>30562090.648000002</v>
      </c>
      <c r="S23" s="2">
        <v>20767489</v>
      </c>
      <c r="T23" s="8">
        <v>147.19999999999999</v>
      </c>
      <c r="U23" s="2">
        <v>31098317.151000001</v>
      </c>
      <c r="V23" s="8">
        <v>98.3</v>
      </c>
    </row>
    <row r="24" spans="1:22" s="40" customFormat="1" ht="16.5" customHeight="1" x14ac:dyDescent="0.2">
      <c r="A24" s="40">
        <f t="shared" si="0"/>
        <v>18</v>
      </c>
      <c r="B24" s="38" t="s">
        <v>33</v>
      </c>
      <c r="C24" s="9">
        <v>7749435</v>
      </c>
      <c r="D24" s="1">
        <v>5196682</v>
      </c>
      <c r="E24" s="4">
        <v>149.1</v>
      </c>
      <c r="F24" s="10">
        <v>10085338</v>
      </c>
      <c r="G24" s="4">
        <v>76.8</v>
      </c>
      <c r="H24" s="1">
        <v>426868</v>
      </c>
      <c r="I24" s="1">
        <v>228821</v>
      </c>
      <c r="J24" s="4">
        <v>186.6</v>
      </c>
      <c r="K24" s="10">
        <v>347471</v>
      </c>
      <c r="L24" s="4">
        <v>122.8</v>
      </c>
      <c r="M24" s="1">
        <v>14539114</v>
      </c>
      <c r="N24" s="1">
        <v>12562210</v>
      </c>
      <c r="O24" s="4">
        <v>115.7</v>
      </c>
      <c r="P24" s="1">
        <v>18889513</v>
      </c>
      <c r="Q24" s="8">
        <v>77</v>
      </c>
      <c r="R24" s="2">
        <v>22715417</v>
      </c>
      <c r="S24" s="2">
        <v>17987713</v>
      </c>
      <c r="T24" s="8">
        <v>126.3</v>
      </c>
      <c r="U24" s="2">
        <v>29322322</v>
      </c>
      <c r="V24" s="8">
        <v>77.5</v>
      </c>
    </row>
    <row r="25" spans="1:22" s="40" customFormat="1" ht="17.149999999999999" customHeight="1" x14ac:dyDescent="0.2">
      <c r="A25" s="40">
        <f t="shared" si="0"/>
        <v>19</v>
      </c>
      <c r="B25" s="38" t="s">
        <v>34</v>
      </c>
      <c r="C25" s="9">
        <v>23553461</v>
      </c>
      <c r="D25" s="1">
        <v>16110937</v>
      </c>
      <c r="E25" s="4">
        <v>146.19999999999999</v>
      </c>
      <c r="F25" s="10">
        <v>28237253.574999999</v>
      </c>
      <c r="G25" s="4">
        <v>83.4</v>
      </c>
      <c r="H25" s="1">
        <v>64541</v>
      </c>
      <c r="I25" s="1">
        <v>11539</v>
      </c>
      <c r="J25" s="4">
        <v>559.29999999999995</v>
      </c>
      <c r="K25" s="10">
        <v>148311</v>
      </c>
      <c r="L25" s="4">
        <v>43.5</v>
      </c>
      <c r="M25" s="1">
        <v>1623119</v>
      </c>
      <c r="N25" s="1">
        <v>1645879</v>
      </c>
      <c r="O25" s="4">
        <v>98.6</v>
      </c>
      <c r="P25" s="1">
        <v>2271888</v>
      </c>
      <c r="Q25" s="8">
        <v>71.400000000000006</v>
      </c>
      <c r="R25" s="2">
        <v>25241121</v>
      </c>
      <c r="S25" s="2">
        <v>17768355</v>
      </c>
      <c r="T25" s="8">
        <v>142.1</v>
      </c>
      <c r="U25" s="2">
        <v>30657452.574999999</v>
      </c>
      <c r="V25" s="8">
        <v>82.3</v>
      </c>
    </row>
    <row r="26" spans="1:22" s="40" customFormat="1" ht="16.5" customHeight="1" x14ac:dyDescent="0.2">
      <c r="A26" s="40">
        <f t="shared" si="0"/>
        <v>20</v>
      </c>
      <c r="B26" s="38" t="s">
        <v>35</v>
      </c>
      <c r="C26" s="9">
        <v>27800231</v>
      </c>
      <c r="D26" s="1">
        <v>17081567</v>
      </c>
      <c r="E26" s="4">
        <v>162.69999999999999</v>
      </c>
      <c r="F26" s="10">
        <v>23004085</v>
      </c>
      <c r="G26" s="4">
        <v>120.8</v>
      </c>
      <c r="H26" s="1">
        <v>0</v>
      </c>
      <c r="I26" s="1">
        <v>0</v>
      </c>
      <c r="J26" s="4" t="s">
        <v>63</v>
      </c>
      <c r="K26" s="10">
        <v>0</v>
      </c>
      <c r="L26" s="4" t="s">
        <v>63</v>
      </c>
      <c r="M26" s="1">
        <v>1982662</v>
      </c>
      <c r="N26" s="1">
        <v>1527332</v>
      </c>
      <c r="O26" s="4">
        <v>129.80000000000001</v>
      </c>
      <c r="P26" s="1">
        <v>2559375</v>
      </c>
      <c r="Q26" s="8">
        <v>77.5</v>
      </c>
      <c r="R26" s="2">
        <v>29782893</v>
      </c>
      <c r="S26" s="2">
        <v>18608899</v>
      </c>
      <c r="T26" s="8">
        <v>160</v>
      </c>
      <c r="U26" s="2">
        <v>25563460</v>
      </c>
      <c r="V26" s="8">
        <v>116.5</v>
      </c>
    </row>
    <row r="27" spans="1:22" s="40" customFormat="1" ht="17.149999999999999" customHeight="1" x14ac:dyDescent="0.2">
      <c r="A27" s="40">
        <f t="shared" si="0"/>
        <v>21</v>
      </c>
      <c r="B27" s="38" t="s">
        <v>36</v>
      </c>
      <c r="C27" s="9">
        <v>4889256</v>
      </c>
      <c r="D27" s="1">
        <v>2589756</v>
      </c>
      <c r="E27" s="4">
        <v>188.8</v>
      </c>
      <c r="F27" s="10">
        <v>31279338</v>
      </c>
      <c r="G27" s="4">
        <v>15.6</v>
      </c>
      <c r="H27" s="1">
        <v>0</v>
      </c>
      <c r="I27" s="1">
        <v>0</v>
      </c>
      <c r="J27" s="4" t="s">
        <v>63</v>
      </c>
      <c r="K27" s="10">
        <v>631146</v>
      </c>
      <c r="L27" s="4" t="s">
        <v>63</v>
      </c>
      <c r="M27" s="1">
        <v>1019037</v>
      </c>
      <c r="N27" s="1">
        <v>750118</v>
      </c>
      <c r="O27" s="4">
        <v>135.9</v>
      </c>
      <c r="P27" s="1">
        <v>1112571</v>
      </c>
      <c r="Q27" s="8">
        <v>91.6</v>
      </c>
      <c r="R27" s="2">
        <v>5908293</v>
      </c>
      <c r="S27" s="2">
        <v>3339874</v>
      </c>
      <c r="T27" s="8">
        <v>176.9</v>
      </c>
      <c r="U27" s="2">
        <v>33023055</v>
      </c>
      <c r="V27" s="8">
        <v>17.899999999999999</v>
      </c>
    </row>
    <row r="28" spans="1:22" s="40" customFormat="1" ht="17.149999999999999" customHeight="1" x14ac:dyDescent="0.2">
      <c r="A28" s="40">
        <f t="shared" si="0"/>
        <v>22</v>
      </c>
      <c r="B28" s="38" t="s">
        <v>37</v>
      </c>
      <c r="C28" s="9">
        <v>15158342</v>
      </c>
      <c r="D28" s="1">
        <v>9811656</v>
      </c>
      <c r="E28" s="4">
        <v>154.5</v>
      </c>
      <c r="F28" s="10">
        <v>19785246</v>
      </c>
      <c r="G28" s="4">
        <v>76.599999999999994</v>
      </c>
      <c r="H28" s="1">
        <v>0</v>
      </c>
      <c r="I28" s="1">
        <v>0</v>
      </c>
      <c r="J28" s="4" t="s">
        <v>63</v>
      </c>
      <c r="K28" s="10">
        <v>0</v>
      </c>
      <c r="L28" s="4" t="s">
        <v>63</v>
      </c>
      <c r="M28" s="1">
        <v>4032184</v>
      </c>
      <c r="N28" s="1">
        <v>3354333</v>
      </c>
      <c r="O28" s="4">
        <v>120.2</v>
      </c>
      <c r="P28" s="1">
        <v>3982087</v>
      </c>
      <c r="Q28" s="8">
        <v>101.3</v>
      </c>
      <c r="R28" s="2">
        <v>19190526</v>
      </c>
      <c r="S28" s="2">
        <v>13165989</v>
      </c>
      <c r="T28" s="8">
        <v>145.80000000000001</v>
      </c>
      <c r="U28" s="2">
        <v>23767333</v>
      </c>
      <c r="V28" s="8">
        <v>80.7</v>
      </c>
    </row>
    <row r="29" spans="1:22" s="40" customFormat="1" ht="17.149999999999999" customHeight="1" x14ac:dyDescent="0.2">
      <c r="A29" s="40">
        <f t="shared" si="0"/>
        <v>23</v>
      </c>
      <c r="B29" s="38" t="s">
        <v>38</v>
      </c>
      <c r="C29" s="9">
        <v>503952</v>
      </c>
      <c r="D29" s="1">
        <v>6575</v>
      </c>
      <c r="E29" s="4">
        <v>7664.7</v>
      </c>
      <c r="F29" s="10">
        <v>1383239</v>
      </c>
      <c r="G29" s="4">
        <v>36.4</v>
      </c>
      <c r="H29" s="1">
        <v>15564</v>
      </c>
      <c r="I29" s="1">
        <v>0</v>
      </c>
      <c r="J29" s="4" t="s">
        <v>63</v>
      </c>
      <c r="K29" s="10">
        <v>141922</v>
      </c>
      <c r="L29" s="4">
        <v>11</v>
      </c>
      <c r="M29" s="1">
        <v>6499527</v>
      </c>
      <c r="N29" s="1">
        <v>5720783</v>
      </c>
      <c r="O29" s="4">
        <v>113.6</v>
      </c>
      <c r="P29" s="1">
        <v>18288876</v>
      </c>
      <c r="Q29" s="8">
        <v>35.5</v>
      </c>
      <c r="R29" s="2">
        <v>7019043</v>
      </c>
      <c r="S29" s="2">
        <v>5727358</v>
      </c>
      <c r="T29" s="8">
        <v>122.6</v>
      </c>
      <c r="U29" s="2">
        <v>19814037</v>
      </c>
      <c r="V29" s="8">
        <v>35.4</v>
      </c>
    </row>
    <row r="30" spans="1:22" s="40" customFormat="1" ht="17.149999999999999" customHeight="1" x14ac:dyDescent="0.2">
      <c r="A30" s="40">
        <f t="shared" si="0"/>
        <v>24</v>
      </c>
      <c r="B30" s="38" t="s">
        <v>39</v>
      </c>
      <c r="C30" s="9">
        <v>3071720</v>
      </c>
      <c r="D30" s="1">
        <v>1167319</v>
      </c>
      <c r="E30" s="4">
        <v>263.10000000000002</v>
      </c>
      <c r="F30" s="10">
        <v>7195337</v>
      </c>
      <c r="G30" s="4">
        <v>42.7</v>
      </c>
      <c r="H30" s="1">
        <v>4140776</v>
      </c>
      <c r="I30" s="1">
        <v>1718825</v>
      </c>
      <c r="J30" s="4">
        <v>240.9</v>
      </c>
      <c r="K30" s="10">
        <v>2516511</v>
      </c>
      <c r="L30" s="4">
        <v>164.5</v>
      </c>
      <c r="M30" s="1">
        <v>14195003</v>
      </c>
      <c r="N30" s="1">
        <v>12619016</v>
      </c>
      <c r="O30" s="4">
        <v>112.5</v>
      </c>
      <c r="P30" s="1">
        <v>23291588</v>
      </c>
      <c r="Q30" s="8">
        <v>60.9</v>
      </c>
      <c r="R30" s="2">
        <v>21407499</v>
      </c>
      <c r="S30" s="2">
        <v>15505160</v>
      </c>
      <c r="T30" s="8">
        <v>138.1</v>
      </c>
      <c r="U30" s="2">
        <v>33003436</v>
      </c>
      <c r="V30" s="8">
        <v>64.900000000000006</v>
      </c>
    </row>
    <row r="31" spans="1:22" s="40" customFormat="1" ht="17.149999999999999" customHeight="1" x14ac:dyDescent="0.2">
      <c r="A31" s="40">
        <f t="shared" si="0"/>
        <v>25</v>
      </c>
      <c r="B31" s="38" t="s">
        <v>40</v>
      </c>
      <c r="C31" s="9">
        <v>3511</v>
      </c>
      <c r="D31" s="1">
        <v>36</v>
      </c>
      <c r="E31" s="4">
        <v>9752.7999999999993</v>
      </c>
      <c r="F31" s="10">
        <v>0</v>
      </c>
      <c r="G31" s="4" t="s">
        <v>63</v>
      </c>
      <c r="H31" s="1">
        <v>1604092</v>
      </c>
      <c r="I31" s="1">
        <v>599782</v>
      </c>
      <c r="J31" s="4">
        <v>267.39999999999998</v>
      </c>
      <c r="K31" s="15">
        <v>812217</v>
      </c>
      <c r="L31" s="4">
        <v>197.5</v>
      </c>
      <c r="M31" s="1">
        <v>21122172</v>
      </c>
      <c r="N31" s="1">
        <v>16877878</v>
      </c>
      <c r="O31" s="4">
        <v>125.1</v>
      </c>
      <c r="P31" s="1">
        <v>16811845</v>
      </c>
      <c r="Q31" s="8">
        <v>125.6</v>
      </c>
      <c r="R31" s="11">
        <v>22729775</v>
      </c>
      <c r="S31" s="11">
        <v>17477696</v>
      </c>
      <c r="T31" s="8">
        <v>130.1</v>
      </c>
      <c r="U31" s="11">
        <v>17624062</v>
      </c>
      <c r="V31" s="8">
        <v>129</v>
      </c>
    </row>
    <row r="32" spans="1:22" s="40" customFormat="1" ht="17.149999999999999" customHeight="1" x14ac:dyDescent="0.2">
      <c r="A32" s="40">
        <f t="shared" si="0"/>
        <v>26</v>
      </c>
      <c r="B32" s="38" t="s">
        <v>41</v>
      </c>
      <c r="C32" s="9">
        <v>2157829</v>
      </c>
      <c r="D32" s="1">
        <v>1332871</v>
      </c>
      <c r="E32" s="4">
        <v>161.9</v>
      </c>
      <c r="F32" s="10">
        <v>3357904</v>
      </c>
      <c r="G32" s="4">
        <v>64.3</v>
      </c>
      <c r="H32" s="1">
        <v>288391</v>
      </c>
      <c r="I32" s="1">
        <v>65247</v>
      </c>
      <c r="J32" s="4">
        <v>442</v>
      </c>
      <c r="K32" s="10">
        <v>523340</v>
      </c>
      <c r="L32" s="4">
        <v>55.1</v>
      </c>
      <c r="M32" s="13">
        <v>9592124</v>
      </c>
      <c r="N32" s="13">
        <v>8438886</v>
      </c>
      <c r="O32" s="4">
        <v>113.7</v>
      </c>
      <c r="P32" s="1">
        <v>12734158</v>
      </c>
      <c r="Q32" s="8">
        <v>75.3</v>
      </c>
      <c r="R32" s="2">
        <v>12038344</v>
      </c>
      <c r="S32" s="11">
        <v>9837004</v>
      </c>
      <c r="T32" s="8">
        <v>122.4</v>
      </c>
      <c r="U32" s="2">
        <v>16615402</v>
      </c>
      <c r="V32" s="8">
        <v>72.5</v>
      </c>
    </row>
    <row r="33" spans="1:22" s="40" customFormat="1" ht="17.149999999999999" customHeight="1" x14ac:dyDescent="0.2">
      <c r="A33" s="40">
        <f t="shared" si="0"/>
        <v>27</v>
      </c>
      <c r="B33" s="38" t="s">
        <v>42</v>
      </c>
      <c r="C33" s="9">
        <v>10080923</v>
      </c>
      <c r="D33" s="1">
        <v>6257287</v>
      </c>
      <c r="E33" s="4">
        <v>161.1</v>
      </c>
      <c r="F33" s="10">
        <v>12439997</v>
      </c>
      <c r="G33" s="4">
        <v>81</v>
      </c>
      <c r="H33" s="1">
        <v>63106</v>
      </c>
      <c r="I33" s="1">
        <v>0</v>
      </c>
      <c r="J33" s="4" t="s">
        <v>63</v>
      </c>
      <c r="K33" s="10">
        <v>0</v>
      </c>
      <c r="L33" s="4" t="s">
        <v>63</v>
      </c>
      <c r="M33" s="1">
        <v>1118177</v>
      </c>
      <c r="N33" s="1">
        <v>894502</v>
      </c>
      <c r="O33" s="4">
        <v>125</v>
      </c>
      <c r="P33" s="1">
        <v>1941484</v>
      </c>
      <c r="Q33" s="8">
        <v>57.6</v>
      </c>
      <c r="R33" s="2">
        <v>11262206</v>
      </c>
      <c r="S33" s="2">
        <v>7151789</v>
      </c>
      <c r="T33" s="8">
        <v>157.5</v>
      </c>
      <c r="U33" s="2">
        <v>14381481</v>
      </c>
      <c r="V33" s="8">
        <v>78.3</v>
      </c>
    </row>
    <row r="34" spans="1:22" s="40" customFormat="1" ht="16.5" customHeight="1" x14ac:dyDescent="0.2">
      <c r="A34" s="40">
        <f t="shared" si="0"/>
        <v>28</v>
      </c>
      <c r="B34" s="38" t="s">
        <v>43</v>
      </c>
      <c r="C34" s="9">
        <v>5790332</v>
      </c>
      <c r="D34" s="1">
        <v>3380663</v>
      </c>
      <c r="E34" s="4">
        <v>171.3</v>
      </c>
      <c r="F34" s="10">
        <v>5758425</v>
      </c>
      <c r="G34" s="4">
        <v>100.6</v>
      </c>
      <c r="H34" s="1">
        <v>3314</v>
      </c>
      <c r="I34" s="1">
        <v>5482</v>
      </c>
      <c r="J34" s="4">
        <v>60.5</v>
      </c>
      <c r="K34" s="10">
        <v>30093</v>
      </c>
      <c r="L34" s="4">
        <v>11</v>
      </c>
      <c r="M34" s="1">
        <v>5392552</v>
      </c>
      <c r="N34" s="1">
        <v>4576268</v>
      </c>
      <c r="O34" s="4">
        <v>117.8</v>
      </c>
      <c r="P34" s="1">
        <v>7622675</v>
      </c>
      <c r="Q34" s="8">
        <v>70.7</v>
      </c>
      <c r="R34" s="2">
        <v>11186198</v>
      </c>
      <c r="S34" s="2">
        <v>7962413</v>
      </c>
      <c r="T34" s="8">
        <v>140.5</v>
      </c>
      <c r="U34" s="2">
        <v>13411193</v>
      </c>
      <c r="V34" s="8">
        <v>83.4</v>
      </c>
    </row>
    <row r="35" spans="1:22" s="40" customFormat="1" ht="17.149999999999999" customHeight="1" x14ac:dyDescent="0.2">
      <c r="A35" s="40">
        <f t="shared" si="0"/>
        <v>29</v>
      </c>
      <c r="B35" s="16" t="s">
        <v>44</v>
      </c>
      <c r="C35" s="9">
        <v>1970387</v>
      </c>
      <c r="D35" s="1">
        <v>736709</v>
      </c>
      <c r="E35" s="4">
        <v>267.5</v>
      </c>
      <c r="F35" s="15">
        <v>4630856</v>
      </c>
      <c r="G35" s="4">
        <v>42.5</v>
      </c>
      <c r="H35" s="1">
        <v>0</v>
      </c>
      <c r="I35" s="1">
        <v>0</v>
      </c>
      <c r="J35" s="4" t="s">
        <v>63</v>
      </c>
      <c r="K35" s="10">
        <v>326127</v>
      </c>
      <c r="L35" s="4" t="s">
        <v>63</v>
      </c>
      <c r="M35" s="1">
        <v>8159209</v>
      </c>
      <c r="N35" s="1">
        <v>6784745</v>
      </c>
      <c r="O35" s="4">
        <v>120.3</v>
      </c>
      <c r="P35" s="1">
        <v>10248454</v>
      </c>
      <c r="Q35" s="8">
        <v>79.599999999999994</v>
      </c>
      <c r="R35" s="2">
        <v>10129596</v>
      </c>
      <c r="S35" s="2">
        <v>7521454</v>
      </c>
      <c r="T35" s="8">
        <v>134.69999999999999</v>
      </c>
      <c r="U35" s="2">
        <v>15205437</v>
      </c>
      <c r="V35" s="8">
        <v>66.599999999999994</v>
      </c>
    </row>
    <row r="36" spans="1:22" s="40" customFormat="1" ht="16.5" customHeight="1" x14ac:dyDescent="0.2">
      <c r="A36" s="40">
        <f t="shared" si="0"/>
        <v>30</v>
      </c>
      <c r="B36" s="38" t="s">
        <v>45</v>
      </c>
      <c r="C36" s="9">
        <v>3027521</v>
      </c>
      <c r="D36" s="1">
        <v>1560750</v>
      </c>
      <c r="E36" s="4">
        <v>194</v>
      </c>
      <c r="F36" s="17">
        <v>3299878</v>
      </c>
      <c r="G36" s="4">
        <v>91.7</v>
      </c>
      <c r="H36" s="1">
        <v>507486</v>
      </c>
      <c r="I36" s="1">
        <v>151646</v>
      </c>
      <c r="J36" s="4">
        <v>334.7</v>
      </c>
      <c r="K36" s="10">
        <v>436612</v>
      </c>
      <c r="L36" s="4">
        <v>116.2</v>
      </c>
      <c r="M36" s="1">
        <v>7289431</v>
      </c>
      <c r="N36" s="1">
        <v>5820503</v>
      </c>
      <c r="O36" s="4">
        <v>125.2</v>
      </c>
      <c r="P36" s="1">
        <v>9840841</v>
      </c>
      <c r="Q36" s="18">
        <v>74.099999999999994</v>
      </c>
      <c r="R36" s="2">
        <v>10824438</v>
      </c>
      <c r="S36" s="2">
        <v>7532899</v>
      </c>
      <c r="T36" s="8">
        <v>143.69999999999999</v>
      </c>
      <c r="U36" s="2">
        <v>13577331</v>
      </c>
      <c r="V36" s="18">
        <v>79.7</v>
      </c>
    </row>
    <row r="37" spans="1:22" s="40" customFormat="1" ht="18" customHeight="1" x14ac:dyDescent="0.2">
      <c r="B37" s="19" t="s">
        <v>46</v>
      </c>
      <c r="C37" s="20">
        <v>1041348305.6137826</v>
      </c>
      <c r="D37" s="21">
        <v>435991001.74199998</v>
      </c>
      <c r="E37" s="22">
        <v>238.8</v>
      </c>
      <c r="F37" s="23">
        <v>1756388602.5862217</v>
      </c>
      <c r="G37" s="22">
        <v>59.3</v>
      </c>
      <c r="H37" s="20">
        <v>206587968.54738462</v>
      </c>
      <c r="I37" s="20">
        <v>65623307.912</v>
      </c>
      <c r="J37" s="22">
        <v>314.8</v>
      </c>
      <c r="K37" s="23">
        <v>222036210.54100001</v>
      </c>
      <c r="L37" s="22">
        <v>93</v>
      </c>
      <c r="M37" s="20">
        <v>2318531795.6108322</v>
      </c>
      <c r="N37" s="20">
        <v>2358583867.8789997</v>
      </c>
      <c r="O37" s="22">
        <v>98.3</v>
      </c>
      <c r="P37" s="23">
        <v>2505265366.112</v>
      </c>
      <c r="Q37" s="22">
        <v>92.5</v>
      </c>
      <c r="R37" s="20">
        <v>3566468070.7720003</v>
      </c>
      <c r="S37" s="20">
        <v>2860198179.533</v>
      </c>
      <c r="T37" s="22">
        <v>124.7</v>
      </c>
      <c r="U37" s="20">
        <v>4483690181.2392216</v>
      </c>
      <c r="V37" s="22">
        <v>79.5</v>
      </c>
    </row>
    <row r="38" spans="1:22" s="40" customFormat="1" ht="22" customHeight="1" x14ac:dyDescent="0.2">
      <c r="B38" s="24" t="s">
        <v>47</v>
      </c>
      <c r="C38" s="25"/>
      <c r="D38" s="25"/>
      <c r="E38" s="26"/>
      <c r="F38" s="26"/>
      <c r="G38" s="26"/>
      <c r="H38" s="25"/>
      <c r="I38" s="25"/>
      <c r="J38" s="26"/>
      <c r="K38" s="26"/>
      <c r="L38" s="26"/>
      <c r="M38" s="25"/>
      <c r="N38" s="25"/>
      <c r="O38" s="26"/>
      <c r="P38" s="26"/>
      <c r="Q38" s="26"/>
      <c r="R38" s="25"/>
      <c r="S38" s="25"/>
      <c r="T38" s="26"/>
      <c r="U38" s="26"/>
      <c r="V38" s="26"/>
    </row>
    <row r="39" spans="1:22" s="40" customFormat="1" ht="19.5" customHeight="1" x14ac:dyDescent="0.2">
      <c r="B39" s="27"/>
      <c r="T39" s="28"/>
      <c r="U39" s="28"/>
      <c r="V39" s="28" t="s">
        <v>65</v>
      </c>
    </row>
    <row r="40" spans="1:22" s="40" customFormat="1" ht="19.5" customHeight="1" x14ac:dyDescent="0.2">
      <c r="B40" s="29"/>
      <c r="C40" s="46" t="s">
        <v>3</v>
      </c>
      <c r="D40" s="47"/>
      <c r="E40" s="47"/>
      <c r="F40" s="47"/>
      <c r="G40" s="48"/>
      <c r="H40" s="46" t="s">
        <v>4</v>
      </c>
      <c r="I40" s="47"/>
      <c r="J40" s="47"/>
      <c r="K40" s="47"/>
      <c r="L40" s="48"/>
      <c r="M40" s="46" t="s">
        <v>5</v>
      </c>
      <c r="N40" s="47"/>
      <c r="O40" s="47"/>
      <c r="P40" s="47"/>
      <c r="Q40" s="48"/>
      <c r="R40" s="46" t="s">
        <v>6</v>
      </c>
      <c r="S40" s="47"/>
      <c r="T40" s="47"/>
      <c r="U40" s="47"/>
      <c r="V40" s="48"/>
    </row>
    <row r="41" spans="1:22" s="40" customFormat="1" ht="19.5" customHeight="1" x14ac:dyDescent="0.2">
      <c r="B41" s="30" t="s">
        <v>7</v>
      </c>
      <c r="C41" s="49" t="s">
        <v>8</v>
      </c>
      <c r="D41" s="50" t="s">
        <v>9</v>
      </c>
      <c r="E41" s="49" t="s">
        <v>10</v>
      </c>
      <c r="F41" s="50" t="s">
        <v>11</v>
      </c>
      <c r="G41" s="49" t="s">
        <v>12</v>
      </c>
      <c r="H41" s="49" t="s">
        <v>8</v>
      </c>
      <c r="I41" s="50" t="s">
        <v>9</v>
      </c>
      <c r="J41" s="49" t="s">
        <v>10</v>
      </c>
      <c r="K41" s="50" t="s">
        <v>11</v>
      </c>
      <c r="L41" s="49" t="s">
        <v>12</v>
      </c>
      <c r="M41" s="49" t="s">
        <v>8</v>
      </c>
      <c r="N41" s="50" t="s">
        <v>9</v>
      </c>
      <c r="O41" s="49" t="s">
        <v>10</v>
      </c>
      <c r="P41" s="50" t="s">
        <v>11</v>
      </c>
      <c r="Q41" s="49" t="s">
        <v>12</v>
      </c>
      <c r="R41" s="49" t="s">
        <v>8</v>
      </c>
      <c r="S41" s="50" t="s">
        <v>9</v>
      </c>
      <c r="T41" s="49" t="s">
        <v>10</v>
      </c>
      <c r="U41" s="50" t="s">
        <v>11</v>
      </c>
      <c r="V41" s="49" t="s">
        <v>12</v>
      </c>
    </row>
    <row r="42" spans="1:22" s="40" customFormat="1" ht="19.5" customHeight="1" x14ac:dyDescent="0.2">
      <c r="B42" s="31"/>
      <c r="C42" s="52" t="s">
        <v>13</v>
      </c>
      <c r="D42" s="52" t="s">
        <v>14</v>
      </c>
      <c r="E42" s="37" t="s">
        <v>15</v>
      </c>
      <c r="F42" s="52" t="s">
        <v>14</v>
      </c>
      <c r="G42" s="37" t="s">
        <v>15</v>
      </c>
      <c r="H42" s="52" t="s">
        <v>13</v>
      </c>
      <c r="I42" s="52" t="s">
        <v>14</v>
      </c>
      <c r="J42" s="37" t="s">
        <v>15</v>
      </c>
      <c r="K42" s="52" t="s">
        <v>14</v>
      </c>
      <c r="L42" s="37" t="s">
        <v>15</v>
      </c>
      <c r="M42" s="52" t="s">
        <v>13</v>
      </c>
      <c r="N42" s="52" t="s">
        <v>14</v>
      </c>
      <c r="O42" s="37" t="s">
        <v>15</v>
      </c>
      <c r="P42" s="52" t="s">
        <v>14</v>
      </c>
      <c r="Q42" s="37" t="s">
        <v>15</v>
      </c>
      <c r="R42" s="52" t="s">
        <v>13</v>
      </c>
      <c r="S42" s="52" t="s">
        <v>14</v>
      </c>
      <c r="T42" s="37" t="s">
        <v>15</v>
      </c>
      <c r="U42" s="52" t="s">
        <v>14</v>
      </c>
      <c r="V42" s="37" t="s">
        <v>15</v>
      </c>
    </row>
    <row r="43" spans="1:22" s="40" customFormat="1" ht="19.5" customHeight="1" x14ac:dyDescent="0.2">
      <c r="A43" s="40">
        <f>ROW()-12</f>
        <v>31</v>
      </c>
      <c r="B43" s="16" t="s">
        <v>48</v>
      </c>
      <c r="C43" s="1">
        <v>302351</v>
      </c>
      <c r="D43" s="1">
        <v>145214</v>
      </c>
      <c r="E43" s="4">
        <v>208.2</v>
      </c>
      <c r="F43" s="10">
        <v>2611885</v>
      </c>
      <c r="G43" s="4">
        <v>11.6</v>
      </c>
      <c r="H43" s="1">
        <v>558794</v>
      </c>
      <c r="I43" s="1">
        <v>0</v>
      </c>
      <c r="J43" s="4" t="s">
        <v>63</v>
      </c>
      <c r="K43" s="10">
        <v>175581</v>
      </c>
      <c r="L43" s="4">
        <v>318.3</v>
      </c>
      <c r="M43" s="1">
        <v>4128739</v>
      </c>
      <c r="N43" s="1">
        <v>3829051</v>
      </c>
      <c r="O43" s="4">
        <v>107.8</v>
      </c>
      <c r="P43" s="1">
        <v>9179089</v>
      </c>
      <c r="Q43" s="8">
        <v>45</v>
      </c>
      <c r="R43" s="2">
        <v>4989884</v>
      </c>
      <c r="S43" s="2">
        <v>3974265</v>
      </c>
      <c r="T43" s="8">
        <v>125.6</v>
      </c>
      <c r="U43" s="2">
        <v>11966555</v>
      </c>
      <c r="V43" s="8">
        <v>41.7</v>
      </c>
    </row>
    <row r="44" spans="1:22" s="40" customFormat="1" ht="17.149999999999999" customHeight="1" x14ac:dyDescent="0.2">
      <c r="A44" s="40">
        <f t="shared" ref="A44:A55" si="1">ROW()-12</f>
        <v>32</v>
      </c>
      <c r="B44" s="16" t="s">
        <v>49</v>
      </c>
      <c r="C44" s="1">
        <v>524240</v>
      </c>
      <c r="D44" s="1">
        <v>293516</v>
      </c>
      <c r="E44" s="4">
        <v>178.6</v>
      </c>
      <c r="F44" s="10">
        <v>742361</v>
      </c>
      <c r="G44" s="4">
        <v>70.599999999999994</v>
      </c>
      <c r="H44" s="1">
        <v>0</v>
      </c>
      <c r="I44" s="1">
        <v>224</v>
      </c>
      <c r="J44" s="4" t="s">
        <v>63</v>
      </c>
      <c r="K44" s="10">
        <v>18279</v>
      </c>
      <c r="L44" s="4" t="s">
        <v>63</v>
      </c>
      <c r="M44" s="1">
        <v>11611984</v>
      </c>
      <c r="N44" s="1">
        <v>8125454</v>
      </c>
      <c r="O44" s="4">
        <v>142.9</v>
      </c>
      <c r="P44" s="1">
        <v>12206573</v>
      </c>
      <c r="Q44" s="8">
        <v>95.1</v>
      </c>
      <c r="R44" s="2">
        <v>12136224</v>
      </c>
      <c r="S44" s="2">
        <v>8419194</v>
      </c>
      <c r="T44" s="8">
        <v>144.1</v>
      </c>
      <c r="U44" s="2">
        <v>12967213</v>
      </c>
      <c r="V44" s="8">
        <v>93.6</v>
      </c>
    </row>
    <row r="45" spans="1:22" s="40" customFormat="1" ht="17.149999999999999" customHeight="1" x14ac:dyDescent="0.2">
      <c r="A45" s="40">
        <f t="shared" si="1"/>
        <v>33</v>
      </c>
      <c r="B45" s="38" t="s">
        <v>50</v>
      </c>
      <c r="C45" s="1">
        <v>1917239</v>
      </c>
      <c r="D45" s="1">
        <v>1527117</v>
      </c>
      <c r="E45" s="4">
        <v>125.5</v>
      </c>
      <c r="F45" s="10">
        <v>3495760</v>
      </c>
      <c r="G45" s="4">
        <v>54.8</v>
      </c>
      <c r="H45" s="1">
        <v>0</v>
      </c>
      <c r="I45" s="1">
        <v>0</v>
      </c>
      <c r="J45" s="4" t="s">
        <v>63</v>
      </c>
      <c r="K45" s="10">
        <v>0</v>
      </c>
      <c r="L45" s="4" t="s">
        <v>63</v>
      </c>
      <c r="M45" s="1">
        <v>1627698</v>
      </c>
      <c r="N45" s="1">
        <v>1624811</v>
      </c>
      <c r="O45" s="4">
        <v>100.2</v>
      </c>
      <c r="P45" s="1">
        <v>1445148</v>
      </c>
      <c r="Q45" s="8">
        <v>112.6</v>
      </c>
      <c r="R45" s="2">
        <v>3544937</v>
      </c>
      <c r="S45" s="2">
        <v>3151928</v>
      </c>
      <c r="T45" s="8">
        <v>112.5</v>
      </c>
      <c r="U45" s="2">
        <v>4940908</v>
      </c>
      <c r="V45" s="8">
        <v>71.7</v>
      </c>
    </row>
    <row r="46" spans="1:22" s="40" customFormat="1" ht="16.5" customHeight="1" x14ac:dyDescent="0.2">
      <c r="A46" s="40">
        <f t="shared" si="1"/>
        <v>34</v>
      </c>
      <c r="B46" s="32" t="s">
        <v>51</v>
      </c>
      <c r="C46" s="1">
        <v>693155</v>
      </c>
      <c r="D46" s="1">
        <v>206488</v>
      </c>
      <c r="E46" s="4">
        <v>335.7</v>
      </c>
      <c r="F46" s="10">
        <v>2108068</v>
      </c>
      <c r="G46" s="4">
        <v>32.9</v>
      </c>
      <c r="H46" s="1">
        <v>0</v>
      </c>
      <c r="I46" s="1">
        <v>0</v>
      </c>
      <c r="J46" s="4" t="s">
        <v>63</v>
      </c>
      <c r="K46" s="10">
        <v>90548</v>
      </c>
      <c r="L46" s="4" t="s">
        <v>63</v>
      </c>
      <c r="M46" s="1">
        <v>4582401</v>
      </c>
      <c r="N46" s="1">
        <v>3925857</v>
      </c>
      <c r="O46" s="4">
        <v>116.7</v>
      </c>
      <c r="P46" s="1">
        <v>8448925</v>
      </c>
      <c r="Q46" s="8">
        <v>54.2</v>
      </c>
      <c r="R46" s="2">
        <v>5275556</v>
      </c>
      <c r="S46" s="2">
        <v>4132345</v>
      </c>
      <c r="T46" s="8">
        <v>127.7</v>
      </c>
      <c r="U46" s="2">
        <v>10647541</v>
      </c>
      <c r="V46" s="8">
        <v>49.5</v>
      </c>
    </row>
    <row r="47" spans="1:22" s="40" customFormat="1" ht="16.5" customHeight="1" x14ac:dyDescent="0.2">
      <c r="A47" s="40">
        <f t="shared" si="1"/>
        <v>35</v>
      </c>
      <c r="B47" s="38" t="s">
        <v>52</v>
      </c>
      <c r="C47" s="1">
        <v>74882</v>
      </c>
      <c r="D47" s="1">
        <v>35216</v>
      </c>
      <c r="E47" s="4">
        <v>212.6</v>
      </c>
      <c r="F47" s="10">
        <v>170195</v>
      </c>
      <c r="G47" s="4">
        <v>44</v>
      </c>
      <c r="H47" s="1">
        <v>0</v>
      </c>
      <c r="I47" s="1">
        <v>0</v>
      </c>
      <c r="J47" s="4" t="s">
        <v>63</v>
      </c>
      <c r="K47" s="10">
        <v>0</v>
      </c>
      <c r="L47" s="4" t="s">
        <v>63</v>
      </c>
      <c r="M47" s="1">
        <v>1369349</v>
      </c>
      <c r="N47" s="1">
        <v>1797787</v>
      </c>
      <c r="O47" s="4">
        <v>76.2</v>
      </c>
      <c r="P47" s="1">
        <v>3510536</v>
      </c>
      <c r="Q47" s="8">
        <v>39</v>
      </c>
      <c r="R47" s="2">
        <v>1444231</v>
      </c>
      <c r="S47" s="2">
        <v>1833003</v>
      </c>
      <c r="T47" s="8">
        <v>78.8</v>
      </c>
      <c r="U47" s="2">
        <v>3680731</v>
      </c>
      <c r="V47" s="8">
        <v>39.200000000000003</v>
      </c>
    </row>
    <row r="48" spans="1:22" s="40" customFormat="1" ht="16.5" customHeight="1" x14ac:dyDescent="0.2">
      <c r="A48" s="40">
        <f t="shared" si="1"/>
        <v>36</v>
      </c>
      <c r="B48" s="38" t="s">
        <v>53</v>
      </c>
      <c r="C48" s="1">
        <v>6332823</v>
      </c>
      <c r="D48" s="1">
        <v>4280095</v>
      </c>
      <c r="E48" s="4">
        <v>148</v>
      </c>
      <c r="F48" s="10">
        <v>5245561</v>
      </c>
      <c r="G48" s="4">
        <v>120.7</v>
      </c>
      <c r="H48" s="1">
        <v>0</v>
      </c>
      <c r="I48" s="1">
        <v>0</v>
      </c>
      <c r="J48" s="4" t="s">
        <v>63</v>
      </c>
      <c r="K48" s="10">
        <v>0</v>
      </c>
      <c r="L48" s="4" t="s">
        <v>63</v>
      </c>
      <c r="M48" s="1">
        <v>358254</v>
      </c>
      <c r="N48" s="1">
        <v>235808</v>
      </c>
      <c r="O48" s="4">
        <v>151.9</v>
      </c>
      <c r="P48" s="1">
        <v>262245</v>
      </c>
      <c r="Q48" s="8">
        <v>136.6</v>
      </c>
      <c r="R48" s="2">
        <v>6691077</v>
      </c>
      <c r="S48" s="2">
        <v>4515903</v>
      </c>
      <c r="T48" s="8">
        <v>148.19999999999999</v>
      </c>
      <c r="U48" s="2">
        <v>5507806</v>
      </c>
      <c r="V48" s="8">
        <v>121.5</v>
      </c>
    </row>
    <row r="49" spans="1:22" s="40" customFormat="1" ht="17.149999999999999" customHeight="1" x14ac:dyDescent="0.2">
      <c r="A49" s="40">
        <f t="shared" si="1"/>
        <v>37</v>
      </c>
      <c r="B49" s="38" t="s">
        <v>54</v>
      </c>
      <c r="C49" s="1">
        <v>26905</v>
      </c>
      <c r="D49" s="1">
        <v>2213</v>
      </c>
      <c r="E49" s="4">
        <v>1215.8</v>
      </c>
      <c r="F49" s="10">
        <v>343843</v>
      </c>
      <c r="G49" s="4">
        <v>7.8</v>
      </c>
      <c r="H49" s="1">
        <v>46613</v>
      </c>
      <c r="I49" s="1">
        <v>1196</v>
      </c>
      <c r="J49" s="4">
        <v>3897.4</v>
      </c>
      <c r="K49" s="10">
        <v>121203</v>
      </c>
      <c r="L49" s="4">
        <v>38.5</v>
      </c>
      <c r="M49" s="1">
        <v>3536927</v>
      </c>
      <c r="N49" s="1">
        <v>2713049</v>
      </c>
      <c r="O49" s="4">
        <v>130.4</v>
      </c>
      <c r="P49" s="1">
        <v>5466227</v>
      </c>
      <c r="Q49" s="8">
        <v>64.7</v>
      </c>
      <c r="R49" s="2">
        <v>3610445</v>
      </c>
      <c r="S49" s="2">
        <v>2716458</v>
      </c>
      <c r="T49" s="8">
        <v>132.9</v>
      </c>
      <c r="U49" s="2">
        <v>5931273</v>
      </c>
      <c r="V49" s="8">
        <v>60.9</v>
      </c>
    </row>
    <row r="50" spans="1:22" s="40" customFormat="1" ht="16.5" customHeight="1" x14ac:dyDescent="0.2">
      <c r="A50" s="40">
        <f t="shared" si="1"/>
        <v>38</v>
      </c>
      <c r="B50" s="38" t="s">
        <v>55</v>
      </c>
      <c r="C50" s="1">
        <v>4689798</v>
      </c>
      <c r="D50" s="1">
        <v>3323498</v>
      </c>
      <c r="E50" s="4">
        <v>141.1</v>
      </c>
      <c r="F50" s="10">
        <v>4613742</v>
      </c>
      <c r="G50" s="4">
        <v>101.6</v>
      </c>
      <c r="H50" s="1">
        <v>0</v>
      </c>
      <c r="I50" s="1">
        <v>0</v>
      </c>
      <c r="J50" s="4" t="s">
        <v>63</v>
      </c>
      <c r="K50" s="10">
        <v>0</v>
      </c>
      <c r="L50" s="4" t="s">
        <v>63</v>
      </c>
      <c r="M50" s="1">
        <v>93795</v>
      </c>
      <c r="N50" s="1">
        <v>109726</v>
      </c>
      <c r="O50" s="4">
        <v>85.5</v>
      </c>
      <c r="P50" s="1">
        <v>114486</v>
      </c>
      <c r="Q50" s="8">
        <v>81.900000000000006</v>
      </c>
      <c r="R50" s="2">
        <v>4783593</v>
      </c>
      <c r="S50" s="2">
        <v>3433224</v>
      </c>
      <c r="T50" s="8">
        <v>139.30000000000001</v>
      </c>
      <c r="U50" s="2">
        <v>4728228</v>
      </c>
      <c r="V50" s="8">
        <v>101.2</v>
      </c>
    </row>
    <row r="51" spans="1:22" s="40" customFormat="1" ht="16.5" customHeight="1" x14ac:dyDescent="0.2">
      <c r="A51" s="40">
        <f t="shared" si="1"/>
        <v>39</v>
      </c>
      <c r="B51" s="38" t="s">
        <v>56</v>
      </c>
      <c r="C51" s="1">
        <v>980030</v>
      </c>
      <c r="D51" s="1">
        <v>771946</v>
      </c>
      <c r="E51" s="4">
        <v>127</v>
      </c>
      <c r="F51" s="10">
        <v>2000386</v>
      </c>
      <c r="G51" s="4">
        <v>49</v>
      </c>
      <c r="H51" s="1">
        <v>364416</v>
      </c>
      <c r="I51" s="1">
        <v>180257.16500000001</v>
      </c>
      <c r="J51" s="4">
        <v>202.2</v>
      </c>
      <c r="K51" s="10">
        <v>446386</v>
      </c>
      <c r="L51" s="4">
        <v>81.599999999999994</v>
      </c>
      <c r="M51" s="1">
        <v>2190127</v>
      </c>
      <c r="N51" s="1">
        <v>2393820</v>
      </c>
      <c r="O51" s="4">
        <v>91.5</v>
      </c>
      <c r="P51" s="1">
        <v>2979156</v>
      </c>
      <c r="Q51" s="8">
        <v>73.5</v>
      </c>
      <c r="R51" s="2">
        <v>3534573</v>
      </c>
      <c r="S51" s="2">
        <v>3346023.165</v>
      </c>
      <c r="T51" s="8">
        <v>105.6</v>
      </c>
      <c r="U51" s="2">
        <v>5425928</v>
      </c>
      <c r="V51" s="8">
        <v>65.099999999999994</v>
      </c>
    </row>
    <row r="52" spans="1:22" s="40" customFormat="1" ht="16.5" customHeight="1" x14ac:dyDescent="0.2">
      <c r="A52" s="40">
        <f t="shared" si="1"/>
        <v>40</v>
      </c>
      <c r="B52" s="38" t="s">
        <v>57</v>
      </c>
      <c r="C52" s="1">
        <v>4512104</v>
      </c>
      <c r="D52" s="1">
        <v>2516335</v>
      </c>
      <c r="E52" s="4">
        <v>179.3</v>
      </c>
      <c r="F52" s="10">
        <v>5106663</v>
      </c>
      <c r="G52" s="4">
        <v>88.4</v>
      </c>
      <c r="H52" s="1">
        <v>0</v>
      </c>
      <c r="I52" s="1">
        <v>0</v>
      </c>
      <c r="J52" s="4" t="s">
        <v>63</v>
      </c>
      <c r="K52" s="10">
        <v>0</v>
      </c>
      <c r="L52" s="4" t="s">
        <v>63</v>
      </c>
      <c r="M52" s="1">
        <v>0</v>
      </c>
      <c r="N52" s="1">
        <v>0</v>
      </c>
      <c r="O52" s="4" t="s">
        <v>63</v>
      </c>
      <c r="P52" s="1">
        <v>0</v>
      </c>
      <c r="Q52" s="8" t="s">
        <v>63</v>
      </c>
      <c r="R52" s="2">
        <v>4512104</v>
      </c>
      <c r="S52" s="2">
        <v>2516335</v>
      </c>
      <c r="T52" s="8">
        <v>179.3</v>
      </c>
      <c r="U52" s="2">
        <v>5106663</v>
      </c>
      <c r="V52" s="8">
        <v>88.4</v>
      </c>
    </row>
    <row r="53" spans="1:22" s="40" customFormat="1" ht="16.5" customHeight="1" x14ac:dyDescent="0.2">
      <c r="A53" s="40">
        <f t="shared" si="1"/>
        <v>41</v>
      </c>
      <c r="B53" s="38" t="s">
        <v>58</v>
      </c>
      <c r="C53" s="13">
        <v>4792847</v>
      </c>
      <c r="D53" s="13">
        <v>3786031.3109999998</v>
      </c>
      <c r="E53" s="4">
        <v>126.6</v>
      </c>
      <c r="F53" s="10">
        <v>4641424.4989999998</v>
      </c>
      <c r="G53" s="4">
        <v>103.3</v>
      </c>
      <c r="H53" s="1">
        <v>0</v>
      </c>
      <c r="I53" s="1">
        <v>0</v>
      </c>
      <c r="J53" s="4" t="s">
        <v>63</v>
      </c>
      <c r="K53" s="10">
        <v>0</v>
      </c>
      <c r="L53" s="4" t="s">
        <v>63</v>
      </c>
      <c r="M53" s="13">
        <v>442</v>
      </c>
      <c r="N53" s="13">
        <v>589</v>
      </c>
      <c r="O53" s="8">
        <v>75</v>
      </c>
      <c r="P53" s="13">
        <v>93550</v>
      </c>
      <c r="Q53" s="8">
        <v>0.5</v>
      </c>
      <c r="R53" s="11">
        <v>4793289</v>
      </c>
      <c r="S53" s="11">
        <v>3786620.3109999998</v>
      </c>
      <c r="T53" s="8">
        <v>126.6</v>
      </c>
      <c r="U53" s="11">
        <v>4734974.4989999998</v>
      </c>
      <c r="V53" s="8">
        <v>101.2</v>
      </c>
    </row>
    <row r="54" spans="1:22" s="40" customFormat="1" ht="16.5" customHeight="1" x14ac:dyDescent="0.2">
      <c r="A54" s="40">
        <f t="shared" si="1"/>
        <v>42</v>
      </c>
      <c r="B54" s="38" t="s">
        <v>59</v>
      </c>
      <c r="C54" s="1">
        <v>153638</v>
      </c>
      <c r="D54" s="1">
        <v>26570</v>
      </c>
      <c r="E54" s="4">
        <v>578.20000000000005</v>
      </c>
      <c r="F54" s="10">
        <v>240173</v>
      </c>
      <c r="G54" s="4">
        <v>64</v>
      </c>
      <c r="H54" s="1">
        <v>114510</v>
      </c>
      <c r="I54" s="1">
        <v>33171</v>
      </c>
      <c r="J54" s="4">
        <v>345.2</v>
      </c>
      <c r="K54" s="10">
        <v>73351</v>
      </c>
      <c r="L54" s="4">
        <v>156.1</v>
      </c>
      <c r="M54" s="1">
        <v>5685494</v>
      </c>
      <c r="N54" s="1">
        <v>5602181</v>
      </c>
      <c r="O54" s="8">
        <v>101.5</v>
      </c>
      <c r="P54" s="1">
        <v>4192177</v>
      </c>
      <c r="Q54" s="8">
        <v>135.6</v>
      </c>
      <c r="R54" s="2">
        <v>5953642</v>
      </c>
      <c r="S54" s="2">
        <v>5661922</v>
      </c>
      <c r="T54" s="8">
        <v>105.2</v>
      </c>
      <c r="U54" s="2">
        <v>4505701</v>
      </c>
      <c r="V54" s="8">
        <v>132.1</v>
      </c>
    </row>
    <row r="55" spans="1:22" s="40" customFormat="1" ht="17.149999999999999" customHeight="1" x14ac:dyDescent="0.2">
      <c r="A55" s="40">
        <f t="shared" si="1"/>
        <v>43</v>
      </c>
      <c r="B55" s="38" t="s">
        <v>60</v>
      </c>
      <c r="C55" s="1">
        <v>3587246</v>
      </c>
      <c r="D55" s="1">
        <v>1410200.8840000001</v>
      </c>
      <c r="E55" s="4">
        <v>254.4</v>
      </c>
      <c r="F55" s="10">
        <v>4276636.12</v>
      </c>
      <c r="G55" s="4">
        <v>83.9</v>
      </c>
      <c r="H55" s="1">
        <v>236653</v>
      </c>
      <c r="I55" s="1">
        <v>57916.862000000001</v>
      </c>
      <c r="J55" s="4">
        <v>408.6</v>
      </c>
      <c r="K55" s="10">
        <v>31192</v>
      </c>
      <c r="L55" s="4">
        <v>758.7</v>
      </c>
      <c r="M55" s="1">
        <v>2214069</v>
      </c>
      <c r="N55" s="1">
        <v>2094921</v>
      </c>
      <c r="O55" s="8">
        <v>105.7</v>
      </c>
      <c r="P55" s="1">
        <v>1746289.199</v>
      </c>
      <c r="Q55" s="8">
        <v>126.8</v>
      </c>
      <c r="R55" s="2">
        <v>6037968</v>
      </c>
      <c r="S55" s="2">
        <v>3563038.7460000003</v>
      </c>
      <c r="T55" s="8">
        <v>169.5</v>
      </c>
      <c r="U55" s="2">
        <v>6054117.3190000001</v>
      </c>
      <c r="V55" s="8">
        <v>99.7</v>
      </c>
    </row>
    <row r="56" spans="1:22" s="40" customFormat="1" ht="18.75" customHeight="1" x14ac:dyDescent="0.2">
      <c r="B56" s="19" t="s">
        <v>46</v>
      </c>
      <c r="C56" s="20">
        <v>28587258</v>
      </c>
      <c r="D56" s="20">
        <v>18324440.195</v>
      </c>
      <c r="E56" s="22">
        <v>156</v>
      </c>
      <c r="F56" s="23">
        <v>35596697.618999995</v>
      </c>
      <c r="G56" s="22">
        <v>80.3</v>
      </c>
      <c r="H56" s="20">
        <v>1320986</v>
      </c>
      <c r="I56" s="20">
        <v>272765.027</v>
      </c>
      <c r="J56" s="22">
        <v>484.3</v>
      </c>
      <c r="K56" s="23">
        <v>956540</v>
      </c>
      <c r="L56" s="22">
        <v>138.1</v>
      </c>
      <c r="M56" s="20">
        <v>37399279</v>
      </c>
      <c r="N56" s="20">
        <v>32453054</v>
      </c>
      <c r="O56" s="22">
        <v>115.2</v>
      </c>
      <c r="P56" s="23">
        <v>49644401.199000001</v>
      </c>
      <c r="Q56" s="22">
        <v>75.3</v>
      </c>
      <c r="R56" s="20">
        <v>67307523</v>
      </c>
      <c r="S56" s="20">
        <v>51050259.221999995</v>
      </c>
      <c r="T56" s="22">
        <v>131.80000000000001</v>
      </c>
      <c r="U56" s="20">
        <v>86197638.818000004</v>
      </c>
      <c r="V56" s="22">
        <v>78.099999999999994</v>
      </c>
    </row>
    <row r="57" spans="1:22" ht="16.5" customHeight="1" x14ac:dyDescent="0.55000000000000004">
      <c r="B57" s="40"/>
      <c r="E57" s="53"/>
      <c r="F57" s="53"/>
      <c r="G57" s="53"/>
      <c r="J57" s="53"/>
      <c r="K57" s="53"/>
      <c r="L57" s="53"/>
      <c r="O57" s="53"/>
      <c r="P57" s="53"/>
      <c r="Q57" s="53"/>
    </row>
    <row r="58" spans="1:22" ht="18" customHeight="1" x14ac:dyDescent="0.55000000000000004">
      <c r="B58" s="41" t="s">
        <v>61</v>
      </c>
      <c r="C58" s="56">
        <v>1069935563.6137826</v>
      </c>
      <c r="D58" s="56">
        <v>454315441.93699998</v>
      </c>
      <c r="E58" s="22">
        <v>235.5</v>
      </c>
      <c r="F58" s="23">
        <v>1791985300.2052217</v>
      </c>
      <c r="G58" s="22">
        <v>59.7</v>
      </c>
      <c r="H58" s="56">
        <v>207908954.54738462</v>
      </c>
      <c r="I58" s="56">
        <v>65896072.939000003</v>
      </c>
      <c r="J58" s="22">
        <v>315.5</v>
      </c>
      <c r="K58" s="56">
        <v>222992750.54100001</v>
      </c>
      <c r="L58" s="22">
        <v>93.2</v>
      </c>
      <c r="M58" s="56">
        <v>2355931074.6108322</v>
      </c>
      <c r="N58" s="56">
        <v>2391036921.8789997</v>
      </c>
      <c r="O58" s="22">
        <v>98.5</v>
      </c>
      <c r="P58" s="23">
        <v>2554909767.3109999</v>
      </c>
      <c r="Q58" s="22">
        <v>92.2</v>
      </c>
      <c r="R58" s="56">
        <v>3633775593.7720003</v>
      </c>
      <c r="S58" s="56">
        <v>2911248438.7550001</v>
      </c>
      <c r="T58" s="22">
        <v>124.8</v>
      </c>
      <c r="U58" s="56">
        <v>4569887820.0572214</v>
      </c>
      <c r="V58" s="22">
        <v>79.5</v>
      </c>
    </row>
    <row r="59" spans="1:22" x14ac:dyDescent="0.55000000000000004"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42"/>
      <c r="V59" s="42"/>
    </row>
    <row r="60" spans="1:22" x14ac:dyDescent="0.55000000000000004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 spans="1:22" x14ac:dyDescent="0.55000000000000004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</row>
    <row r="62" spans="1:22" x14ac:dyDescent="0.55000000000000004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</row>
    <row r="63" spans="1:22" ht="51" customHeight="1" x14ac:dyDescent="0.55000000000000004">
      <c r="B63" s="40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</row>
    <row r="64" spans="1:22" ht="15" customHeight="1" x14ac:dyDescent="0.55000000000000004"/>
    <row r="65" ht="15" customHeight="1" x14ac:dyDescent="0.55000000000000004"/>
    <row r="66" ht="15" customHeight="1" x14ac:dyDescent="0.55000000000000004"/>
    <row r="67" ht="15" customHeight="1" x14ac:dyDescent="0.55000000000000004"/>
    <row r="68" ht="15" customHeight="1" x14ac:dyDescent="0.55000000000000004"/>
    <row r="69" ht="15" customHeight="1" x14ac:dyDescent="0.55000000000000004"/>
    <row r="70" ht="15" customHeight="1" x14ac:dyDescent="0.55000000000000004"/>
    <row r="71" ht="15" customHeight="1" x14ac:dyDescent="0.55000000000000004"/>
    <row r="72" ht="15" customHeight="1" x14ac:dyDescent="0.55000000000000004"/>
    <row r="73" ht="15" customHeight="1" x14ac:dyDescent="0.55000000000000004"/>
    <row r="74" ht="15" customHeight="1" x14ac:dyDescent="0.55000000000000004"/>
    <row r="75" ht="15" customHeight="1" x14ac:dyDescent="0.55000000000000004"/>
    <row r="76" ht="15" customHeight="1" x14ac:dyDescent="0.55000000000000004"/>
    <row r="77" ht="15" customHeight="1" x14ac:dyDescent="0.55000000000000004"/>
    <row r="78" ht="15" customHeight="1" x14ac:dyDescent="0.55000000000000004"/>
    <row r="79" ht="15" customHeight="1" x14ac:dyDescent="0.55000000000000004"/>
    <row r="80" ht="15" customHeight="1" x14ac:dyDescent="0.55000000000000004"/>
    <row r="81" spans="2:19" ht="15" customHeight="1" x14ac:dyDescent="0.55000000000000004"/>
    <row r="82" spans="2:19" ht="18.75" customHeight="1" x14ac:dyDescent="0.55000000000000004">
      <c r="B82" s="43" t="s">
        <v>62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</row>
  </sheetData>
  <mergeCells count="9">
    <mergeCell ref="B59:T59"/>
    <mergeCell ref="C4:G4"/>
    <mergeCell ref="H4:L4"/>
    <mergeCell ref="M4:Q4"/>
    <mergeCell ref="R4:V4"/>
    <mergeCell ref="C40:G40"/>
    <mergeCell ref="H40:L40"/>
    <mergeCell ref="M40:Q40"/>
    <mergeCell ref="R40:V40"/>
  </mergeCells>
  <phoneticPr fontId="2"/>
  <printOptions horizontalCentered="1" verticalCentered="1"/>
  <pageMargins left="0.59055118110236227" right="0.27559055118110237" top="0.39370078740157483" bottom="0.39370078740157483" header="0.51181102362204722" footer="0.51181102362204722"/>
  <pageSetup paperSize="8" scale="72" fitToHeight="0" orientation="landscape" r:id="rId1"/>
  <headerFooter alignWithMargins="0"/>
  <rowBreaks count="1" manualBreakCount="1">
    <brk id="38" min="1" max="2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集計表</vt:lpstr>
      <vt:lpstr>集計表!Print_Area</vt:lpstr>
      <vt:lpstr>集計表!Print_Titles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 知香子</dc:creator>
  <cp:lastModifiedBy>田村 知香子</cp:lastModifiedBy>
  <cp:lastPrinted>2024-05-28T09:35:33Z</cp:lastPrinted>
  <dcterms:created xsi:type="dcterms:W3CDTF">2024-05-28T09:13:59Z</dcterms:created>
  <dcterms:modified xsi:type="dcterms:W3CDTF">2024-05-28T10:09:40Z</dcterms:modified>
</cp:coreProperties>
</file>