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ncorp-my.sharepoint.com/personal/poyalin_micron_com/Documents/Desktop/Micron/03 Final/Power BI/"/>
    </mc:Choice>
  </mc:AlternateContent>
  <xr:revisionPtr revIDLastSave="0" documentId="13_ncr:1_{925C1906-861D-47B6-A2D1-F0748943D748}" xr6:coauthVersionLast="47" xr6:coauthVersionMax="47" xr10:uidLastSave="{00000000-0000-0000-0000-000000000000}"/>
  <bookViews>
    <workbookView xWindow="31275" yWindow="4185" windowWidth="21600" windowHeight="11295" activeTab="2" xr2:uid="{00000000-000D-0000-FFFF-FFFF00000000}"/>
  </bookViews>
  <sheets>
    <sheet name="past" sheetId="1" r:id="rId1"/>
    <sheet name="current" sheetId="2" r:id="rId2"/>
    <sheet name="SR1" sheetId="3" r:id="rId3"/>
    <sheet name="SR2" sheetId="4" r:id="rId4"/>
    <sheet name="SR3" sheetId="5" r:id="rId5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H2" i="5"/>
  <c r="G2" i="5"/>
  <c r="G3" i="5" s="1"/>
  <c r="F2" i="5"/>
  <c r="F3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H2" i="4"/>
  <c r="H3" i="4" s="1"/>
  <c r="G2" i="4"/>
  <c r="G3" i="4" s="1"/>
  <c r="F2" i="4"/>
  <c r="F3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J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4" i="4"/>
  <c r="A13" i="4"/>
  <c r="A12" i="4"/>
  <c r="A11" i="4"/>
  <c r="A10" i="4"/>
  <c r="A9" i="4"/>
  <c r="A8" i="4"/>
  <c r="A7" i="4"/>
  <c r="A6" i="4"/>
  <c r="A5" i="4"/>
  <c r="A4" i="4"/>
  <c r="A3" i="4"/>
  <c r="A2" i="4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2" i="2"/>
  <c r="A4" i="1"/>
  <c r="A5" i="1"/>
  <c r="A6" i="1"/>
  <c r="A7" i="1"/>
  <c r="A8" i="1"/>
  <c r="A9" i="1"/>
  <c r="A10" i="1"/>
  <c r="A11" i="1"/>
  <c r="A12" i="1"/>
  <c r="A13" i="1"/>
  <c r="A14" i="1"/>
  <c r="A2" i="1"/>
  <c r="A3" i="1"/>
  <c r="D3" i="1"/>
  <c r="D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G4" i="5"/>
  <c r="F4" i="5"/>
  <c r="H3" i="5"/>
  <c r="H4" i="4"/>
  <c r="G4" i="4"/>
  <c r="F4" i="4"/>
  <c r="D5" i="1"/>
  <c r="D6" i="1" s="1"/>
  <c r="D7" i="1" s="1"/>
  <c r="D8" i="1" s="1"/>
  <c r="G5" i="5" l="1"/>
  <c r="G6" i="5" s="1"/>
  <c r="G7" i="5" s="1"/>
  <c r="G8" i="5" s="1"/>
  <c r="F5" i="5"/>
  <c r="F6" i="5" s="1"/>
  <c r="F7" i="5" s="1"/>
  <c r="H4" i="5"/>
  <c r="H5" i="4"/>
  <c r="H6" i="4" s="1"/>
  <c r="H7" i="4" s="1"/>
  <c r="G5" i="4"/>
  <c r="G6" i="4" s="1"/>
  <c r="G7" i="4" s="1"/>
  <c r="F5" i="4"/>
  <c r="F6" i="4" s="1"/>
  <c r="F7" i="4" s="1"/>
  <c r="D9" i="1"/>
  <c r="D10" i="1" s="1"/>
  <c r="D11" i="1" s="1"/>
  <c r="D12" i="1" s="1"/>
  <c r="G9" i="5" l="1"/>
  <c r="F8" i="5"/>
  <c r="F9" i="5" s="1"/>
  <c r="H5" i="5"/>
  <c r="H6" i="5" s="1"/>
  <c r="H7" i="5" s="1"/>
  <c r="H8" i="5" s="1"/>
  <c r="G8" i="4"/>
  <c r="H8" i="4"/>
  <c r="F8" i="4"/>
  <c r="D13" i="1"/>
  <c r="D14" i="1" s="1"/>
  <c r="G10" i="5" l="1"/>
  <c r="G11" i="5" s="1"/>
  <c r="G12" i="5" s="1"/>
  <c r="G13" i="5" s="1"/>
  <c r="G14" i="5" s="1"/>
  <c r="F10" i="5"/>
  <c r="F11" i="5" s="1"/>
  <c r="H9" i="5"/>
  <c r="H9" i="4"/>
  <c r="H10" i="4" s="1"/>
  <c r="H11" i="4" s="1"/>
  <c r="G9" i="4"/>
  <c r="G10" i="4" s="1"/>
  <c r="G11" i="4" s="1"/>
  <c r="F9" i="4"/>
  <c r="F10" i="4" s="1"/>
  <c r="F11" i="4" s="1"/>
  <c r="F12" i="5" l="1"/>
  <c r="F13" i="5" s="1"/>
  <c r="F14" i="5" s="1"/>
  <c r="H10" i="5"/>
  <c r="H11" i="5" s="1"/>
  <c r="H12" i="5" s="1"/>
  <c r="H13" i="5" s="1"/>
  <c r="H14" i="5" s="1"/>
  <c r="G12" i="4"/>
  <c r="H12" i="4"/>
  <c r="H13" i="4" s="1"/>
  <c r="H14" i="4" s="1"/>
  <c r="F12" i="4"/>
  <c r="F13" i="4" s="1"/>
  <c r="F14" i="4" s="1"/>
  <c r="G13" i="4" l="1"/>
  <c r="G14" i="4" s="1"/>
</calcChain>
</file>

<file path=xl/sharedStrings.xml><?xml version="1.0" encoding="utf-8"?>
<sst xmlns="http://schemas.openxmlformats.org/spreadsheetml/2006/main" count="114" uniqueCount="13">
  <si>
    <t>S1</t>
  </si>
  <si>
    <t>S2</t>
  </si>
  <si>
    <t>P1</t>
  </si>
  <si>
    <t>P2</t>
  </si>
  <si>
    <t>P3</t>
  </si>
  <si>
    <t>U1</t>
  </si>
  <si>
    <t>U2</t>
  </si>
  <si>
    <t>Q2</t>
    <phoneticPr fontId="2" type="noConversion"/>
  </si>
  <si>
    <t>Q3</t>
    <phoneticPr fontId="2" type="noConversion"/>
  </si>
  <si>
    <t>Q1</t>
    <phoneticPr fontId="2" type="noConversion"/>
  </si>
  <si>
    <t>Q4</t>
    <phoneticPr fontId="2" type="noConversion"/>
  </si>
  <si>
    <t>Year</t>
    <phoneticPr fontId="2" type="noConversion"/>
  </si>
  <si>
    <t>Quarter</t>
    <phoneticPr fontId="2" type="noConversion"/>
  </si>
  <si>
    <t>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</si>
</sst>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Demo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past!$D$1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past!$D$2:$D$14</c:f>
              <c:numCache>
                <c:formatCode>General</c:formatCode>
                <c:ptCount val="13"/>
                <c:pt idx="0">
                  <c:v>6123</c:v>
                </c:pt>
                <c:pt idx="1">
                  <c:v>6852.2667183226476</c:v>
                </c:pt>
                <c:pt idx="2">
                  <c:v>8192.4732645589429</c:v>
                </c:pt>
                <c:pt idx="3">
                  <c:v>8309.2908568719449</c:v>
                </c:pt>
                <c:pt idx="4">
                  <c:v>9893.7313247357652</c:v>
                </c:pt>
                <c:pt idx="5">
                  <c:v>10856.362323495216</c:v>
                </c:pt>
                <c:pt idx="6">
                  <c:v>11925.481796654054</c:v>
                </c:pt>
                <c:pt idx="7">
                  <c:v>13412.450258777742</c:v>
                </c:pt>
                <c:pt idx="8">
                  <c:v>15802.898708331304</c:v>
                </c:pt>
                <c:pt idx="9">
                  <c:v>18928.975741794518</c:v>
                </c:pt>
                <c:pt idx="10">
                  <c:v>22233.155858228281</c:v>
                </c:pt>
                <c:pt idx="11">
                  <c:v>22510.476770927711</c:v>
                </c:pt>
                <c:pt idx="12">
                  <c:v>23116.795527166807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B-49F9-9E03-32C02029737E}"/>
            </c:ext>
          </c:extLst>
        </c:ser>
        <c:ser>
          <c:idx val="1"/>
          <c:order val="1"/>
          <c:tx>
            <c:strRef>
              <c:f>past!$E$1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past!$E$2:$E$14</c:f>
              <c:numCache>
                <c:formatCode>General</c:formatCode>
                <c:ptCount val="13"/>
                <c:pt idx="0">
                  <c:v>4256</c:v>
                </c:pt>
                <c:pt idx="1">
                  <c:v>5023.4580362536562</c:v>
                </c:pt>
                <c:pt idx="2">
                  <c:v>5419.4516855592447</c:v>
                </c:pt>
                <c:pt idx="3">
                  <c:v>5822.2731435730329</c:v>
                </c:pt>
                <c:pt idx="4">
                  <c:v>6663.0645485730092</c:v>
                </c:pt>
                <c:pt idx="5">
                  <c:v>7010.9162099435043</c:v>
                </c:pt>
                <c:pt idx="6">
                  <c:v>7315.5098096560387</c:v>
                </c:pt>
                <c:pt idx="7">
                  <c:v>7594.4316097200117</c:v>
                </c:pt>
                <c:pt idx="8">
                  <c:v>8823.6527665685699</c:v>
                </c:pt>
                <c:pt idx="9">
                  <c:v>10295.790885298537</c:v>
                </c:pt>
                <c:pt idx="10">
                  <c:v>11346.937267219513</c:v>
                </c:pt>
                <c:pt idx="11">
                  <c:v>14368.295992548536</c:v>
                </c:pt>
                <c:pt idx="12">
                  <c:v>15229.027700421355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B-49F9-9E03-32C02029737E}"/>
            </c:ext>
          </c:extLst>
        </c:ser>
        <c:ser>
          <c:idx val="2"/>
          <c:order val="2"/>
          <c:tx>
            <c:strRef>
              <c:f>past!$F$1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past!$F$2:$F$14</c:f>
              <c:numCache>
                <c:formatCode>General</c:formatCode>
                <c:ptCount val="13"/>
                <c:pt idx="0">
                  <c:v>19987</c:v>
                </c:pt>
                <c:pt idx="1">
                  <c:v>21767.6431815285</c:v>
                </c:pt>
                <c:pt idx="2">
                  <c:v>25284.597453717095</c:v>
                </c:pt>
                <c:pt idx="3">
                  <c:v>27555.533327424931</c:v>
                </c:pt>
                <c:pt idx="4">
                  <c:v>31071.683666346424</c:v>
                </c:pt>
                <c:pt idx="5">
                  <c:v>35242.096335556038</c:v>
                </c:pt>
                <c:pt idx="6">
                  <c:v>35597.482121990754</c:v>
                </c:pt>
                <c:pt idx="7">
                  <c:v>41340.607241884623</c:v>
                </c:pt>
                <c:pt idx="8">
                  <c:v>46053.777838472502</c:v>
                </c:pt>
                <c:pt idx="9">
                  <c:v>47398.847600430105</c:v>
                </c:pt>
                <c:pt idx="10">
                  <c:v>47508.822954697083</c:v>
                </c:pt>
                <c:pt idx="11">
                  <c:v>55389.818449832652</c:v>
                </c:pt>
                <c:pt idx="12">
                  <c:v>63063.02726688992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B-49F9-9E03-32C02029737E}"/>
            </c:ext>
          </c:extLst>
        </c:ser>
        <c:ser>
          <c:idx val="3"/>
          <c:order val="3"/>
          <c:tx>
            <c:strRef>
              <c:f>past!$G$1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past!$G$2:$G$14</c:f>
              <c:numCache>
                <c:formatCode>General</c:formatCode>
                <c:ptCount val="13"/>
                <c:pt idx="0">
                  <c:v>8934</c:v>
                </c:pt>
                <c:pt idx="1">
                  <c:v>9772.9852065292798</c:v>
                </c:pt>
                <c:pt idx="2">
                  <c:v>10322.436611337873</c:v>
                </c:pt>
                <c:pt idx="3">
                  <c:v>11618.434322600117</c:v>
                </c:pt>
                <c:pt idx="4">
                  <c:v>12161.13940847579</c:v>
                </c:pt>
                <c:pt idx="5">
                  <c:v>13956.736503759856</c:v>
                </c:pt>
                <c:pt idx="6">
                  <c:v>15256.287153226798</c:v>
                </c:pt>
                <c:pt idx="7">
                  <c:v>16710.683828682959</c:v>
                </c:pt>
                <c:pt idx="8">
                  <c:v>18060.206168816192</c:v>
                </c:pt>
                <c:pt idx="9">
                  <c:v>18441.6923674104</c:v>
                </c:pt>
                <c:pt idx="10">
                  <c:v>20036.514145325931</c:v>
                </c:pt>
                <c:pt idx="11">
                  <c:v>23419.21125300552</c:v>
                </c:pt>
                <c:pt idx="12">
                  <c:v>23430.678283731129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B-49F9-9E03-32C02029737E}"/>
            </c:ext>
          </c:extLst>
        </c:ser>
        <c:ser>
          <c:idx val="4"/>
          <c:order val="4"/>
          <c:tx>
            <c:strRef>
              <c:f>past!$H$1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past!$H$2:$H$14</c:f>
              <c:numCache>
                <c:formatCode>General</c:formatCode>
                <c:ptCount val="13"/>
                <c:pt idx="0">
                  <c:v>2171</c:v>
                </c:pt>
                <c:pt idx="1">
                  <c:v>2571.8504658501561</c:v>
                </c:pt>
                <c:pt idx="2">
                  <c:v>3039.8175521926223</c:v>
                </c:pt>
                <c:pt idx="3">
                  <c:v>3081.1809060762384</c:v>
                </c:pt>
                <c:pt idx="4">
                  <c:v>3399.717164218267</c:v>
                </c:pt>
                <c:pt idx="5">
                  <c:v>3499.0902150823226</c:v>
                </c:pt>
                <c:pt idx="6">
                  <c:v>3787.2090315721425</c:v>
                </c:pt>
                <c:pt idx="7">
                  <c:v>4077.0816163297245</c:v>
                </c:pt>
                <c:pt idx="8">
                  <c:v>4408.0207770559582</c:v>
                </c:pt>
                <c:pt idx="9">
                  <c:v>5030.1339357263932</c:v>
                </c:pt>
                <c:pt idx="10">
                  <c:v>5819.2954726000162</c:v>
                </c:pt>
                <c:pt idx="11">
                  <c:v>6889.1450675184897</c:v>
                </c:pt>
                <c:pt idx="12">
                  <c:v>7896.8820662177495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0B-49F9-9E03-32C02029737E}"/>
            </c:ext>
          </c:extLst>
        </c:ser>
        <c:ser>
          <c:idx val="5"/>
          <c:order val="5"/>
          <c:tx>
            <c:strRef>
              <c:f>past!$I$1</c:f>
              <c:strCache>
                <c:ptCount val="1"/>
                <c:pt idx="0">
                  <c:v>U1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past!$I$2:$I$14</c:f>
              <c:numCache>
                <c:formatCode>General</c:formatCode>
                <c:ptCount val="13"/>
                <c:pt idx="0">
                  <c:v>40734</c:v>
                </c:pt>
                <c:pt idx="1">
                  <c:v>42538.115146135038</c:v>
                </c:pt>
                <c:pt idx="2">
                  <c:v>45562.995979463267</c:v>
                </c:pt>
                <c:pt idx="3">
                  <c:v>47220.520815761447</c:v>
                </c:pt>
                <c:pt idx="4">
                  <c:v>47749.147182169574</c:v>
                </c:pt>
                <c:pt idx="5">
                  <c:v>49248.223577580495</c:v>
                </c:pt>
                <c:pt idx="6">
                  <c:v>49294.993564254575</c:v>
                </c:pt>
                <c:pt idx="7">
                  <c:v>49931.237196293834</c:v>
                </c:pt>
                <c:pt idx="8">
                  <c:v>50957.334883813557</c:v>
                </c:pt>
                <c:pt idx="9">
                  <c:v>51239.311177597032</c:v>
                </c:pt>
                <c:pt idx="10">
                  <c:v>52465.426470364277</c:v>
                </c:pt>
                <c:pt idx="11">
                  <c:v>52667.75504951628</c:v>
                </c:pt>
                <c:pt idx="12">
                  <c:v>53530.724106612404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0B-49F9-9E03-32C02029737E}"/>
            </c:ext>
          </c:extLst>
        </c:ser>
        <c:ser>
          <c:idx val="6"/>
          <c:order val="6"/>
          <c:tx>
            <c:strRef>
              <c:f>past!$J$1</c:f>
              <c:strCache>
                <c:ptCount val="1"/>
                <c:pt idx="0">
                  <c:v>U2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past!$A$2:$A$14</c:f>
              <c:strCache>
                <c:ptCount val="13"/>
                <c:pt idx="0">
                  <c:v>2025Q2</c:v>
                </c:pt>
                <c:pt idx="1">
                  <c:v>2025Q3</c:v>
                </c:pt>
                <c:pt idx="2">
                  <c:v>2025Q4</c:v>
                </c:pt>
                <c:pt idx="3">
                  <c:v>2026Q1</c:v>
                </c:pt>
                <c:pt idx="4">
                  <c:v>2026Q2</c:v>
                </c:pt>
                <c:pt idx="5">
                  <c:v>2026Q3</c:v>
                </c:pt>
                <c:pt idx="6">
                  <c:v>2026Q4</c:v>
                </c:pt>
                <c:pt idx="7">
                  <c:v>2027Q1</c:v>
                </c:pt>
                <c:pt idx="8">
                  <c:v>2027Q2</c:v>
                </c:pt>
                <c:pt idx="9">
                  <c:v>2027Q3</c:v>
                </c:pt>
                <c:pt idx="10">
                  <c:v>2027Q4</c:v>
                </c:pt>
                <c:pt idx="11">
                  <c:v>2028Q1</c:v>
                </c:pt>
                <c:pt idx="12">
                  <c:v>2028Q2</c:v>
                </c:pt>
              </c:strCache>
            </c:strRef>
          </c:cat>
          <c:val>
            <c:numRef>
              <c:f>past!$J$2:$J$14</c:f>
              <c:numCache>
                <c:formatCode>General</c:formatCode>
                <c:ptCount val="13"/>
                <c:pt idx="0">
                  <c:v>19622</c:v>
                </c:pt>
                <c:pt idx="1">
                  <c:v>21358.387771930487</c:v>
                </c:pt>
                <c:pt idx="2">
                  <c:v>22651.852404901092</c:v>
                </c:pt>
                <c:pt idx="3">
                  <c:v>22770.639930300422</c:v>
                </c:pt>
                <c:pt idx="4">
                  <c:v>23558.901386208614</c:v>
                </c:pt>
                <c:pt idx="5">
                  <c:v>23572.266039678874</c:v>
                </c:pt>
                <c:pt idx="6">
                  <c:v>24706.026632552199</c:v>
                </c:pt>
                <c:pt idx="7">
                  <c:v>24714.336794737967</c:v>
                </c:pt>
                <c:pt idx="8">
                  <c:v>24758.993334052186</c:v>
                </c:pt>
                <c:pt idx="9">
                  <c:v>25028.931835680363</c:v>
                </c:pt>
                <c:pt idx="10">
                  <c:v>25399.741765615425</c:v>
                </c:pt>
                <c:pt idx="11">
                  <c:v>25957.458295316192</c:v>
                </c:pt>
                <c:pt idx="12">
                  <c:v>26102.283458459195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0B-49F9-9E03-32C02029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60112"/>
        <c:axId val="634662272"/>
      </c:areaChart>
      <c:catAx>
        <c:axId val="6346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4662272"/>
        <c:crosses val="autoZero"/>
        <c:auto val="1"/>
        <c:lblAlgn val="ctr"/>
        <c:lblOffset val="100"/>
        <c:noMultiLvlLbl val="0"/>
      </c:catAx>
      <c:valAx>
        <c:axId val="634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466011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170584</xdr:colOff>
      <xdr:row>15</xdr:row>
      <xdr:rowOff>192231</xdr:rowOff>
    </xdr:from>
    <xdr:to>
      <xdr:col>10</xdr:col>
      <xdr:colOff>260639</xdr:colOff>
      <xdr:row>34</xdr:row>
      <xdr:rowOff>173181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61511F-7934-4F92-D649-E15AA264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zoomScale="72" workbookViewId="0">
      <selection activeCell="J2" sqref="J2"/>
    </sheetView>
  </sheetViews>
  <sheetFormatPr defaultRowHeight="15.75" x14ac:dyDescent="0.25"/>
  <cols>
    <col min="1" max="1" width="10.42578125" bestFit="1" customWidth="1"/>
    <col min="4" max="10" width="13.85546875" bestFit="1" customWidth="1"/>
  </cols>
  <sheetData>
    <row r="1" spans="1:20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20" x14ac:dyDescent="0.25">
      <c r="A2" s="1" t="str">
        <f>B2&amp;C2</f>
        <v>2025Q2</v>
      </c>
      <c r="B2" s="1">
        <v>2025</v>
      </c>
      <c r="C2" s="1" t="s">
        <v>7</v>
      </c>
      <c r="D2">
        <v>6123</v>
      </c>
      <c r="E2">
        <v>4256</v>
      </c>
      <c r="F2">
        <v>19987</v>
      </c>
      <c r="G2">
        <v>8934</v>
      </c>
      <c r="H2">
        <v>2171</v>
      </c>
      <c r="I2">
        <v>40734</v>
      </c>
      <c r="J2">
        <v>19622</v>
      </c>
    </row>
    <row r="3" spans="1:20" x14ac:dyDescent="0.25">
      <c r="A3" s="1" t="str">
        <f>B3&amp;C3</f>
        <v>2025Q3</v>
      </c>
      <c r="B3" s="1">
        <v>2025</v>
      </c>
      <c r="C3" s="1" t="s">
        <v>8</v>
      </c>
      <c r="D3" s="2">
        <f ca="1" xml:space="preserve"> D2 * (1+RAND()*0.2)</f>
        <v>6852.2667183226476</v>
      </c>
      <c r="E3" s="2">
        <f t="shared" ref="E3" ca="1" si="0" xml:space="preserve"> E2 * (1+RAND()*0.2)</f>
        <v>5023.4580362536562</v>
      </c>
      <c r="F3" s="2">
        <f ca="1" xml:space="preserve"> F2 * (1+RAND()*0.2)</f>
        <v>21767.6431815285</v>
      </c>
      <c r="G3" s="2">
        <f ca="1" xml:space="preserve"> G2 * (1+RAND()*0.2)</f>
        <v>9772.9852065292798</v>
      </c>
      <c r="H3" s="2">
        <f ca="1" xml:space="preserve"> H2 * (1+RAND()*0.2)</f>
        <v>2571.8504658501561</v>
      </c>
      <c r="I3" s="2">
        <f ca="1" xml:space="preserve"> I2 * (1+RAND()*0.1)</f>
        <v>42538.115146135038</v>
      </c>
      <c r="J3" s="2">
        <f ca="1" xml:space="preserve"> J2 * (1+RAND()*0.1)</f>
        <v>21358.387771930487</v>
      </c>
    </row>
    <row r="4" spans="1:20" x14ac:dyDescent="0.25">
      <c r="A4" s="1" t="str">
        <f t="shared" ref="A4:A14" si="1">B4&amp;C4</f>
        <v>2025Q4</v>
      </c>
      <c r="B4" s="1">
        <v>2025</v>
      </c>
      <c r="C4" s="1" t="s">
        <v>10</v>
      </c>
      <c r="D4" s="2">
        <f t="shared" ref="D4" ca="1" si="2" xml:space="preserve"> D3 * (1+RAND()*0.2)</f>
        <v>8192.4732645589429</v>
      </c>
      <c r="E4" s="2">
        <f t="shared" ref="E4" ca="1" si="3" xml:space="preserve"> E3 * (1+RAND()*0.2)</f>
        <v>5419.4516855592447</v>
      </c>
      <c r="F4" s="2">
        <f t="shared" ref="F4:F13" ca="1" si="4" xml:space="preserve"> F3 * (1+RAND()*0.2)</f>
        <v>25284.597453717095</v>
      </c>
      <c r="G4" s="2">
        <f t="shared" ref="G4:G13" ca="1" si="5" xml:space="preserve"> G3 * (1+RAND()*0.2)</f>
        <v>10322.436611337873</v>
      </c>
      <c r="H4" s="2">
        <f t="shared" ref="H4:H13" ca="1" si="6" xml:space="preserve"> H3 * (1+RAND()*0.2)</f>
        <v>3039.8175521926223</v>
      </c>
      <c r="I4" s="2">
        <f ca="1" xml:space="preserve"> I3 * (1+RAND()*0.1)</f>
        <v>45562.995979463267</v>
      </c>
      <c r="J4" s="2">
        <f ca="1" xml:space="preserve"> J3 * (1+RAND()*0.1)</f>
        <v>22651.852404901092</v>
      </c>
    </row>
    <row r="5" spans="1:20" x14ac:dyDescent="0.25">
      <c r="A5" s="1" t="str">
        <f t="shared" si="1"/>
        <v>2026Q1</v>
      </c>
      <c r="B5" s="1">
        <v>2026</v>
      </c>
      <c r="C5" s="1" t="s">
        <v>9</v>
      </c>
      <c r="D5" s="2">
        <f ca="1" xml:space="preserve"> D4 * (1+RAND()*0.22)</f>
        <v>8309.2908568719449</v>
      </c>
      <c r="E5" s="2">
        <f ca="1" xml:space="preserve"> E4 * (1+RAND()*0.22)</f>
        <v>5822.2731435730329</v>
      </c>
      <c r="F5" s="2">
        <f t="shared" ca="1" si="4"/>
        <v>27555.533327424931</v>
      </c>
      <c r="G5" s="2">
        <f t="shared" ca="1" si="5"/>
        <v>11618.434322600117</v>
      </c>
      <c r="H5" s="2">
        <f t="shared" ca="1" si="6"/>
        <v>3081.1809060762384</v>
      </c>
      <c r="I5" s="2">
        <f ca="1" xml:space="preserve"> I4 * (1+RAND()*0.05)</f>
        <v>47220.520815761447</v>
      </c>
      <c r="J5" s="2">
        <f ca="1" xml:space="preserve"> J4 * (1+RAND()*0.05)</f>
        <v>22770.639930300422</v>
      </c>
    </row>
    <row r="6" spans="1:20" x14ac:dyDescent="0.25">
      <c r="A6" s="1" t="str">
        <f t="shared" si="1"/>
        <v>2026Q2</v>
      </c>
      <c r="B6" s="1">
        <v>2026</v>
      </c>
      <c r="C6" s="1" t="s">
        <v>7</v>
      </c>
      <c r="D6" s="2">
        <f t="shared" ref="D6:D8" ca="1" si="7" xml:space="preserve"> D5 * (1+RAND()*0.22)</f>
        <v>9893.7313247357652</v>
      </c>
      <c r="E6" s="2">
        <f t="shared" ref="E6:E8" ca="1" si="8" xml:space="preserve"> E5 * (1+RAND()*0.22)</f>
        <v>6663.0645485730092</v>
      </c>
      <c r="F6" s="2">
        <f t="shared" ca="1" si="4"/>
        <v>31071.683666346424</v>
      </c>
      <c r="G6" s="2">
        <f t="shared" ca="1" si="5"/>
        <v>12161.13940847579</v>
      </c>
      <c r="H6" s="2">
        <f t="shared" ca="1" si="6"/>
        <v>3399.717164218267</v>
      </c>
      <c r="I6" s="2">
        <f t="shared" ref="I6:I8" ca="1" si="9" xml:space="preserve"> I5 * (1+RAND()*0.05)</f>
        <v>47749.147182169574</v>
      </c>
      <c r="J6" s="2">
        <f t="shared" ref="J6:J8" ca="1" si="10" xml:space="preserve"> J5 * (1+RAND()*0.05)</f>
        <v>23558.901386208614</v>
      </c>
    </row>
    <row r="7" spans="1:20" x14ac:dyDescent="0.25">
      <c r="A7" s="1" t="str">
        <f t="shared" si="1"/>
        <v>2026Q3</v>
      </c>
      <c r="B7" s="1">
        <v>2026</v>
      </c>
      <c r="C7" s="1" t="s">
        <v>8</v>
      </c>
      <c r="D7" s="2">
        <f t="shared" ca="1" si="7"/>
        <v>10856.362323495216</v>
      </c>
      <c r="E7" s="2">
        <f t="shared" ca="1" si="8"/>
        <v>7010.9162099435043</v>
      </c>
      <c r="F7" s="2">
        <f t="shared" ca="1" si="4"/>
        <v>35242.096335556038</v>
      </c>
      <c r="G7" s="2">
        <f t="shared" ca="1" si="5"/>
        <v>13956.736503759856</v>
      </c>
      <c r="H7" s="2">
        <f t="shared" ca="1" si="6"/>
        <v>3499.0902150823226</v>
      </c>
      <c r="I7" s="2">
        <f t="shared" ca="1" si="9"/>
        <v>49248.223577580495</v>
      </c>
      <c r="J7" s="2">
        <f t="shared" ca="1" si="10"/>
        <v>23572.266039678874</v>
      </c>
    </row>
    <row r="8" spans="1:20" x14ac:dyDescent="0.25">
      <c r="A8" s="1" t="str">
        <f t="shared" si="1"/>
        <v>2026Q4</v>
      </c>
      <c r="B8" s="1">
        <v>2026</v>
      </c>
      <c r="C8" s="1" t="s">
        <v>10</v>
      </c>
      <c r="D8" s="2">
        <f t="shared" ca="1" si="7"/>
        <v>11925.481796654054</v>
      </c>
      <c r="E8" s="2">
        <f t="shared" ca="1" si="8"/>
        <v>7315.5098096560387</v>
      </c>
      <c r="F8" s="2">
        <f t="shared" ca="1" si="4"/>
        <v>35597.482121990754</v>
      </c>
      <c r="G8" s="2">
        <f t="shared" ca="1" si="5"/>
        <v>15256.287153226798</v>
      </c>
      <c r="H8" s="2">
        <f t="shared" ca="1" si="6"/>
        <v>3787.2090315721425</v>
      </c>
      <c r="I8" s="2">
        <f t="shared" ca="1" si="9"/>
        <v>49294.993564254575</v>
      </c>
      <c r="J8" s="2">
        <f t="shared" ca="1" si="10"/>
        <v>24706.026632552199</v>
      </c>
    </row>
    <row r="9" spans="1:20" x14ac:dyDescent="0.25">
      <c r="A9" s="1" t="str">
        <f t="shared" si="1"/>
        <v>2027Q1</v>
      </c>
      <c r="B9" s="1">
        <v>2027</v>
      </c>
      <c r="C9" s="1" t="s">
        <v>9</v>
      </c>
      <c r="D9" s="2">
        <f ca="1" xml:space="preserve"> D8 * (1+RAND()*0.24)</f>
        <v>13412.450258777742</v>
      </c>
      <c r="E9" s="2">
        <f ca="1" xml:space="preserve"> E8 * (1+RAND()*0.24)</f>
        <v>7594.4316097200117</v>
      </c>
      <c r="F9" s="2">
        <f t="shared" ca="1" si="4"/>
        <v>41340.607241884623</v>
      </c>
      <c r="G9" s="2">
        <f t="shared" ca="1" si="5"/>
        <v>16710.683828682959</v>
      </c>
      <c r="H9" s="2">
        <f t="shared" ca="1" si="6"/>
        <v>4077.0816163297245</v>
      </c>
      <c r="I9" s="2">
        <f ca="1" xml:space="preserve"> I8 * (1+RAND()*0.03)</f>
        <v>49931.237196293834</v>
      </c>
      <c r="J9" s="2">
        <f ca="1" xml:space="preserve"> J8 * (1+RAND()*0.03)</f>
        <v>24714.336794737967</v>
      </c>
      <c r="T9" s="2"/>
    </row>
    <row r="10" spans="1:20" x14ac:dyDescent="0.25">
      <c r="A10" s="1" t="str">
        <f t="shared" si="1"/>
        <v>2027Q2</v>
      </c>
      <c r="B10" s="1">
        <v>2027</v>
      </c>
      <c r="C10" s="1" t="s">
        <v>7</v>
      </c>
      <c r="D10" s="2">
        <f t="shared" ref="D10:D12" ca="1" si="11" xml:space="preserve"> D9 * (1+RAND()*0.24)</f>
        <v>15802.898708331304</v>
      </c>
      <c r="E10" s="2">
        <f t="shared" ref="E10:E12" ca="1" si="12" xml:space="preserve"> E9 * (1+RAND()*0.24)</f>
        <v>8823.6527665685699</v>
      </c>
      <c r="F10" s="2">
        <f t="shared" ca="1" si="4"/>
        <v>46053.777838472502</v>
      </c>
      <c r="G10" s="2">
        <f t="shared" ca="1" si="5"/>
        <v>18060.206168816192</v>
      </c>
      <c r="H10" s="2">
        <f t="shared" ca="1" si="6"/>
        <v>4408.0207770559582</v>
      </c>
      <c r="I10" s="2">
        <f t="shared" ref="I10:I13" ca="1" si="13" xml:space="preserve"> I9 * (1+RAND()*0.03)</f>
        <v>50957.334883813557</v>
      </c>
      <c r="J10" s="2">
        <f t="shared" ref="J10:J13" ca="1" si="14" xml:space="preserve"> J9 * (1+RAND()*0.03)</f>
        <v>24758.993334052186</v>
      </c>
      <c r="T10" s="2"/>
    </row>
    <row r="11" spans="1:20" x14ac:dyDescent="0.25">
      <c r="A11" s="1" t="str">
        <f t="shared" si="1"/>
        <v>2027Q3</v>
      </c>
      <c r="B11" s="1">
        <v>2027</v>
      </c>
      <c r="C11" s="1" t="s">
        <v>8</v>
      </c>
      <c r="D11" s="2">
        <f t="shared" ca="1" si="11"/>
        <v>18928.975741794518</v>
      </c>
      <c r="E11" s="2">
        <f t="shared" ca="1" si="12"/>
        <v>10295.790885298537</v>
      </c>
      <c r="F11" s="2">
        <f t="shared" ca="1" si="4"/>
        <v>47398.847600430105</v>
      </c>
      <c r="G11" s="2">
        <f t="shared" ca="1" si="5"/>
        <v>18441.6923674104</v>
      </c>
      <c r="H11" s="2">
        <f t="shared" ca="1" si="6"/>
        <v>5030.1339357263932</v>
      </c>
      <c r="I11" s="2">
        <f t="shared" ca="1" si="13"/>
        <v>51239.311177597032</v>
      </c>
      <c r="J11" s="2">
        <f t="shared" ca="1" si="14"/>
        <v>25028.931835680363</v>
      </c>
      <c r="T11" s="2"/>
    </row>
    <row r="12" spans="1:20" x14ac:dyDescent="0.25">
      <c r="A12" s="1" t="str">
        <f t="shared" si="1"/>
        <v>2027Q4</v>
      </c>
      <c r="B12" s="1">
        <v>2027</v>
      </c>
      <c r="C12" s="1" t="s">
        <v>10</v>
      </c>
      <c r="D12" s="2">
        <f t="shared" ca="1" si="11"/>
        <v>22233.155858228281</v>
      </c>
      <c r="E12" s="2">
        <f t="shared" ca="1" si="12"/>
        <v>11346.937267219513</v>
      </c>
      <c r="F12" s="2">
        <f t="shared" ca="1" si="4"/>
        <v>47508.822954697083</v>
      </c>
      <c r="G12" s="2">
        <f t="shared" ca="1" si="5"/>
        <v>20036.514145325931</v>
      </c>
      <c r="H12" s="2">
        <f t="shared" ca="1" si="6"/>
        <v>5819.2954726000162</v>
      </c>
      <c r="I12" s="2">
        <f t="shared" ca="1" si="13"/>
        <v>52465.426470364277</v>
      </c>
      <c r="J12" s="2">
        <f t="shared" ca="1" si="14"/>
        <v>25399.741765615425</v>
      </c>
      <c r="T12" s="2"/>
    </row>
    <row r="13" spans="1:20" x14ac:dyDescent="0.25">
      <c r="A13" s="1" t="str">
        <f t="shared" si="1"/>
        <v>2028Q1</v>
      </c>
      <c r="B13" s="1">
        <v>2028</v>
      </c>
      <c r="C13" s="1" t="s">
        <v>9</v>
      </c>
      <c r="D13" s="2">
        <f ca="1" xml:space="preserve"> D12 * (1+RAND()*0.28)</f>
        <v>22510.476770927711</v>
      </c>
      <c r="E13" s="2">
        <f ca="1" xml:space="preserve"> E12 * (1+RAND()*0.28)</f>
        <v>14368.295992548536</v>
      </c>
      <c r="F13" s="2">
        <f t="shared" ca="1" si="4"/>
        <v>55389.818449832652</v>
      </c>
      <c r="G13" s="2">
        <f t="shared" ca="1" si="5"/>
        <v>23419.21125300552</v>
      </c>
      <c r="H13" s="2">
        <f t="shared" ca="1" si="6"/>
        <v>6889.1450675184897</v>
      </c>
      <c r="I13" s="2">
        <f t="shared" ca="1" si="13"/>
        <v>52667.75504951628</v>
      </c>
      <c r="J13" s="2">
        <f t="shared" ca="1" si="14"/>
        <v>25957.458295316192</v>
      </c>
    </row>
    <row r="14" spans="1:20" x14ac:dyDescent="0.25">
      <c r="A14" s="1" t="str">
        <f t="shared" si="1"/>
        <v>2028Q2</v>
      </c>
      <c r="B14" s="1">
        <v>2028</v>
      </c>
      <c r="C14" s="1" t="s">
        <v>7</v>
      </c>
      <c r="D14" s="2">
        <f ca="1" xml:space="preserve"> D13 * (1+RAND()*0.28)</f>
        <v>23116.795527166807</v>
      </c>
      <c r="E14" s="2">
        <f ca="1" xml:space="preserve"> E13 * (1+RAND()*0.28)</f>
        <v>15229.027700421355</v>
      </c>
      <c r="F14" s="2">
        <f ca="1" xml:space="preserve"> F13 * (1+RAND()*0.2)</f>
        <v>63063.02726688992</v>
      </c>
      <c r="G14" s="2">
        <f ca="1" xml:space="preserve"> G13 * (1+RAND()*0.2)</f>
        <v>23430.678283731129</v>
      </c>
      <c r="H14" s="2">
        <f ca="1" xml:space="preserve"> H13 * (1+RAND()*0.2)</f>
        <v>7896.8820662177495</v>
      </c>
      <c r="I14" s="2">
        <f ca="1" xml:space="preserve"> I13 * (1+RAND()*0.03)</f>
        <v>53530.724106612404</v>
      </c>
      <c r="J14" s="2">
        <f ca="1" xml:space="preserve"> J13 * (1+RAND()*0.03)</f>
        <v>26102.283458459195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&amp;L&amp;"Arial"&amp;12&amp;K000000 Micron Confidential&amp;1#_x000D_</oddHeader>
    <oddFooter>&amp;L_x000D_&amp;1#&amp;"Arial"&amp;12&amp;K000000 Micron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7E3A-6069-407C-A3F1-98FC3F0741EF}">
  <dimension ref="A1:J14"/>
  <sheetViews>
    <sheetView workbookViewId="0">
      <selection activeCell="D3" sqref="D3"/>
    </sheetView>
  </sheetViews>
  <sheetFormatPr defaultRowHeight="15.75" x14ac:dyDescent="0.25"/>
  <cols>
    <col min="4" max="10" width="12.5703125" bestFit="1" customWidth="1"/>
  </cols>
  <sheetData>
    <row r="1" spans="1:10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1" t="str">
        <f>B2&amp;C2</f>
        <v>2025Q3</v>
      </c>
      <c r="B2" s="1">
        <v>2025</v>
      </c>
      <c r="C2" s="1" t="s">
        <v>8</v>
      </c>
      <c r="D2" s="2">
        <f ca="1" xml:space="preserve"> past!D2 * (1+RAND()*0.2)</f>
        <v>7043.1079275495404</v>
      </c>
      <c r="E2" s="2">
        <f ca="1" xml:space="preserve"> past!E2 * (1+RAND()*0.2)</f>
        <v>4582.540827549441</v>
      </c>
      <c r="F2" s="2">
        <f ca="1" xml:space="preserve"> past!F2* (1+RAND()*0.2)</f>
        <v>23262.388018962996</v>
      </c>
      <c r="G2" s="2">
        <f ca="1" xml:space="preserve"> past!G2 * (1+RAND()*0.2)</f>
        <v>9630.466526434775</v>
      </c>
      <c r="H2" s="2">
        <f ca="1" xml:space="preserve"> past!H2 * (1+RAND()*0.2)</f>
        <v>2414.7251052518536</v>
      </c>
      <c r="I2" s="2">
        <f ca="1" xml:space="preserve"> past!I2 * (1+RAND()*0.1)</f>
        <v>44015.403080924676</v>
      </c>
      <c r="J2" s="2">
        <f ca="1" xml:space="preserve"> past!J2 * (1+RAND()*0.1)</f>
        <v>20378.463688782223</v>
      </c>
    </row>
    <row r="3" spans="1:10" x14ac:dyDescent="0.25">
      <c r="A3" s="1" t="str">
        <f t="shared" ref="A3:A14" si="0">B3&amp;C3</f>
        <v>2025Q4</v>
      </c>
      <c r="B3" s="1">
        <v>2025</v>
      </c>
      <c r="C3" s="1" t="s">
        <v>10</v>
      </c>
      <c r="D3" s="2">
        <f t="shared" ref="D3" ca="1" si="1" xml:space="preserve"> D2 * (1+RAND()*0.2)</f>
        <v>7695.1691653542939</v>
      </c>
      <c r="E3" s="2">
        <f ca="1" xml:space="preserve"> E2 * (1+RAND()*0.2)</f>
        <v>5289.3535362721477</v>
      </c>
      <c r="F3" s="2">
        <f ca="1" xml:space="preserve"> F2 * (1+RAND()*0.2)</f>
        <v>26194.50864616867</v>
      </c>
      <c r="G3" s="2">
        <f ca="1" xml:space="preserve"> G2 * (1+RAND()*0.2)</f>
        <v>11142.077814448045</v>
      </c>
      <c r="H3" s="2">
        <f ca="1" xml:space="preserve"> H2 * (1+RAND()*0.2)</f>
        <v>2582.3382290481254</v>
      </c>
      <c r="I3" s="2">
        <f ca="1" xml:space="preserve"> I2 * (1+RAND()*0.1)</f>
        <v>44713.856199098758</v>
      </c>
      <c r="J3" s="2">
        <f ca="1" xml:space="preserve"> J2 * (1+RAND()*0.1)</f>
        <v>20508.953629173706</v>
      </c>
    </row>
    <row r="4" spans="1:10" x14ac:dyDescent="0.25">
      <c r="A4" s="1" t="str">
        <f t="shared" si="0"/>
        <v>2026Q1</v>
      </c>
      <c r="B4" s="1">
        <v>2026</v>
      </c>
      <c r="C4" s="1" t="s">
        <v>9</v>
      </c>
      <c r="D4" s="2">
        <f ca="1" xml:space="preserve"> D3 * (1+RAND()*0.22)</f>
        <v>8240.1322320593736</v>
      </c>
      <c r="E4" s="2">
        <f ca="1" xml:space="preserve"> E3 * (1+RAND()*0.22)</f>
        <v>6059.8375749954139</v>
      </c>
      <c r="F4" s="2">
        <f t="shared" ref="F4:F14" ca="1" si="2" xml:space="preserve"> F3 * (1+RAND()*0.2)</f>
        <v>28910.305701909427</v>
      </c>
      <c r="G4" s="2">
        <f t="shared" ref="G4:G14" ca="1" si="3" xml:space="preserve"> G3 * (1+RAND()*0.2)</f>
        <v>12583.124384991283</v>
      </c>
      <c r="H4" s="2">
        <f t="shared" ref="H4:H14" ca="1" si="4" xml:space="preserve"> H3 * (1+RAND()*0.2)</f>
        <v>2849.3292744437131</v>
      </c>
      <c r="I4" s="2">
        <f ca="1" xml:space="preserve"> I3 * (1+RAND()*0.05)</f>
        <v>45058.074145845858</v>
      </c>
      <c r="J4" s="2">
        <f ca="1" xml:space="preserve"> J3 * (1+RAND()*0.05)</f>
        <v>21293.201472212852</v>
      </c>
    </row>
    <row r="5" spans="1:10" x14ac:dyDescent="0.25">
      <c r="A5" s="1" t="str">
        <f t="shared" si="0"/>
        <v>2026Q2</v>
      </c>
      <c r="B5" s="1">
        <v>2026</v>
      </c>
      <c r="C5" s="1" t="s">
        <v>7</v>
      </c>
      <c r="D5" s="2">
        <f t="shared" ref="D5:E7" ca="1" si="5" xml:space="preserve"> D4 * (1+RAND()*0.22)</f>
        <v>8507.5620111886401</v>
      </c>
      <c r="E5" s="2">
        <f t="shared" ca="1" si="5"/>
        <v>6475.2175009631974</v>
      </c>
      <c r="F5" s="2">
        <f t="shared" ca="1" si="2"/>
        <v>32408.663468631807</v>
      </c>
      <c r="G5" s="2">
        <f t="shared" ca="1" si="3"/>
        <v>13327.123752262278</v>
      </c>
      <c r="H5" s="2">
        <f t="shared" ca="1" si="4"/>
        <v>3090.8465237351252</v>
      </c>
      <c r="I5" s="2">
        <f t="shared" ref="I5:J7" ca="1" si="6" xml:space="preserve"> I4 * (1+RAND()*0.05)</f>
        <v>45888.957807585837</v>
      </c>
      <c r="J5" s="2">
        <f t="shared" ca="1" si="6"/>
        <v>22315.133348558582</v>
      </c>
    </row>
    <row r="6" spans="1:10" x14ac:dyDescent="0.25">
      <c r="A6" s="1" t="str">
        <f t="shared" si="0"/>
        <v>2026Q3</v>
      </c>
      <c r="B6" s="1">
        <v>2026</v>
      </c>
      <c r="C6" s="1" t="s">
        <v>8</v>
      </c>
      <c r="D6" s="2">
        <f t="shared" ca="1" si="5"/>
        <v>9968.5763707116894</v>
      </c>
      <c r="E6" s="2">
        <f t="shared" ca="1" si="5"/>
        <v>7851.667433189089</v>
      </c>
      <c r="F6" s="2">
        <f t="shared" ca="1" si="2"/>
        <v>37006.099457652082</v>
      </c>
      <c r="G6" s="2">
        <f t="shared" ca="1" si="3"/>
        <v>15067.041204276389</v>
      </c>
      <c r="H6" s="2">
        <f t="shared" ca="1" si="4"/>
        <v>3222.9276297121396</v>
      </c>
      <c r="I6" s="2">
        <f t="shared" ca="1" si="6"/>
        <v>47289.46652749402</v>
      </c>
      <c r="J6" s="2">
        <f t="shared" ca="1" si="6"/>
        <v>23227.733872804463</v>
      </c>
    </row>
    <row r="7" spans="1:10" x14ac:dyDescent="0.25">
      <c r="A7" s="1" t="str">
        <f t="shared" si="0"/>
        <v>2026Q4</v>
      </c>
      <c r="B7" s="1">
        <v>2026</v>
      </c>
      <c r="C7" s="1" t="s">
        <v>10</v>
      </c>
      <c r="D7" s="2">
        <f t="shared" ca="1" si="5"/>
        <v>10520.612095367575</v>
      </c>
      <c r="E7" s="2">
        <f t="shared" ca="1" si="5"/>
        <v>9273.1733024967343</v>
      </c>
      <c r="F7" s="2">
        <f t="shared" ca="1" si="2"/>
        <v>43138.089019716979</v>
      </c>
      <c r="G7" s="2">
        <f t="shared" ca="1" si="3"/>
        <v>16988.968303938622</v>
      </c>
      <c r="H7" s="2">
        <f t="shared" ca="1" si="4"/>
        <v>3534.8988214373826</v>
      </c>
      <c r="I7" s="2">
        <f t="shared" ca="1" si="6"/>
        <v>47681.345318646105</v>
      </c>
      <c r="J7" s="2">
        <f t="shared" ca="1" si="6"/>
        <v>24117.304093969444</v>
      </c>
    </row>
    <row r="8" spans="1:10" x14ac:dyDescent="0.25">
      <c r="A8" s="1" t="str">
        <f t="shared" si="0"/>
        <v>2027Q1</v>
      </c>
      <c r="B8" s="1">
        <v>2027</v>
      </c>
      <c r="C8" s="1" t="s">
        <v>9</v>
      </c>
      <c r="D8" s="2">
        <f ca="1" xml:space="preserve"> D7 * (1+RAND()*0.24)</f>
        <v>11449.752848656342</v>
      </c>
      <c r="E8" s="2">
        <f ca="1" xml:space="preserve"> E7 * (1+RAND()*0.24)</f>
        <v>10458.464781761799</v>
      </c>
      <c r="F8" s="2">
        <f t="shared" ca="1" si="2"/>
        <v>47112.079244742759</v>
      </c>
      <c r="G8" s="2">
        <f t="shared" ca="1" si="3"/>
        <v>18428.470232958789</v>
      </c>
      <c r="H8" s="2">
        <f t="shared" ca="1" si="4"/>
        <v>4085.3663497732091</v>
      </c>
      <c r="I8" s="2">
        <f ca="1" xml:space="preserve"> I7 * (1+RAND()*0.03)</f>
        <v>48295.927368244695</v>
      </c>
      <c r="J8" s="2">
        <f ca="1" xml:space="preserve"> J7 * (1+RAND()*0.03)</f>
        <v>24356.399182860412</v>
      </c>
    </row>
    <row r="9" spans="1:10" x14ac:dyDescent="0.25">
      <c r="A9" s="1" t="str">
        <f t="shared" si="0"/>
        <v>2027Q2</v>
      </c>
      <c r="B9" s="1">
        <v>2027</v>
      </c>
      <c r="C9" s="1" t="s">
        <v>7</v>
      </c>
      <c r="D9" s="2">
        <f t="shared" ref="D9:E11" ca="1" si="7" xml:space="preserve"> D8 * (1+RAND()*0.24)</f>
        <v>13178.342697104492</v>
      </c>
      <c r="E9" s="2">
        <f t="shared" ca="1" si="7"/>
        <v>11125.278278718792</v>
      </c>
      <c r="F9" s="2">
        <f t="shared" ca="1" si="2"/>
        <v>53541.72524228695</v>
      </c>
      <c r="G9" s="2">
        <f t="shared" ca="1" si="3"/>
        <v>19941.752204752993</v>
      </c>
      <c r="H9" s="2">
        <f t="shared" ca="1" si="4"/>
        <v>4199.0632260801349</v>
      </c>
      <c r="I9" s="2">
        <f t="shared" ref="I9:J12" ca="1" si="8" xml:space="preserve"> I8 * (1+RAND()*0.03)</f>
        <v>49489.570433169654</v>
      </c>
      <c r="J9" s="2">
        <f t="shared" ca="1" si="8"/>
        <v>24824.162011088945</v>
      </c>
    </row>
    <row r="10" spans="1:10" x14ac:dyDescent="0.25">
      <c r="A10" s="1" t="str">
        <f t="shared" si="0"/>
        <v>2027Q3</v>
      </c>
      <c r="B10" s="1">
        <v>2027</v>
      </c>
      <c r="C10" s="1" t="s">
        <v>8</v>
      </c>
      <c r="D10" s="2">
        <f t="shared" ca="1" si="7"/>
        <v>14404.96937380389</v>
      </c>
      <c r="E10" s="2">
        <f t="shared" ca="1" si="7"/>
        <v>12850.530753788569</v>
      </c>
      <c r="F10" s="2">
        <f t="shared" ca="1" si="2"/>
        <v>55237.044716465593</v>
      </c>
      <c r="G10" s="2">
        <f t="shared" ca="1" si="3"/>
        <v>23054.42775603163</v>
      </c>
      <c r="H10" s="2">
        <f t="shared" ca="1" si="4"/>
        <v>4863.9665926219777</v>
      </c>
      <c r="I10" s="2">
        <f t="shared" ca="1" si="8"/>
        <v>50931.627142143312</v>
      </c>
      <c r="J10" s="2">
        <f t="shared" ca="1" si="8"/>
        <v>25230.998016380872</v>
      </c>
    </row>
    <row r="11" spans="1:10" x14ac:dyDescent="0.25">
      <c r="A11" s="1" t="str">
        <f t="shared" si="0"/>
        <v>2027Q4</v>
      </c>
      <c r="B11" s="1">
        <v>2027</v>
      </c>
      <c r="C11" s="1" t="s">
        <v>10</v>
      </c>
      <c r="D11" s="2">
        <f t="shared" ca="1" si="7"/>
        <v>17726.359858770516</v>
      </c>
      <c r="E11" s="2">
        <f t="shared" ca="1" si="7"/>
        <v>14145.32040288893</v>
      </c>
      <c r="F11" s="2">
        <f t="shared" ca="1" si="2"/>
        <v>55937.561048228621</v>
      </c>
      <c r="G11" s="2">
        <f t="shared" ca="1" si="3"/>
        <v>23435.714424057831</v>
      </c>
      <c r="H11" s="2">
        <f t="shared" ca="1" si="4"/>
        <v>5163.7097438083119</v>
      </c>
      <c r="I11" s="2">
        <f t="shared" ca="1" si="8"/>
        <v>52186.480350931706</v>
      </c>
      <c r="J11" s="2">
        <f t="shared" ca="1" si="8"/>
        <v>25327.680994683218</v>
      </c>
    </row>
    <row r="12" spans="1:10" x14ac:dyDescent="0.25">
      <c r="A12" s="1" t="str">
        <f t="shared" si="0"/>
        <v>2028Q1</v>
      </c>
      <c r="B12" s="1">
        <v>2028</v>
      </c>
      <c r="C12" s="1" t="s">
        <v>9</v>
      </c>
      <c r="D12" s="2">
        <f t="shared" ref="D12:E14" ca="1" si="9" xml:space="preserve"> D11 * (1+RAND()*0.28)</f>
        <v>19715.188265728702</v>
      </c>
      <c r="E12" s="2">
        <f t="shared" ca="1" si="9"/>
        <v>14612.477444561866</v>
      </c>
      <c r="F12" s="2">
        <f t="shared" ca="1" si="2"/>
        <v>63980.933734915845</v>
      </c>
      <c r="G12" s="2">
        <f t="shared" ca="1" si="3"/>
        <v>25190.337084427534</v>
      </c>
      <c r="H12" s="2">
        <f t="shared" ca="1" si="4"/>
        <v>6010.3625450770041</v>
      </c>
      <c r="I12" s="2">
        <f t="shared" ca="1" si="8"/>
        <v>53102.639891537925</v>
      </c>
      <c r="J12" s="2">
        <f t="shared" ca="1" si="8"/>
        <v>25877.234761254495</v>
      </c>
    </row>
    <row r="13" spans="1:10" x14ac:dyDescent="0.25">
      <c r="A13" s="1" t="str">
        <f t="shared" si="0"/>
        <v>2028Q2</v>
      </c>
      <c r="B13" s="1">
        <v>2028</v>
      </c>
      <c r="C13" s="1" t="s">
        <v>7</v>
      </c>
      <c r="D13" s="2">
        <f t="shared" ca="1" si="9"/>
        <v>21983.093298259362</v>
      </c>
      <c r="E13" s="2">
        <f t="shared" ca="1" si="9"/>
        <v>16381.81060958805</v>
      </c>
      <c r="F13" s="2">
        <f t="shared" ca="1" si="2"/>
        <v>75988.869262368316</v>
      </c>
      <c r="G13" s="2">
        <f t="shared" ca="1" si="3"/>
        <v>26907.195888829428</v>
      </c>
      <c r="H13" s="2">
        <f t="shared" ca="1" si="4"/>
        <v>6610.2139059996953</v>
      </c>
      <c r="I13" s="2">
        <f ca="1" xml:space="preserve"> I12 * (1+RAND()*0.03)</f>
        <v>53331.34261753731</v>
      </c>
      <c r="J13" s="2">
        <f ca="1" xml:space="preserve"> J12 * (1+RAND()*0.03)</f>
        <v>26061.621701142169</v>
      </c>
    </row>
    <row r="14" spans="1:10" x14ac:dyDescent="0.25">
      <c r="A14" s="1" t="str">
        <f t="shared" si="0"/>
        <v>2028Q3</v>
      </c>
      <c r="B14" s="1">
        <v>2028</v>
      </c>
      <c r="C14" s="1" t="s">
        <v>8</v>
      </c>
      <c r="D14" s="2">
        <f t="shared" ca="1" si="9"/>
        <v>25277.1752231598</v>
      </c>
      <c r="E14" s="2">
        <f t="shared" ca="1" si="9"/>
        <v>20185.805986301912</v>
      </c>
      <c r="F14" s="2">
        <f t="shared" ca="1" si="2"/>
        <v>89538.896506124831</v>
      </c>
      <c r="G14" s="2">
        <f t="shared" ca="1" si="3"/>
        <v>31152.343552242924</v>
      </c>
      <c r="H14" s="2">
        <f t="shared" ca="1" si="4"/>
        <v>7693.3244618909603</v>
      </c>
      <c r="I14" s="2">
        <f ca="1" xml:space="preserve"> I13 * (1+RAND()*0.03)</f>
        <v>53375.418955045658</v>
      </c>
      <c r="J14" s="2">
        <f ca="1" xml:space="preserve"> J13 * (1+RAND()*0.03)</f>
        <v>26661.268063693045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6714-B068-498F-925F-458FF73923CE}">
  <dimension ref="A1:R15"/>
  <sheetViews>
    <sheetView tabSelected="1" workbookViewId="0">
      <selection activeCell="D1" sqref="D1:J1"/>
    </sheetView>
  </sheetViews>
  <sheetFormatPr defaultRowHeight="15.75" x14ac:dyDescent="0.25"/>
  <cols>
    <col min="4" max="10" width="12.5703125" bestFit="1" customWidth="1"/>
    <col min="15" max="15" width="12.7109375" bestFit="1" customWidth="1"/>
  </cols>
  <sheetData>
    <row r="1" spans="1:18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8" x14ac:dyDescent="0.25">
      <c r="A2" s="1" t="str">
        <f>B2&amp;C2</f>
        <v>2025Q3</v>
      </c>
      <c r="B2" s="1">
        <v>2025</v>
      </c>
      <c r="C2" s="1" t="s">
        <v>8</v>
      </c>
      <c r="D2" s="2">
        <f ca="1" xml:space="preserve"> past!D2 * (1+RAND()*0.2)</f>
        <v>6547.670176677424</v>
      </c>
      <c r="E2" s="2">
        <f ca="1" xml:space="preserve"> past!E2 * (1+RAND()*0.2)</f>
        <v>4986.3726122151766</v>
      </c>
      <c r="F2" s="2">
        <f ca="1" xml:space="preserve"> past!F2 * (1+RAND()*0.2)</f>
        <v>20990.535069490583</v>
      </c>
      <c r="G2" s="2">
        <f ca="1" xml:space="preserve"> past!G2 * (1+RAND()*0.2)</f>
        <v>9827.2068609463622</v>
      </c>
      <c r="H2" s="2">
        <f ca="1" xml:space="preserve"> past!H2 * (1+RAND()*0.2)</f>
        <v>2184.3117458831903</v>
      </c>
      <c r="I2" s="2">
        <f ca="1" xml:space="preserve"> past!I2 * (1+RAND()*0.1)</f>
        <v>44463.991440175836</v>
      </c>
      <c r="J2" s="2">
        <f ca="1" xml:space="preserve"> past!J2 * (1+RAND()*0.1)</f>
        <v>21230.473721532642</v>
      </c>
    </row>
    <row r="3" spans="1:18" x14ac:dyDescent="0.25">
      <c r="A3" s="1" t="str">
        <f t="shared" ref="A3:A14" si="0">B3&amp;C3</f>
        <v>2025Q4</v>
      </c>
      <c r="B3" s="1">
        <v>2025</v>
      </c>
      <c r="C3" s="1" t="s">
        <v>10</v>
      </c>
      <c r="D3" s="2">
        <f t="shared" ref="D3" ca="1" si="1" xml:space="preserve"> D2 * (1+RAND()*0.2)</f>
        <v>7839.7349410562983</v>
      </c>
      <c r="E3" s="2">
        <f ca="1" xml:space="preserve"> E2 * (1+RAND()*0.2)</f>
        <v>5528.7390168003458</v>
      </c>
      <c r="F3" s="2">
        <f ca="1" xml:space="preserve"> F2 * (1+RAND()*0.2)</f>
        <v>22040.027990174658</v>
      </c>
      <c r="G3" s="2">
        <f ca="1" xml:space="preserve"> G2 * (1+RAND()*0.2)</f>
        <v>10069.231876781438</v>
      </c>
      <c r="H3" s="2">
        <f ca="1" xml:space="preserve"> H2 * (1+RAND()*0.2)</f>
        <v>2462.4198294445973</v>
      </c>
      <c r="I3" s="2">
        <f ca="1" xml:space="preserve"> I2 * (1+RAND()*0.1)</f>
        <v>45165.586805690495</v>
      </c>
      <c r="J3" s="2">
        <f ca="1" xml:space="preserve"> J2 * (1+RAND()*0.1)</f>
        <v>22491.890077262702</v>
      </c>
    </row>
    <row r="4" spans="1:18" x14ac:dyDescent="0.25">
      <c r="A4" s="1" t="str">
        <f t="shared" si="0"/>
        <v>2026Q1</v>
      </c>
      <c r="B4" s="1">
        <v>2026</v>
      </c>
      <c r="C4" s="1" t="s">
        <v>9</v>
      </c>
      <c r="D4" s="2">
        <f ca="1" xml:space="preserve"> D3 * (1+RAND()*0.22)</f>
        <v>9237.2360667187077</v>
      </c>
      <c r="E4" s="2">
        <f ca="1" xml:space="preserve"> E3 * (1+RAND()*0.22)</f>
        <v>6700.2811215030879</v>
      </c>
      <c r="F4" s="2">
        <f t="shared" ref="F4:F12" ca="1" si="2" xml:space="preserve"> F3 * (1+RAND()*0.2)</f>
        <v>24733.62605591345</v>
      </c>
      <c r="G4" s="2">
        <f t="shared" ref="G4:G12" ca="1" si="3" xml:space="preserve"> G3 * (1+RAND()*0.2)</f>
        <v>10513.626051523433</v>
      </c>
      <c r="H4" s="2">
        <f t="shared" ref="H4:H12" ca="1" si="4" xml:space="preserve"> H3 * (1+RAND()*0.2)</f>
        <v>2593.7131625994548</v>
      </c>
      <c r="I4" s="2">
        <f ca="1" xml:space="preserve"> I3 * (1+RAND()*0.05)</f>
        <v>46983.786651739822</v>
      </c>
      <c r="J4" s="2">
        <f ca="1" xml:space="preserve"> J3 * (1+RAND()*0.05)</f>
        <v>22945.717038282921</v>
      </c>
    </row>
    <row r="5" spans="1:18" x14ac:dyDescent="0.25">
      <c r="A5" s="1" t="str">
        <f t="shared" si="0"/>
        <v>2026Q2</v>
      </c>
      <c r="B5" s="1">
        <v>2026</v>
      </c>
      <c r="C5" s="1" t="s">
        <v>7</v>
      </c>
      <c r="D5" s="2">
        <f t="shared" ref="D5:E7" ca="1" si="5" xml:space="preserve"> D4 * (1+RAND()*0.22)</f>
        <v>10714.057554490548</v>
      </c>
      <c r="E5" s="2">
        <f t="shared" ca="1" si="5"/>
        <v>7134.9818456748108</v>
      </c>
      <c r="F5" s="2">
        <f t="shared" ca="1" si="2"/>
        <v>25797.277542239357</v>
      </c>
      <c r="G5" s="2">
        <f t="shared" ca="1" si="3"/>
        <v>11308.642553266256</v>
      </c>
      <c r="H5" s="2">
        <f t="shared" ca="1" si="4"/>
        <v>2896.5412085189828</v>
      </c>
      <c r="I5" s="2">
        <f t="shared" ref="I5:J7" ca="1" si="6" xml:space="preserve"> I4 * (1+RAND()*0.05)</f>
        <v>48693.345006409989</v>
      </c>
      <c r="J5" s="2">
        <f t="shared" ca="1" si="6"/>
        <v>23432.374969299828</v>
      </c>
    </row>
    <row r="6" spans="1:18" x14ac:dyDescent="0.25">
      <c r="A6" s="1" t="str">
        <f t="shared" si="0"/>
        <v>2026Q3</v>
      </c>
      <c r="B6" s="1">
        <v>2026</v>
      </c>
      <c r="C6" s="1" t="s">
        <v>8</v>
      </c>
      <c r="D6" s="2">
        <f t="shared" ca="1" si="5"/>
        <v>11819.770724116113</v>
      </c>
      <c r="E6" s="2">
        <f t="shared" ca="1" si="5"/>
        <v>7337.0910758129294</v>
      </c>
      <c r="F6" s="2">
        <f t="shared" ca="1" si="2"/>
        <v>27815.067344404586</v>
      </c>
      <c r="G6" s="2">
        <f t="shared" ca="1" si="3"/>
        <v>13532.321476791965</v>
      </c>
      <c r="H6" s="2">
        <f t="shared" ca="1" si="4"/>
        <v>3293.2160050468524</v>
      </c>
      <c r="I6" s="2">
        <f t="shared" ca="1" si="6"/>
        <v>49357.105390405806</v>
      </c>
      <c r="J6" s="2">
        <f t="shared" ca="1" si="6"/>
        <v>23570.677143441757</v>
      </c>
    </row>
    <row r="7" spans="1:18" x14ac:dyDescent="0.25">
      <c r="A7" s="1" t="str">
        <f t="shared" si="0"/>
        <v>2026Q4</v>
      </c>
      <c r="B7" s="1">
        <v>2026</v>
      </c>
      <c r="C7" s="1" t="s">
        <v>10</v>
      </c>
      <c r="D7" s="2">
        <f t="shared" ca="1" si="5"/>
        <v>13003.448339168126</v>
      </c>
      <c r="E7" s="2">
        <f t="shared" ca="1" si="5"/>
        <v>7469.3413104024821</v>
      </c>
      <c r="F7" s="2">
        <f t="shared" ca="1" si="2"/>
        <v>28480.513331936541</v>
      </c>
      <c r="G7" s="2">
        <f t="shared" ca="1" si="3"/>
        <v>13753.186725480167</v>
      </c>
      <c r="H7" s="2">
        <f t="shared" ca="1" si="4"/>
        <v>3686.5055679804796</v>
      </c>
      <c r="I7" s="2">
        <f t="shared" ca="1" si="6"/>
        <v>49641.778971384287</v>
      </c>
      <c r="J7" s="2">
        <f t="shared" ca="1" si="6"/>
        <v>23927.679611459422</v>
      </c>
      <c r="P7" s="3"/>
      <c r="Q7" s="3"/>
      <c r="R7" s="3"/>
    </row>
    <row r="8" spans="1:18" x14ac:dyDescent="0.25">
      <c r="A8" s="1" t="str">
        <f t="shared" si="0"/>
        <v>2027Q1</v>
      </c>
      <c r="B8" s="1">
        <v>2027</v>
      </c>
      <c r="C8" s="1" t="s">
        <v>9</v>
      </c>
      <c r="D8" s="2">
        <f ca="1" xml:space="preserve"> D7 * (1+RAND()*0.24)</f>
        <v>15135.443242572355</v>
      </c>
      <c r="E8" s="2">
        <f ca="1" xml:space="preserve"> E7 * (1+RAND()*0.24)</f>
        <v>7856.0834165523465</v>
      </c>
      <c r="F8" s="2">
        <f t="shared" ca="1" si="2"/>
        <v>31104.018488316829</v>
      </c>
      <c r="G8" s="2">
        <f t="shared" ca="1" si="3"/>
        <v>15939.557800219494</v>
      </c>
      <c r="H8" s="2">
        <f t="shared" ca="1" si="4"/>
        <v>4093.5491131245608</v>
      </c>
      <c r="I8" s="2">
        <f ca="1" xml:space="preserve"> I7 * (1+RAND()*0.03)</f>
        <v>51026.121416407092</v>
      </c>
      <c r="J8" s="2">
        <f ca="1" xml:space="preserve"> J7 * (1+RAND()*0.03)</f>
        <v>24599.624831773246</v>
      </c>
    </row>
    <row r="9" spans="1:18" x14ac:dyDescent="0.25">
      <c r="A9" s="1" t="str">
        <f t="shared" si="0"/>
        <v>2027Q2</v>
      </c>
      <c r="B9" s="1">
        <v>2027</v>
      </c>
      <c r="C9" s="1" t="s">
        <v>7</v>
      </c>
      <c r="D9" s="2">
        <f t="shared" ref="D9:E11" ca="1" si="7" xml:space="preserve"> D8 * (1+RAND()*0.24)</f>
        <v>16708.131255285713</v>
      </c>
      <c r="E9" s="2">
        <f t="shared" ca="1" si="7"/>
        <v>8450.321101244228</v>
      </c>
      <c r="F9" s="2">
        <f t="shared" ca="1" si="2"/>
        <v>36420.89431985539</v>
      </c>
      <c r="G9" s="2">
        <f t="shared" ca="1" si="3"/>
        <v>18482.985826572523</v>
      </c>
      <c r="H9" s="2">
        <f t="shared" ca="1" si="4"/>
        <v>4210.8075598831292</v>
      </c>
      <c r="I9" s="2">
        <f t="shared" ref="I9:J12" ca="1" si="8" xml:space="preserve"> I8 * (1+RAND()*0.03)</f>
        <v>51354.596033062859</v>
      </c>
      <c r="J9" s="2">
        <f t="shared" ca="1" si="8"/>
        <v>24789.573799410045</v>
      </c>
    </row>
    <row r="10" spans="1:18" x14ac:dyDescent="0.25">
      <c r="A10" s="1" t="str">
        <f t="shared" si="0"/>
        <v>2027Q3</v>
      </c>
      <c r="B10" s="1">
        <v>2027</v>
      </c>
      <c r="C10" s="1" t="s">
        <v>8</v>
      </c>
      <c r="D10" s="2">
        <f t="shared" ca="1" si="7"/>
        <v>20241.172799683529</v>
      </c>
      <c r="E10" s="2">
        <f t="shared" ca="1" si="7"/>
        <v>9178.0082144702956</v>
      </c>
      <c r="F10" s="2">
        <f t="shared" ca="1" si="2"/>
        <v>36432.19109304477</v>
      </c>
      <c r="G10" s="2">
        <f t="shared" ca="1" si="3"/>
        <v>21193.129317701627</v>
      </c>
      <c r="H10" s="2">
        <f t="shared" ca="1" si="4"/>
        <v>4361.0954833131946</v>
      </c>
      <c r="I10" s="2">
        <f t="shared" ca="1" si="8"/>
        <v>52165.674464854383</v>
      </c>
      <c r="J10" s="2">
        <f t="shared" ca="1" si="8"/>
        <v>25270.180107035216</v>
      </c>
    </row>
    <row r="11" spans="1:18" x14ac:dyDescent="0.25">
      <c r="A11" s="1" t="str">
        <f t="shared" si="0"/>
        <v>2027Q4</v>
      </c>
      <c r="B11" s="1">
        <v>2027</v>
      </c>
      <c r="C11" s="1" t="s">
        <v>10</v>
      </c>
      <c r="D11" s="2">
        <f t="shared" ca="1" si="7"/>
        <v>22977.358300700547</v>
      </c>
      <c r="E11" s="2">
        <f t="shared" ca="1" si="7"/>
        <v>9662.0554513460229</v>
      </c>
      <c r="F11" s="2">
        <f t="shared" ca="1" si="2"/>
        <v>38435.157523270303</v>
      </c>
      <c r="G11" s="2">
        <f t="shared" ca="1" si="3"/>
        <v>22432.328112607676</v>
      </c>
      <c r="H11" s="2">
        <f t="shared" ca="1" si="4"/>
        <v>4758.3907149819079</v>
      </c>
      <c r="I11" s="2">
        <f t="shared" ca="1" si="8"/>
        <v>52937.579107961268</v>
      </c>
      <c r="J11" s="2">
        <f t="shared" ca="1" si="8"/>
        <v>25637.475190057798</v>
      </c>
    </row>
    <row r="12" spans="1:18" x14ac:dyDescent="0.25">
      <c r="A12" s="1" t="str">
        <f t="shared" si="0"/>
        <v>2028Q1</v>
      </c>
      <c r="B12" s="1">
        <v>2028</v>
      </c>
      <c r="C12" s="1" t="s">
        <v>9</v>
      </c>
      <c r="D12" s="2">
        <f t="shared" ref="D12:E14" ca="1" si="9" xml:space="preserve"> D11 * (1+RAND()*0.28)</f>
        <v>27293.649016605104</v>
      </c>
      <c r="E12" s="2">
        <f t="shared" ca="1" si="9"/>
        <v>9665.5043231496747</v>
      </c>
      <c r="F12" s="2">
        <f t="shared" ca="1" si="2"/>
        <v>45017.006850256235</v>
      </c>
      <c r="G12" s="2">
        <f t="shared" ca="1" si="3"/>
        <v>22495.688467431923</v>
      </c>
      <c r="H12" s="2">
        <f t="shared" ca="1" si="4"/>
        <v>5529.2504346862552</v>
      </c>
      <c r="I12" s="2">
        <f t="shared" ca="1" si="8"/>
        <v>53501.230540333272</v>
      </c>
      <c r="J12" s="2">
        <f t="shared" ca="1" si="8"/>
        <v>26383.879206933889</v>
      </c>
    </row>
    <row r="13" spans="1:18" x14ac:dyDescent="0.25">
      <c r="A13" s="1" t="str">
        <f t="shared" si="0"/>
        <v>2028Q2</v>
      </c>
      <c r="B13" s="1">
        <v>2028</v>
      </c>
      <c r="C13" s="1" t="s">
        <v>7</v>
      </c>
      <c r="D13" s="2">
        <f t="shared" ca="1" si="9"/>
        <v>34083.5869605466</v>
      </c>
      <c r="E13" s="2">
        <f t="shared" ca="1" si="9"/>
        <v>10703.147808752612</v>
      </c>
      <c r="F13" s="2">
        <f t="shared" ref="F13:H14" ca="1" si="10" xml:space="preserve"> F12 * (1+RAND()*0.2)</f>
        <v>53722.643996242332</v>
      </c>
      <c r="G13" s="2">
        <f t="shared" ca="1" si="10"/>
        <v>23217.317199325287</v>
      </c>
      <c r="H13" s="2">
        <f t="shared" ca="1" si="10"/>
        <v>6596.7671005607936</v>
      </c>
      <c r="I13" s="2">
        <f ca="1" xml:space="preserve"> I12 * (1+RAND()*0.03)</f>
        <v>54988.083475618776</v>
      </c>
      <c r="J13" s="2">
        <f ca="1" xml:space="preserve"> J12 * (1+RAND()*0.03)</f>
        <v>26807.080228299263</v>
      </c>
    </row>
    <row r="14" spans="1:18" x14ac:dyDescent="0.25">
      <c r="A14" s="1" t="str">
        <f t="shared" si="0"/>
        <v>2028Q3</v>
      </c>
      <c r="B14" s="1">
        <v>2028</v>
      </c>
      <c r="C14" s="1" t="s">
        <v>8</v>
      </c>
      <c r="D14" s="2">
        <f t="shared" ca="1" si="9"/>
        <v>36631.112943732282</v>
      </c>
      <c r="E14" s="2">
        <f t="shared" ca="1" si="9"/>
        <v>12785.404714882283</v>
      </c>
      <c r="F14" s="2">
        <f t="shared" ca="1" si="10"/>
        <v>57764.278579660859</v>
      </c>
      <c r="G14" s="2">
        <f t="shared" ca="1" si="10"/>
        <v>26248.410810767713</v>
      </c>
      <c r="H14" s="2">
        <f t="shared" ca="1" si="10"/>
        <v>6683.3053351459621</v>
      </c>
      <c r="I14" s="2">
        <f ca="1" xml:space="preserve"> I13 * (1+RAND()*0.03)</f>
        <v>56338.687507867769</v>
      </c>
      <c r="J14" s="2">
        <f ca="1" xml:space="preserve"> J13 * (1+RAND()*0.03)</f>
        <v>27496.105438055423</v>
      </c>
    </row>
    <row r="15" spans="1:18" x14ac:dyDescent="0.25">
      <c r="B15" s="4"/>
      <c r="C15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5B87-457B-4092-AB5F-FC4CF783F83D}">
  <dimension ref="A1:J15"/>
  <sheetViews>
    <sheetView workbookViewId="0">
      <selection activeCell="D3" sqref="D3"/>
    </sheetView>
  </sheetViews>
  <sheetFormatPr defaultRowHeight="15.75" x14ac:dyDescent="0.25"/>
  <cols>
    <col min="4" max="10" width="12.5703125" bestFit="1" customWidth="1"/>
  </cols>
  <sheetData>
    <row r="1" spans="1:10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1" t="str">
        <f>B2&amp;C2</f>
        <v>2025Q3</v>
      </c>
      <c r="B2" s="1">
        <v>2025</v>
      </c>
      <c r="C2" s="1" t="s">
        <v>8</v>
      </c>
      <c r="D2" s="2">
        <f ca="1" xml:space="preserve"> past!D2 * (1+RAND()*0.15)</f>
        <v>6853.8144620835619</v>
      </c>
      <c r="E2" s="2">
        <f ca="1" xml:space="preserve"> past!E2 * (1+RAND()*0.15)</f>
        <v>4786.7292632196149</v>
      </c>
      <c r="F2" s="2">
        <f ca="1" xml:space="preserve"> past!F2 * (1+RAND()*0.2)</f>
        <v>20162.013895691089</v>
      </c>
      <c r="G2" s="2">
        <f ca="1" xml:space="preserve"> past!G2 * (1+RAND()*0.2)</f>
        <v>9290.7313452593844</v>
      </c>
      <c r="H2" s="2">
        <f ca="1" xml:space="preserve"> past!H2 * (1+RAND()*0.2)</f>
        <v>2363.3405867499678</v>
      </c>
      <c r="I2" s="2">
        <f ca="1" xml:space="preserve"> past!I2 * (1+RAND()*0.05)</f>
        <v>42086.198564412029</v>
      </c>
      <c r="J2" s="2">
        <f ca="1" xml:space="preserve"> past!J2 * (1+RAND()*0.05)</f>
        <v>20251.004578433443</v>
      </c>
    </row>
    <row r="3" spans="1:10" x14ac:dyDescent="0.25">
      <c r="A3" s="1" t="str">
        <f t="shared" ref="A3:A14" si="0">B3&amp;C3</f>
        <v>2025Q4</v>
      </c>
      <c r="B3" s="1">
        <v>2025</v>
      </c>
      <c r="C3" s="1" t="s">
        <v>10</v>
      </c>
      <c r="D3" s="2">
        <f t="shared" ref="D3:D14" ca="1" si="1" xml:space="preserve"> D2 * (1+RAND()*0.15)</f>
        <v>6898.2129041793978</v>
      </c>
      <c r="E3" s="2">
        <f t="shared" ref="E3:E14" ca="1" si="2" xml:space="preserve"> E2 * (1+RAND()*0.15)</f>
        <v>5428.7637442631922</v>
      </c>
      <c r="F3" s="2">
        <f t="shared" ref="F3:H3" ca="1" si="3" xml:space="preserve"> F2 * (1+RAND()*0.2)</f>
        <v>21377.596285171177</v>
      </c>
      <c r="G3" s="2">
        <f t="shared" ca="1" si="3"/>
        <v>9334.4676858556322</v>
      </c>
      <c r="H3" s="2">
        <f t="shared" ca="1" si="3"/>
        <v>2407.3372336706821</v>
      </c>
      <c r="I3" s="2">
        <f t="shared" ref="I3:I14" ca="1" si="4" xml:space="preserve"> I2 * (1+RAND()*0.05)</f>
        <v>43098.452169700417</v>
      </c>
      <c r="J3" s="2">
        <f t="shared" ref="J3:J14" ca="1" si="5" xml:space="preserve"> J2 * (1+RAND()*0.05)</f>
        <v>20259.475642167941</v>
      </c>
    </row>
    <row r="4" spans="1:10" x14ac:dyDescent="0.25">
      <c r="A4" s="1" t="str">
        <f t="shared" si="0"/>
        <v>2026Q1</v>
      </c>
      <c r="B4" s="1">
        <v>2026</v>
      </c>
      <c r="C4" s="1" t="s">
        <v>9</v>
      </c>
      <c r="D4" s="2">
        <f t="shared" ca="1" si="1"/>
        <v>7572.5216701475065</v>
      </c>
      <c r="E4" s="2">
        <f t="shared" ca="1" si="2"/>
        <v>5830.4784981980729</v>
      </c>
      <c r="F4" s="2">
        <f ca="1" xml:space="preserve"> F3 * (1+RAND()*0.22)</f>
        <v>31828.291905021739</v>
      </c>
      <c r="G4" s="2">
        <f t="shared" ref="G4:H7" ca="1" si="6" xml:space="preserve"> G3 * (1+RAND()*0.22)</f>
        <v>12402.153292644496</v>
      </c>
      <c r="H4" s="2">
        <f t="shared" ca="1" si="6"/>
        <v>2750.2815740509618</v>
      </c>
      <c r="I4" s="2">
        <f t="shared" ca="1" si="4"/>
        <v>44539.283167063717</v>
      </c>
      <c r="J4" s="2">
        <f t="shared" ca="1" si="5"/>
        <v>20799.99331872493</v>
      </c>
    </row>
    <row r="5" spans="1:10" x14ac:dyDescent="0.25">
      <c r="A5" s="1" t="str">
        <f t="shared" si="0"/>
        <v>2026Q2</v>
      </c>
      <c r="B5" s="1">
        <v>2026</v>
      </c>
      <c r="C5" s="1" t="s">
        <v>7</v>
      </c>
      <c r="D5" s="2">
        <f t="shared" ca="1" si="1"/>
        <v>8061.513480143426</v>
      </c>
      <c r="E5" s="2">
        <f t="shared" ca="1" si="2"/>
        <v>6456.4214693815056</v>
      </c>
      <c r="F5" s="2">
        <f t="shared" ref="F5:F7" ca="1" si="7" xml:space="preserve"> F4 * (1+RAND()*0.22)</f>
        <v>32185.231594214023</v>
      </c>
      <c r="G5" s="2">
        <f t="shared" ca="1" si="6"/>
        <v>13876.029045928994</v>
      </c>
      <c r="H5" s="2">
        <f t="shared" ca="1" si="6"/>
        <v>2860.2862483825497</v>
      </c>
      <c r="I5" s="2">
        <f t="shared" ca="1" si="4"/>
        <v>46051.76173638516</v>
      </c>
      <c r="J5" s="2">
        <f t="shared" ca="1" si="5"/>
        <v>21028.681878419775</v>
      </c>
    </row>
    <row r="6" spans="1:10" x14ac:dyDescent="0.25">
      <c r="A6" s="1" t="str">
        <f t="shared" si="0"/>
        <v>2026Q3</v>
      </c>
      <c r="B6" s="1">
        <v>2026</v>
      </c>
      <c r="C6" s="1" t="s">
        <v>8</v>
      </c>
      <c r="D6" s="2">
        <f t="shared" ca="1" si="1"/>
        <v>8768.1019952479073</v>
      </c>
      <c r="E6" s="2">
        <f t="shared" ca="1" si="2"/>
        <v>7210.5051774122048</v>
      </c>
      <c r="F6" s="2">
        <f t="shared" ca="1" si="7"/>
        <v>33188.098805908179</v>
      </c>
      <c r="G6" s="2">
        <f t="shared" ca="1" si="6"/>
        <v>13941.871509302215</v>
      </c>
      <c r="H6" s="2">
        <f t="shared" ca="1" si="6"/>
        <v>2895.1239940918977</v>
      </c>
      <c r="I6" s="2">
        <f t="shared" ca="1" si="4"/>
        <v>48131.052284972728</v>
      </c>
      <c r="J6" s="2">
        <f t="shared" ca="1" si="5"/>
        <v>21595.365673531229</v>
      </c>
    </row>
    <row r="7" spans="1:10" x14ac:dyDescent="0.25">
      <c r="A7" s="1" t="str">
        <f t="shared" si="0"/>
        <v>2026Q4</v>
      </c>
      <c r="B7" s="1">
        <v>2026</v>
      </c>
      <c r="C7" s="1" t="s">
        <v>10</v>
      </c>
      <c r="D7" s="2">
        <f t="shared" ca="1" si="1"/>
        <v>9564.8412811189992</v>
      </c>
      <c r="E7" s="2">
        <f t="shared" ca="1" si="2"/>
        <v>7239.8907146949468</v>
      </c>
      <c r="F7" s="2">
        <f t="shared" ca="1" si="7"/>
        <v>37533.939553454918</v>
      </c>
      <c r="G7" s="2">
        <f t="shared" ca="1" si="6"/>
        <v>16869.186968177513</v>
      </c>
      <c r="H7" s="2">
        <f t="shared" ca="1" si="6"/>
        <v>3167.3713874372174</v>
      </c>
      <c r="I7" s="2">
        <f t="shared" ca="1" si="4"/>
        <v>50509.504269094454</v>
      </c>
      <c r="J7" s="2">
        <f t="shared" ca="1" si="5"/>
        <v>21979.771792913791</v>
      </c>
    </row>
    <row r="8" spans="1:10" x14ac:dyDescent="0.25">
      <c r="A8" s="1" t="str">
        <f t="shared" si="0"/>
        <v>2027Q1</v>
      </c>
      <c r="B8" s="1">
        <v>2027</v>
      </c>
      <c r="C8" s="1" t="s">
        <v>9</v>
      </c>
      <c r="D8" s="2">
        <f t="shared" ca="1" si="1"/>
        <v>10193.772100066328</v>
      </c>
      <c r="E8" s="2">
        <f t="shared" ca="1" si="2"/>
        <v>7931.3804661483591</v>
      </c>
      <c r="F8" s="2">
        <f ca="1" xml:space="preserve"> F7 * (1+RAND()*0.26)</f>
        <v>41117.450103350602</v>
      </c>
      <c r="G8" s="2">
        <f t="shared" ref="G8:H11" ca="1" si="8" xml:space="preserve"> G7 * (1+RAND()*0.26)</f>
        <v>19041.787166956405</v>
      </c>
      <c r="H8" s="2">
        <f t="shared" ca="1" si="8"/>
        <v>3339.1862568211641</v>
      </c>
      <c r="I8" s="2">
        <f t="shared" ca="1" si="4"/>
        <v>52832.158923968069</v>
      </c>
      <c r="J8" s="2">
        <f t="shared" ca="1" si="5"/>
        <v>22580.145700291388</v>
      </c>
    </row>
    <row r="9" spans="1:10" x14ac:dyDescent="0.25">
      <c r="A9" s="1" t="str">
        <f t="shared" si="0"/>
        <v>2027Q2</v>
      </c>
      <c r="B9" s="1">
        <v>2027</v>
      </c>
      <c r="C9" s="1" t="s">
        <v>7</v>
      </c>
      <c r="D9" s="2">
        <f t="shared" ca="1" si="1"/>
        <v>10608.688441923414</v>
      </c>
      <c r="E9" s="2">
        <f t="shared" ca="1" si="2"/>
        <v>8434.6427946155691</v>
      </c>
      <c r="F9" s="2">
        <f t="shared" ref="F9:F11" ca="1" si="9" xml:space="preserve"> F8 * (1+RAND()*0.26)</f>
        <v>48915.235845502764</v>
      </c>
      <c r="G9" s="2">
        <f t="shared" ca="1" si="8"/>
        <v>22290.863576280641</v>
      </c>
      <c r="H9" s="2">
        <f t="shared" ca="1" si="8"/>
        <v>3666.9426374644222</v>
      </c>
      <c r="I9" s="2">
        <f t="shared" ca="1" si="4"/>
        <v>53048.39751461555</v>
      </c>
      <c r="J9" s="2">
        <f t="shared" ca="1" si="5"/>
        <v>23673.014184607822</v>
      </c>
    </row>
    <row r="10" spans="1:10" x14ac:dyDescent="0.25">
      <c r="A10" s="1" t="str">
        <f t="shared" si="0"/>
        <v>2027Q3</v>
      </c>
      <c r="B10" s="1">
        <v>2027</v>
      </c>
      <c r="C10" s="1" t="s">
        <v>8</v>
      </c>
      <c r="D10" s="2">
        <f t="shared" ca="1" si="1"/>
        <v>11418.979244984543</v>
      </c>
      <c r="E10" s="2">
        <f t="shared" ca="1" si="2"/>
        <v>9425.1091046554538</v>
      </c>
      <c r="F10" s="2">
        <f t="shared" ca="1" si="9"/>
        <v>55907.050978644336</v>
      </c>
      <c r="G10" s="2">
        <f t="shared" ca="1" si="8"/>
        <v>27332.703112884257</v>
      </c>
      <c r="H10" s="2">
        <f t="shared" ca="1" si="8"/>
        <v>4154.3552359129417</v>
      </c>
      <c r="I10" s="2">
        <f t="shared" ca="1" si="4"/>
        <v>53354.759982601063</v>
      </c>
      <c r="J10" s="2">
        <f t="shared" ca="1" si="5"/>
        <v>23887.428888425791</v>
      </c>
    </row>
    <row r="11" spans="1:10" x14ac:dyDescent="0.25">
      <c r="A11" s="1" t="str">
        <f t="shared" si="0"/>
        <v>2027Q4</v>
      </c>
      <c r="B11" s="1">
        <v>2027</v>
      </c>
      <c r="C11" s="1" t="s">
        <v>10</v>
      </c>
      <c r="D11" s="2">
        <f t="shared" ca="1" si="1"/>
        <v>11759.21372528495</v>
      </c>
      <c r="E11" s="2">
        <f t="shared" ca="1" si="2"/>
        <v>10009.278935046343</v>
      </c>
      <c r="F11" s="2">
        <f t="shared" ca="1" si="9"/>
        <v>58912.244911146234</v>
      </c>
      <c r="G11" s="2">
        <f t="shared" ca="1" si="8"/>
        <v>29762.69918566991</v>
      </c>
      <c r="H11" s="2">
        <f t="shared" ca="1" si="8"/>
        <v>4223.5048734599513</v>
      </c>
      <c r="I11" s="2">
        <f t="shared" ca="1" si="4"/>
        <v>54417.416037342395</v>
      </c>
      <c r="J11" s="2">
        <f t="shared" ca="1" si="5"/>
        <v>24922.181247187935</v>
      </c>
    </row>
    <row r="12" spans="1:10" x14ac:dyDescent="0.25">
      <c r="A12" s="1" t="str">
        <f t="shared" si="0"/>
        <v>2028Q1</v>
      </c>
      <c r="B12" s="1">
        <v>2028</v>
      </c>
      <c r="C12" s="1" t="s">
        <v>9</v>
      </c>
      <c r="D12" s="2">
        <f t="shared" ca="1" si="1"/>
        <v>12505.348525077517</v>
      </c>
      <c r="E12" s="2">
        <f t="shared" ca="1" si="2"/>
        <v>10720.659991438522</v>
      </c>
      <c r="F12" s="2">
        <f ca="1" xml:space="preserve"> F11 * (1+RAND()*0.3)</f>
        <v>62634.583202038935</v>
      </c>
      <c r="G12" s="2">
        <f t="shared" ref="G12:H14" ca="1" si="10" xml:space="preserve"> G11 * (1+RAND()*0.3)</f>
        <v>38530.848641905424</v>
      </c>
      <c r="H12" s="2">
        <f t="shared" ca="1" si="10"/>
        <v>4324.1939391934166</v>
      </c>
      <c r="I12" s="2">
        <f t="shared" ca="1" si="4"/>
        <v>54534.010686301335</v>
      </c>
      <c r="J12" s="2">
        <f t="shared" ca="1" si="5"/>
        <v>25400.668687453628</v>
      </c>
    </row>
    <row r="13" spans="1:10" x14ac:dyDescent="0.25">
      <c r="A13" s="1" t="str">
        <f t="shared" si="0"/>
        <v>2028Q2</v>
      </c>
      <c r="B13" s="1">
        <v>2028</v>
      </c>
      <c r="C13" s="1" t="s">
        <v>7</v>
      </c>
      <c r="D13" s="2">
        <f t="shared" ca="1" si="1"/>
        <v>13626.993876279814</v>
      </c>
      <c r="E13" s="2">
        <f t="shared" ca="1" si="2"/>
        <v>10799.896946186369</v>
      </c>
      <c r="F13" s="2">
        <f t="shared" ref="F13:F14" ca="1" si="11" xml:space="preserve"> F12 * (1+RAND()*0.3)</f>
        <v>64501.029355411461</v>
      </c>
      <c r="G13" s="2">
        <f t="shared" ca="1" si="10"/>
        <v>48727.374086048148</v>
      </c>
      <c r="H13" s="2">
        <f t="shared" ca="1" si="10"/>
        <v>5242.6442617430621</v>
      </c>
      <c r="I13" s="2">
        <f t="shared" ca="1" si="4"/>
        <v>55881.927691739649</v>
      </c>
      <c r="J13" s="2">
        <f t="shared" ca="1" si="5"/>
        <v>25615.391897670062</v>
      </c>
    </row>
    <row r="14" spans="1:10" x14ac:dyDescent="0.25">
      <c r="A14" s="1" t="str">
        <f t="shared" si="0"/>
        <v>2028Q3</v>
      </c>
      <c r="B14" s="1">
        <v>2028</v>
      </c>
      <c r="C14" s="1" t="s">
        <v>8</v>
      </c>
      <c r="D14" s="2">
        <f t="shared" ca="1" si="1"/>
        <v>13684.324609582309</v>
      </c>
      <c r="E14" s="2">
        <f t="shared" ca="1" si="2"/>
        <v>12398.174578674065</v>
      </c>
      <c r="F14" s="2">
        <f t="shared" ca="1" si="11"/>
        <v>81749.940071007106</v>
      </c>
      <c r="G14" s="2">
        <f t="shared" ca="1" si="10"/>
        <v>62519.719187824456</v>
      </c>
      <c r="H14" s="2">
        <f t="shared" ca="1" si="10"/>
        <v>5915.0623435951884</v>
      </c>
      <c r="I14" s="2">
        <f t="shared" ca="1" si="4"/>
        <v>58014.168586262</v>
      </c>
      <c r="J14" s="2">
        <f t="shared" ca="1" si="5"/>
        <v>26487.709245654329</v>
      </c>
    </row>
    <row r="15" spans="1:10" x14ac:dyDescent="0.25">
      <c r="B15" s="4"/>
      <c r="C15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ADD3-D9E8-49C0-AF05-A1FA17A8957B}">
  <dimension ref="A1:J15"/>
  <sheetViews>
    <sheetView workbookViewId="0">
      <selection activeCell="K1" sqref="K1:Q2"/>
    </sheetView>
  </sheetViews>
  <sheetFormatPr defaultRowHeight="15.75" x14ac:dyDescent="0.25"/>
  <cols>
    <col min="4" max="10" width="12.5703125" bestFit="1" customWidth="1"/>
  </cols>
  <sheetData>
    <row r="1" spans="1:10" x14ac:dyDescent="0.25">
      <c r="A1" s="1" t="s">
        <v>13</v>
      </c>
      <c r="B1" s="1" t="s">
        <v>11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1" t="str">
        <f>B2&amp;C2</f>
        <v>2025Q3</v>
      </c>
      <c r="B2" s="1">
        <v>2025</v>
      </c>
      <c r="C2" s="1" t="s">
        <v>8</v>
      </c>
      <c r="D2" s="2">
        <f ca="1" xml:space="preserve"> past!D2 * (1+RAND()*0.2)</f>
        <v>6223.4054813970688</v>
      </c>
      <c r="E2" s="2">
        <f ca="1" xml:space="preserve"> past!E2 * (1+RAND()*0.2)</f>
        <v>4370.0606087612896</v>
      </c>
      <c r="F2" s="2">
        <f ca="1" xml:space="preserve"> past!F2 * (1+RAND()*0.15)</f>
        <v>21861.320280149062</v>
      </c>
      <c r="G2" s="2">
        <f ca="1" xml:space="preserve"> past!G2 * (1+RAND()*0.15)</f>
        <v>9463.5886842193704</v>
      </c>
      <c r="H2" s="2">
        <f ca="1" xml:space="preserve"> past!H2 * (1+RAND()*0.15)</f>
        <v>2268.2785503299442</v>
      </c>
      <c r="I2" s="2">
        <f ca="1" xml:space="preserve"> past!I2 * (1+RAND()*0.1)</f>
        <v>43311.410836754723</v>
      </c>
      <c r="J2" s="2">
        <f ca="1" xml:space="preserve"> past!J2 * (1+RAND()*0.1)</f>
        <v>20099.238753391055</v>
      </c>
    </row>
    <row r="3" spans="1:10" x14ac:dyDescent="0.25">
      <c r="A3" s="1" t="str">
        <f t="shared" ref="A3:A14" si="0">B3&amp;C3</f>
        <v>2025Q4</v>
      </c>
      <c r="B3" s="1">
        <v>2025</v>
      </c>
      <c r="C3" s="1" t="s">
        <v>10</v>
      </c>
      <c r="D3" s="2">
        <f t="shared" ref="D3" ca="1" si="1" xml:space="preserve"> D2 * (1+RAND()*0.2)</f>
        <v>7417.8907701030093</v>
      </c>
      <c r="E3" s="2">
        <f ca="1" xml:space="preserve"> E2 * (1+RAND()*0.2)</f>
        <v>5030.9376611692323</v>
      </c>
      <c r="F3" s="2">
        <f ca="1" xml:space="preserve"> F2 * (1+RAND()*0.15)</f>
        <v>23815.923755409662</v>
      </c>
      <c r="G3" s="2">
        <f ca="1" xml:space="preserve"> G2 * (1+RAND()*0.15)</f>
        <v>10198.039163360414</v>
      </c>
      <c r="H3" s="2">
        <f ca="1" xml:space="preserve"> H2 * (1+RAND()*0.15)</f>
        <v>2381.1432739887473</v>
      </c>
      <c r="I3" s="2">
        <f ca="1" xml:space="preserve"> I2 * (1+RAND()*0.1)</f>
        <v>44228.899308741988</v>
      </c>
      <c r="J3" s="2">
        <f ca="1" xml:space="preserve"> J2 * (1+RAND()*0.1)</f>
        <v>20714.202372762349</v>
      </c>
    </row>
    <row r="4" spans="1:10" x14ac:dyDescent="0.25">
      <c r="A4" s="1" t="str">
        <f t="shared" si="0"/>
        <v>2026Q1</v>
      </c>
      <c r="B4" s="1">
        <v>2026</v>
      </c>
      <c r="C4" s="1" t="s">
        <v>9</v>
      </c>
      <c r="D4" s="2">
        <f ca="1" xml:space="preserve"> D3 * (1+RAND()*0.22)</f>
        <v>7752.3378313739604</v>
      </c>
      <c r="E4" s="2">
        <f ca="1" xml:space="preserve"> E3 * (1+RAND()*0.22)</f>
        <v>5992.1322511046264</v>
      </c>
      <c r="F4" s="2">
        <f ca="1" xml:space="preserve"> F3 * (1+RAND()*0.16)</f>
        <v>24110.418204696023</v>
      </c>
      <c r="G4" s="2">
        <f t="shared" ref="G4:H7" ca="1" si="2" xml:space="preserve"> G3 * (1+RAND()*0.16)</f>
        <v>11413.009736511267</v>
      </c>
      <c r="H4" s="2">
        <f t="shared" ca="1" si="2"/>
        <v>2519.2788596103687</v>
      </c>
      <c r="I4" s="2">
        <f ca="1" xml:space="preserve"> I3 * (1+RAND()*0.05)</f>
        <v>45230.585953899426</v>
      </c>
      <c r="J4" s="2">
        <f ca="1" xml:space="preserve"> J3 * (1+RAND()*0.05)</f>
        <v>21034.592487032809</v>
      </c>
    </row>
    <row r="5" spans="1:10" x14ac:dyDescent="0.25">
      <c r="A5" s="1" t="str">
        <f t="shared" si="0"/>
        <v>2026Q2</v>
      </c>
      <c r="B5" s="1">
        <v>2026</v>
      </c>
      <c r="C5" s="1" t="s">
        <v>7</v>
      </c>
      <c r="D5" s="2">
        <f t="shared" ref="D5:E7" ca="1" si="3" xml:space="preserve"> D4 * (1+RAND()*0.22)</f>
        <v>9054.3460264423902</v>
      </c>
      <c r="E5" s="2">
        <f t="shared" ca="1" si="3"/>
        <v>6142.8537120175706</v>
      </c>
      <c r="F5" s="2">
        <f t="shared" ref="F5:F7" ca="1" si="4" xml:space="preserve"> F4 * (1+RAND()*0.16)</f>
        <v>27437.696498221871</v>
      </c>
      <c r="G5" s="2">
        <f t="shared" ca="1" si="2"/>
        <v>12668.54269745764</v>
      </c>
      <c r="H5" s="2">
        <f t="shared" ca="1" si="2"/>
        <v>2842.0690909046966</v>
      </c>
      <c r="I5" s="2">
        <f t="shared" ref="I5:J7" ca="1" si="5" xml:space="preserve"> I4 * (1+RAND()*0.05)</f>
        <v>46915.265743753152</v>
      </c>
      <c r="J5" s="2">
        <f t="shared" ca="1" si="5"/>
        <v>21449.609551618731</v>
      </c>
    </row>
    <row r="6" spans="1:10" x14ac:dyDescent="0.25">
      <c r="A6" s="1" t="str">
        <f t="shared" si="0"/>
        <v>2026Q3</v>
      </c>
      <c r="B6" s="1">
        <v>2026</v>
      </c>
      <c r="C6" s="1" t="s">
        <v>8</v>
      </c>
      <c r="D6" s="2">
        <f t="shared" ca="1" si="3"/>
        <v>11009.189410309336</v>
      </c>
      <c r="E6" s="2">
        <f t="shared" ca="1" si="3"/>
        <v>6827.0078616791861</v>
      </c>
      <c r="F6" s="2">
        <f t="shared" ca="1" si="4"/>
        <v>29090.879517616493</v>
      </c>
      <c r="G6" s="2">
        <f t="shared" ca="1" si="2"/>
        <v>14186.828463647293</v>
      </c>
      <c r="H6" s="2">
        <f t="shared" ca="1" si="2"/>
        <v>3069.6980217673013</v>
      </c>
      <c r="I6" s="2">
        <f t="shared" ca="1" si="5"/>
        <v>47010.791726262505</v>
      </c>
      <c r="J6" s="2">
        <f t="shared" ca="1" si="5"/>
        <v>22146.93022390216</v>
      </c>
    </row>
    <row r="7" spans="1:10" x14ac:dyDescent="0.25">
      <c r="A7" s="1" t="str">
        <f t="shared" si="0"/>
        <v>2026Q4</v>
      </c>
      <c r="B7" s="1">
        <v>2026</v>
      </c>
      <c r="C7" s="1" t="s">
        <v>10</v>
      </c>
      <c r="D7" s="2">
        <f t="shared" ca="1" si="3"/>
        <v>13078.514751910263</v>
      </c>
      <c r="E7" s="2">
        <f t="shared" ca="1" si="3"/>
        <v>7788.729656420006</v>
      </c>
      <c r="F7" s="2">
        <f t="shared" ca="1" si="4"/>
        <v>33380.012188697576</v>
      </c>
      <c r="G7" s="2">
        <f t="shared" ca="1" si="2"/>
        <v>16445.449212730455</v>
      </c>
      <c r="H7" s="2">
        <f t="shared" ca="1" si="2"/>
        <v>3157.9025498009187</v>
      </c>
      <c r="I7" s="2">
        <f t="shared" ca="1" si="5"/>
        <v>49325.844542588347</v>
      </c>
      <c r="J7" s="2">
        <f t="shared" ca="1" si="5"/>
        <v>22918.304656974753</v>
      </c>
    </row>
    <row r="8" spans="1:10" x14ac:dyDescent="0.25">
      <c r="A8" s="1" t="str">
        <f t="shared" si="0"/>
        <v>2027Q1</v>
      </c>
      <c r="B8" s="1">
        <v>2027</v>
      </c>
      <c r="C8" s="1" t="s">
        <v>9</v>
      </c>
      <c r="D8" s="2">
        <f ca="1" xml:space="preserve"> D7 * (1+RAND()*0.24)</f>
        <v>15815.125530182595</v>
      </c>
      <c r="E8" s="2">
        <f ca="1" xml:space="preserve"> E7 * (1+RAND()*0.24)</f>
        <v>8534.6204970354338</v>
      </c>
      <c r="F8" s="2">
        <f ca="1" xml:space="preserve"> F7 * (1+RAND()*0.18)</f>
        <v>36323.999578382194</v>
      </c>
      <c r="G8" s="2">
        <f ca="1" xml:space="preserve"> G7 * (1+RAND()*0.2)</f>
        <v>19477.907585864661</v>
      </c>
      <c r="H8" s="2">
        <f ca="1" xml:space="preserve"> H7 * (1+RAND()*0.2)</f>
        <v>3270.3232917205519</v>
      </c>
      <c r="I8" s="2">
        <f ca="1" xml:space="preserve"> I7 * (1+RAND()*0.03)</f>
        <v>50296.006291244274</v>
      </c>
      <c r="J8" s="2">
        <f ca="1" xml:space="preserve"> J7 * (1+RAND()*0.03)</f>
        <v>22971.165274684128</v>
      </c>
    </row>
    <row r="9" spans="1:10" x14ac:dyDescent="0.25">
      <c r="A9" s="1" t="str">
        <f t="shared" si="0"/>
        <v>2027Q2</v>
      </c>
      <c r="B9" s="1">
        <v>2027</v>
      </c>
      <c r="C9" s="1" t="s">
        <v>7</v>
      </c>
      <c r="D9" s="2">
        <f t="shared" ref="D9:E11" ca="1" si="6" xml:space="preserve"> D8 * (1+RAND()*0.24)</f>
        <v>17120.176783906922</v>
      </c>
      <c r="E9" s="2">
        <f t="shared" ca="1" si="6"/>
        <v>9982.7173512107674</v>
      </c>
      <c r="F9" s="2">
        <f ca="1" xml:space="preserve"> F8 * (1+RAND()*0.2)</f>
        <v>39776.179642697367</v>
      </c>
      <c r="G9" s="2">
        <f ca="1" xml:space="preserve"> G8 * (1+RAND()*0.2)</f>
        <v>22369.548003250049</v>
      </c>
      <c r="H9" s="2">
        <f ca="1" xml:space="preserve"> H8 * (1+RAND()*0.2)</f>
        <v>3692.3625085437398</v>
      </c>
      <c r="I9" s="2">
        <f t="shared" ref="I9:J12" ca="1" si="7" xml:space="preserve"> I8 * (1+RAND()*0.03)</f>
        <v>51258.799662691723</v>
      </c>
      <c r="J9" s="2">
        <f t="shared" ca="1" si="7"/>
        <v>23449.563323289385</v>
      </c>
    </row>
    <row r="10" spans="1:10" x14ac:dyDescent="0.25">
      <c r="A10" s="1" t="str">
        <f t="shared" si="0"/>
        <v>2027Q3</v>
      </c>
      <c r="B10" s="1">
        <v>2027</v>
      </c>
      <c r="C10" s="1" t="s">
        <v>8</v>
      </c>
      <c r="D10" s="2">
        <f t="shared" ca="1" si="6"/>
        <v>19124.94516378051</v>
      </c>
      <c r="E10" s="2">
        <f t="shared" ca="1" si="6"/>
        <v>11085.28945481216</v>
      </c>
      <c r="F10" s="2">
        <f t="shared" ref="F10:H10" ca="1" si="8" xml:space="preserve"> F9 * (1+RAND()*0.2)</f>
        <v>46184.209003427095</v>
      </c>
      <c r="G10" s="2">
        <f t="shared" ca="1" si="8"/>
        <v>25767.250890917112</v>
      </c>
      <c r="H10" s="2">
        <f t="shared" ca="1" si="8"/>
        <v>3703.0438019072371</v>
      </c>
      <c r="I10" s="2">
        <f t="shared" ca="1" si="7"/>
        <v>51415.782761481983</v>
      </c>
      <c r="J10" s="2">
        <f t="shared" ca="1" si="7"/>
        <v>23545.60455715016</v>
      </c>
    </row>
    <row r="11" spans="1:10" x14ac:dyDescent="0.25">
      <c r="A11" s="1" t="str">
        <f t="shared" si="0"/>
        <v>2027Q4</v>
      </c>
      <c r="B11" s="1">
        <v>2027</v>
      </c>
      <c r="C11" s="1" t="s">
        <v>10</v>
      </c>
      <c r="D11" s="2">
        <f t="shared" ca="1" si="6"/>
        <v>21050.671726601675</v>
      </c>
      <c r="E11" s="2">
        <f t="shared" ca="1" si="6"/>
        <v>11694.604475601787</v>
      </c>
      <c r="F11" s="2">
        <f t="shared" ref="F11:H11" ca="1" si="9" xml:space="preserve"> F10 * (1+RAND()*0.2)</f>
        <v>52183.078763521895</v>
      </c>
      <c r="G11" s="2">
        <f t="shared" ca="1" si="9"/>
        <v>27777.813463673632</v>
      </c>
      <c r="H11" s="2">
        <f t="shared" ca="1" si="9"/>
        <v>3755.511435277383</v>
      </c>
      <c r="I11" s="2">
        <f t="shared" ca="1" si="7"/>
        <v>51925.070813378639</v>
      </c>
      <c r="J11" s="2">
        <f t="shared" ca="1" si="7"/>
        <v>23807.270798485028</v>
      </c>
    </row>
    <row r="12" spans="1:10" x14ac:dyDescent="0.25">
      <c r="A12" s="1" t="str">
        <f t="shared" si="0"/>
        <v>2028Q1</v>
      </c>
      <c r="B12" s="1">
        <v>2028</v>
      </c>
      <c r="C12" s="1" t="s">
        <v>9</v>
      </c>
      <c r="D12" s="2">
        <f t="shared" ref="D12:E14" ca="1" si="10" xml:space="preserve"> D11 * (1+RAND()*0.28)</f>
        <v>25718.43009323498</v>
      </c>
      <c r="E12" s="2">
        <f t="shared" ca="1" si="10"/>
        <v>12206.652345730003</v>
      </c>
      <c r="F12" s="2">
        <f ca="1" xml:space="preserve"> F11 * (1+RAND()*0.2)</f>
        <v>59915.562696902096</v>
      </c>
      <c r="G12" s="2">
        <f ca="1" xml:space="preserve"> G11 * (1+RAND()*0.2)</f>
        <v>28699.073487192996</v>
      </c>
      <c r="H12" s="2">
        <f ca="1" xml:space="preserve"> H11 * (1+RAND()*0.2)</f>
        <v>3887.9068973267767</v>
      </c>
      <c r="I12" s="2">
        <f t="shared" ca="1" si="7"/>
        <v>53462.683687286204</v>
      </c>
      <c r="J12" s="2">
        <f t="shared" ca="1" si="7"/>
        <v>24516.149778583738</v>
      </c>
    </row>
    <row r="13" spans="1:10" x14ac:dyDescent="0.25">
      <c r="A13" s="1" t="str">
        <f t="shared" si="0"/>
        <v>2028Q2</v>
      </c>
      <c r="B13" s="1">
        <v>2028</v>
      </c>
      <c r="C13" s="1" t="s">
        <v>7</v>
      </c>
      <c r="D13" s="2">
        <f t="shared" ca="1" si="10"/>
        <v>28937.232746931466</v>
      </c>
      <c r="E13" s="2">
        <f t="shared" ca="1" si="10"/>
        <v>15483.845976933058</v>
      </c>
      <c r="F13" s="2">
        <f t="shared" ref="F13:H14" ca="1" si="11" xml:space="preserve"> F12 * (1+RAND()*0.2)</f>
        <v>64604.868559066541</v>
      </c>
      <c r="G13" s="2">
        <f t="shared" ca="1" si="11"/>
        <v>32852.936268215148</v>
      </c>
      <c r="H13" s="2">
        <f t="shared" ca="1" si="11"/>
        <v>4045.1120821023064</v>
      </c>
      <c r="I13" s="2">
        <f ca="1" xml:space="preserve"> I12 * (1+RAND()*0.03)</f>
        <v>53596.842022100187</v>
      </c>
      <c r="J13" s="2">
        <f ca="1" xml:space="preserve"> J12 * (1+RAND()*0.03)</f>
        <v>25162.35414114828</v>
      </c>
    </row>
    <row r="14" spans="1:10" x14ac:dyDescent="0.25">
      <c r="A14" s="1" t="str">
        <f t="shared" si="0"/>
        <v>2028Q3</v>
      </c>
      <c r="B14" s="1">
        <v>2028</v>
      </c>
      <c r="C14" s="1" t="s">
        <v>8</v>
      </c>
      <c r="D14" s="2">
        <f t="shared" ca="1" si="10"/>
        <v>29647.747298024009</v>
      </c>
      <c r="E14" s="2">
        <f t="shared" ca="1" si="10"/>
        <v>16445.055392033548</v>
      </c>
      <c r="F14" s="2">
        <f t="shared" ca="1" si="11"/>
        <v>72799.908230804213</v>
      </c>
      <c r="G14" s="2">
        <f t="shared" ca="1" si="11"/>
        <v>34185.238567323897</v>
      </c>
      <c r="H14" s="2">
        <f t="shared" ca="1" si="11"/>
        <v>4324.2349004060143</v>
      </c>
      <c r="I14" s="2">
        <f ca="1" xml:space="preserve"> I13 * (1+RAND()*0.03)</f>
        <v>54325.578941036809</v>
      </c>
      <c r="J14" s="2">
        <f ca="1" xml:space="preserve"> J13 * (1+RAND()*0.03)</f>
        <v>25322.596324079441</v>
      </c>
    </row>
    <row r="15" spans="1:10" x14ac:dyDescent="0.25">
      <c r="B15" s="4"/>
      <c r="C15" s="4"/>
    </row>
  </sheetData>
  <phoneticPr fontId="2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7874100-6000-43b6-a204-2d77792600b9}" enabled="1" method="Standard" siteId="{f38a5ecd-2813-4862-b11b-ac1d563c806f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past</vt:lpstr>
      <vt:lpstr>current</vt:lpstr>
      <vt:lpstr>SR1</vt:lpstr>
      <vt:lpstr>SR2</vt:lpstr>
      <vt:lpstr>SR3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 Ya Lin 林 柏亞 [ Intern ]</cp:lastModifiedBy>
  <dcterms:created xsi:type="dcterms:W3CDTF">2025-07-15T01:19:27Z</dcterms:created>
  <dcterms:modified xsi:type="dcterms:W3CDTF">2025-07-24T00:40:51Z</dcterms:modified>
</cp:coreProperties>
</file>