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ncorp-my.sharepoint.com/personal/poyalin_micron_com/Documents/Desktop/Micron/03 Final/Power BI/"/>
    </mc:Choice>
  </mc:AlternateContent>
  <xr:revisionPtr revIDLastSave="16" documentId="13_ncr:1_{925C1906-861D-47B6-A2D1-F0748943D748}" xr6:coauthVersionLast="47" xr6:coauthVersionMax="47" xr10:uidLastSave="{6FDACE92-5E13-464A-AD7D-C2A8E1B8C4A1}"/>
  <bookViews>
    <workbookView xWindow="2115" yWindow="1740" windowWidth="21600" windowHeight="11295" activeTab="2" xr2:uid="{00000000-000D-0000-FFFF-FFFF00000000}"/>
  </bookViews>
  <sheets>
    <sheet name="past" sheetId="1" r:id="rId1"/>
    <sheet name="current" sheetId="2" r:id="rId2"/>
    <sheet name="SR1" sheetId="3" r:id="rId3"/>
    <sheet name="SR2" sheetId="4" r:id="rId4"/>
    <sheet name="SR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H2" i="5"/>
  <c r="G2" i="5"/>
  <c r="G3" i="5" s="1"/>
  <c r="F2" i="5"/>
  <c r="F3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H2" i="4"/>
  <c r="H3" i="4" s="1"/>
  <c r="G2" i="4"/>
  <c r="G3" i="4" s="1"/>
  <c r="F2" i="4"/>
  <c r="F3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J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4" i="4"/>
  <c r="A13" i="4"/>
  <c r="A12" i="4"/>
  <c r="A11" i="4"/>
  <c r="A10" i="4"/>
  <c r="A9" i="4"/>
  <c r="A8" i="4"/>
  <c r="A7" i="4"/>
  <c r="A6" i="4"/>
  <c r="A5" i="4"/>
  <c r="A4" i="4"/>
  <c r="A3" i="4"/>
  <c r="A2" i="4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2" i="2"/>
  <c r="A4" i="1"/>
  <c r="A5" i="1"/>
  <c r="A6" i="1"/>
  <c r="A7" i="1"/>
  <c r="A8" i="1"/>
  <c r="A9" i="1"/>
  <c r="A10" i="1"/>
  <c r="A11" i="1"/>
  <c r="A12" i="1"/>
  <c r="A13" i="1"/>
  <c r="A14" i="1"/>
  <c r="A2" i="1"/>
  <c r="A3" i="1"/>
  <c r="D3" i="1"/>
  <c r="D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K14" i="5" l="1"/>
  <c r="M14" i="5"/>
  <c r="K2" i="5"/>
  <c r="K3" i="5"/>
  <c r="K4" i="5"/>
  <c r="K6" i="5"/>
  <c r="K7" i="5"/>
  <c r="L2" i="5"/>
  <c r="M5" i="5"/>
  <c r="K8" i="5"/>
  <c r="K12" i="5"/>
  <c r="K11" i="5"/>
  <c r="K13" i="5"/>
  <c r="M10" i="5"/>
  <c r="M6" i="5"/>
  <c r="M12" i="5"/>
  <c r="K9" i="5"/>
  <c r="M13" i="5"/>
  <c r="M11" i="5"/>
  <c r="M2" i="5"/>
  <c r="M7" i="5"/>
  <c r="M3" i="5"/>
  <c r="M8" i="5"/>
  <c r="M4" i="5"/>
  <c r="K5" i="5"/>
  <c r="M9" i="5"/>
  <c r="K10" i="5"/>
  <c r="M5" i="4"/>
  <c r="M13" i="4"/>
  <c r="L3" i="4"/>
  <c r="K9" i="4"/>
  <c r="M10" i="4"/>
  <c r="K14" i="4"/>
  <c r="M2" i="4"/>
  <c r="M14" i="4"/>
  <c r="M11" i="4"/>
  <c r="K6" i="4"/>
  <c r="L8" i="3"/>
  <c r="K11" i="4"/>
  <c r="K2" i="4"/>
  <c r="M6" i="4"/>
  <c r="L2" i="4"/>
  <c r="K12" i="4"/>
  <c r="K3" i="4"/>
  <c r="M7" i="4"/>
  <c r="M3" i="4"/>
  <c r="K13" i="4"/>
  <c r="K7" i="4"/>
  <c r="K8" i="4"/>
  <c r="M12" i="4"/>
  <c r="K4" i="4"/>
  <c r="M8" i="4"/>
  <c r="M4" i="4"/>
  <c r="K5" i="4"/>
  <c r="M9" i="4"/>
  <c r="M14" i="3"/>
  <c r="K10" i="4"/>
  <c r="M2" i="3"/>
  <c r="M13" i="3"/>
  <c r="M12" i="3"/>
  <c r="M11" i="3"/>
  <c r="M10" i="3"/>
  <c r="M9" i="3"/>
  <c r="M8" i="3"/>
  <c r="M7" i="3"/>
  <c r="M6" i="3"/>
  <c r="L14" i="3"/>
  <c r="M5" i="3"/>
  <c r="M4" i="3"/>
  <c r="M3" i="3"/>
  <c r="K14" i="3"/>
  <c r="L13" i="3"/>
  <c r="L12" i="3"/>
  <c r="L11" i="3"/>
  <c r="L10" i="3"/>
  <c r="L9" i="3"/>
  <c r="L7" i="3"/>
  <c r="L6" i="3"/>
  <c r="L5" i="3"/>
  <c r="L4" i="3"/>
  <c r="L3" i="3"/>
  <c r="L2" i="3"/>
  <c r="K13" i="3"/>
  <c r="K12" i="3"/>
  <c r="K11" i="3"/>
  <c r="K10" i="3"/>
  <c r="K9" i="3"/>
  <c r="K8" i="3"/>
  <c r="K7" i="3"/>
  <c r="K6" i="3"/>
  <c r="K5" i="3"/>
  <c r="K4" i="3"/>
  <c r="K3" i="3"/>
  <c r="K2" i="3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G4" i="5"/>
  <c r="F4" i="5"/>
  <c r="H3" i="5"/>
  <c r="L3" i="5" s="1"/>
  <c r="H4" i="4"/>
  <c r="G4" i="4"/>
  <c r="F4" i="4"/>
  <c r="D5" i="1"/>
  <c r="D6" i="1" s="1"/>
  <c r="D7" i="1" s="1"/>
  <c r="D8" i="1" s="1"/>
  <c r="L4" i="4" l="1"/>
  <c r="G5" i="5"/>
  <c r="G6" i="5" s="1"/>
  <c r="G7" i="5" s="1"/>
  <c r="G8" i="5" s="1"/>
  <c r="F5" i="5"/>
  <c r="H4" i="5"/>
  <c r="L4" i="5" s="1"/>
  <c r="H5" i="4"/>
  <c r="H6" i="4" s="1"/>
  <c r="H7" i="4" s="1"/>
  <c r="G5" i="4"/>
  <c r="G6" i="4" s="1"/>
  <c r="G7" i="4" s="1"/>
  <c r="F5" i="4"/>
  <c r="D9" i="1"/>
  <c r="D10" i="1" s="1"/>
  <c r="D11" i="1" s="1"/>
  <c r="D12" i="1" s="1"/>
  <c r="F6" i="5" l="1"/>
  <c r="F6" i="4"/>
  <c r="L5" i="4"/>
  <c r="G9" i="5"/>
  <c r="H5" i="5"/>
  <c r="H6" i="5" s="1"/>
  <c r="H7" i="5" s="1"/>
  <c r="H8" i="5" s="1"/>
  <c r="G8" i="4"/>
  <c r="H8" i="4"/>
  <c r="D13" i="1"/>
  <c r="D14" i="1" s="1"/>
  <c r="L5" i="5" l="1"/>
  <c r="F7" i="5"/>
  <c r="L6" i="5"/>
  <c r="F7" i="4"/>
  <c r="L6" i="4"/>
  <c r="G10" i="5"/>
  <c r="G11" i="5" s="1"/>
  <c r="G12" i="5" s="1"/>
  <c r="G13" i="5" s="1"/>
  <c r="G14" i="5" s="1"/>
  <c r="H9" i="5"/>
  <c r="H9" i="4"/>
  <c r="H10" i="4" s="1"/>
  <c r="H11" i="4" s="1"/>
  <c r="G9" i="4"/>
  <c r="G10" i="4" s="1"/>
  <c r="G11" i="4" s="1"/>
  <c r="L7" i="5" l="1"/>
  <c r="F8" i="5"/>
  <c r="L7" i="4"/>
  <c r="F8" i="4"/>
  <c r="H10" i="5"/>
  <c r="H11" i="5" s="1"/>
  <c r="H12" i="5" s="1"/>
  <c r="H13" i="5" s="1"/>
  <c r="H14" i="5" s="1"/>
  <c r="G12" i="4"/>
  <c r="H12" i="4"/>
  <c r="H13" i="4" s="1"/>
  <c r="H14" i="4" s="1"/>
  <c r="F9" i="5" l="1"/>
  <c r="L8" i="5"/>
  <c r="L8" i="4"/>
  <c r="F9" i="4"/>
  <c r="G13" i="4"/>
  <c r="G14" i="4" s="1"/>
  <c r="L9" i="5" l="1"/>
  <c r="F10" i="5"/>
  <c r="F10" i="4"/>
  <c r="L9" i="4"/>
  <c r="F11" i="5" l="1"/>
  <c r="L10" i="5"/>
  <c r="F11" i="4"/>
  <c r="L10" i="4"/>
  <c r="L11" i="5" l="1"/>
  <c r="F12" i="5"/>
  <c r="L11" i="4"/>
  <c r="F12" i="4"/>
  <c r="F13" i="5" l="1"/>
  <c r="L12" i="5"/>
  <c r="F13" i="4"/>
  <c r="L12" i="4"/>
  <c r="F14" i="5" l="1"/>
  <c r="L14" i="5" s="1"/>
  <c r="L13" i="5"/>
  <c r="F14" i="4"/>
  <c r="L14" i="4" s="1"/>
  <c r="L13" i="4"/>
</calcChain>
</file>

<file path=xl/sharedStrings.xml><?xml version="1.0" encoding="utf-8"?>
<sst xmlns="http://schemas.openxmlformats.org/spreadsheetml/2006/main" count="124" uniqueCount="20">
  <si>
    <t>S1</t>
  </si>
  <si>
    <t>S2</t>
  </si>
  <si>
    <t>P1</t>
  </si>
  <si>
    <t>P2</t>
  </si>
  <si>
    <t>P3</t>
  </si>
  <si>
    <t>U1</t>
  </si>
  <si>
    <t>U2</t>
  </si>
  <si>
    <t>Q2</t>
    <phoneticPr fontId="2" type="noConversion"/>
  </si>
  <si>
    <t>Q3</t>
    <phoneticPr fontId="2" type="noConversion"/>
  </si>
  <si>
    <t>Q1</t>
    <phoneticPr fontId="2" type="noConversion"/>
  </si>
  <si>
    <t>Q4</t>
    <phoneticPr fontId="2" type="noConversion"/>
  </si>
  <si>
    <t>Year</t>
    <phoneticPr fontId="2" type="noConversion"/>
  </si>
  <si>
    <t>Quarter</t>
    <phoneticPr fontId="2" type="noConversion"/>
  </si>
  <si>
    <t>Index</t>
    <phoneticPr fontId="2" type="noConversion"/>
  </si>
  <si>
    <t>S series</t>
    <phoneticPr fontId="2" type="noConversion"/>
  </si>
  <si>
    <t>P series</t>
    <phoneticPr fontId="2" type="noConversion"/>
  </si>
  <si>
    <t>U series</t>
    <phoneticPr fontId="2" type="noConversion"/>
  </si>
  <si>
    <t>S series</t>
    <phoneticPr fontId="2" type="noConversion"/>
  </si>
  <si>
    <t>P series</t>
    <phoneticPr fontId="2" type="noConversion"/>
  </si>
  <si>
    <t>U series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</si>
</sst>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Demo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past!$D$1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past!$D$2:$D$14</c:f>
              <c:numCache>
                <c:formatCode>General</c:formatCode>
                <c:ptCount val="13"/>
                <c:pt idx="0">
                  <c:v>6123</c:v>
                </c:pt>
                <c:pt idx="1">
                  <c:v>6526.0702696124872</c:v>
                </c:pt>
                <c:pt idx="2">
                  <c:v>7375.6377901204096</c:v>
                </c:pt>
                <c:pt idx="3">
                  <c:v>7650.7523939919438</c:v>
                </c:pt>
                <c:pt idx="4">
                  <c:v>8202.8646980417088</c:v>
                </c:pt>
                <c:pt idx="5">
                  <c:v>8662.2552268873787</c:v>
                </c:pt>
                <c:pt idx="6">
                  <c:v>9515.2797214061793</c:v>
                </c:pt>
                <c:pt idx="7">
                  <c:v>9896.2668867421926</c:v>
                </c:pt>
                <c:pt idx="8">
                  <c:v>11709.079185603712</c:v>
                </c:pt>
                <c:pt idx="9">
                  <c:v>12387.95593384462</c:v>
                </c:pt>
                <c:pt idx="10">
                  <c:v>13830.909535639135</c:v>
                </c:pt>
                <c:pt idx="11">
                  <c:v>13937.123597516147</c:v>
                </c:pt>
                <c:pt idx="12">
                  <c:v>17533.868665640257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9F9-9E03-32C02029737E}"/>
            </c:ext>
          </c:extLst>
        </c:ser>
        <c:ser>
          <c:idx val="1"/>
          <c:order val="1"/>
          <c:tx>
            <c:strRef>
              <c:f>past!$E$1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past!$E$2:$E$14</c:f>
              <c:numCache>
                <c:formatCode>General</c:formatCode>
                <c:ptCount val="13"/>
                <c:pt idx="0">
                  <c:v>4256</c:v>
                </c:pt>
                <c:pt idx="1">
                  <c:v>4667.767434880383</c:v>
                </c:pt>
                <c:pt idx="2">
                  <c:v>5448.5986556027683</c:v>
                </c:pt>
                <c:pt idx="3">
                  <c:v>6049.928191001216</c:v>
                </c:pt>
                <c:pt idx="4">
                  <c:v>6839.8174135458321</c:v>
                </c:pt>
                <c:pt idx="5">
                  <c:v>8288.7105780271377</c:v>
                </c:pt>
                <c:pt idx="6">
                  <c:v>8418.2598136767574</c:v>
                </c:pt>
                <c:pt idx="7">
                  <c:v>9238.5059116752782</c:v>
                </c:pt>
                <c:pt idx="8">
                  <c:v>11091.313548073935</c:v>
                </c:pt>
                <c:pt idx="9">
                  <c:v>13518.900662985809</c:v>
                </c:pt>
                <c:pt idx="10">
                  <c:v>16364.801115992957</c:v>
                </c:pt>
                <c:pt idx="11">
                  <c:v>18908.686554971773</c:v>
                </c:pt>
                <c:pt idx="12">
                  <c:v>23851.106198823145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B-49F9-9E03-32C02029737E}"/>
            </c:ext>
          </c:extLst>
        </c:ser>
        <c:ser>
          <c:idx val="2"/>
          <c:order val="2"/>
          <c:tx>
            <c:strRef>
              <c:f>past!$F$1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past!$F$2:$F$14</c:f>
              <c:numCache>
                <c:formatCode>General</c:formatCode>
                <c:ptCount val="13"/>
                <c:pt idx="0">
                  <c:v>19987</c:v>
                </c:pt>
                <c:pt idx="1">
                  <c:v>20307.066717865386</c:v>
                </c:pt>
                <c:pt idx="2">
                  <c:v>22120.12909270954</c:v>
                </c:pt>
                <c:pt idx="3">
                  <c:v>22215.828739773606</c:v>
                </c:pt>
                <c:pt idx="4">
                  <c:v>22351.168451984042</c:v>
                </c:pt>
                <c:pt idx="5">
                  <c:v>23420.81409123648</c:v>
                </c:pt>
                <c:pt idx="6">
                  <c:v>26154.405129695409</c:v>
                </c:pt>
                <c:pt idx="7">
                  <c:v>27170.888921739886</c:v>
                </c:pt>
                <c:pt idx="8">
                  <c:v>27633.425141131975</c:v>
                </c:pt>
                <c:pt idx="9">
                  <c:v>32823.972417787729</c:v>
                </c:pt>
                <c:pt idx="10">
                  <c:v>37032.23635613863</c:v>
                </c:pt>
                <c:pt idx="11">
                  <c:v>41369.604779619192</c:v>
                </c:pt>
                <c:pt idx="12">
                  <c:v>45900.485630924035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B-49F9-9E03-32C02029737E}"/>
            </c:ext>
          </c:extLst>
        </c:ser>
        <c:ser>
          <c:idx val="3"/>
          <c:order val="3"/>
          <c:tx>
            <c:strRef>
              <c:f>past!$G$1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past!$G$2:$G$14</c:f>
              <c:numCache>
                <c:formatCode>General</c:formatCode>
                <c:ptCount val="13"/>
                <c:pt idx="0">
                  <c:v>8934</c:v>
                </c:pt>
                <c:pt idx="1">
                  <c:v>10654.974458865832</c:v>
                </c:pt>
                <c:pt idx="2">
                  <c:v>11598.690969614016</c:v>
                </c:pt>
                <c:pt idx="3">
                  <c:v>12156.80538032364</c:v>
                </c:pt>
                <c:pt idx="4">
                  <c:v>14131.211087702008</c:v>
                </c:pt>
                <c:pt idx="5">
                  <c:v>14359.913475177362</c:v>
                </c:pt>
                <c:pt idx="6">
                  <c:v>14810.093241506927</c:v>
                </c:pt>
                <c:pt idx="7">
                  <c:v>17239.358445253129</c:v>
                </c:pt>
                <c:pt idx="8">
                  <c:v>19253.549213002509</c:v>
                </c:pt>
                <c:pt idx="9">
                  <c:v>19997.714435305828</c:v>
                </c:pt>
                <c:pt idx="10">
                  <c:v>20287.831802438475</c:v>
                </c:pt>
                <c:pt idx="11">
                  <c:v>22887.940482893777</c:v>
                </c:pt>
                <c:pt idx="12">
                  <c:v>23396.290766858012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B-49F9-9E03-32C02029737E}"/>
            </c:ext>
          </c:extLst>
        </c:ser>
        <c:ser>
          <c:idx val="4"/>
          <c:order val="4"/>
          <c:tx>
            <c:strRef>
              <c:f>past!$H$1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past!$H$2:$H$14</c:f>
              <c:numCache>
                <c:formatCode>General</c:formatCode>
                <c:ptCount val="13"/>
                <c:pt idx="0">
                  <c:v>2171</c:v>
                </c:pt>
                <c:pt idx="1">
                  <c:v>2314.8165270417635</c:v>
                </c:pt>
                <c:pt idx="2">
                  <c:v>2556.9961889281035</c:v>
                </c:pt>
                <c:pt idx="3">
                  <c:v>2678.6956843118242</c:v>
                </c:pt>
                <c:pt idx="4">
                  <c:v>3050.2556378080176</c:v>
                </c:pt>
                <c:pt idx="5">
                  <c:v>3127.2771853012423</c:v>
                </c:pt>
                <c:pt idx="6">
                  <c:v>3204.4784993677767</c:v>
                </c:pt>
                <c:pt idx="7">
                  <c:v>3282.3509351083576</c:v>
                </c:pt>
                <c:pt idx="8">
                  <c:v>3744.4507042142304</c:v>
                </c:pt>
                <c:pt idx="9">
                  <c:v>4353.7202533149939</c:v>
                </c:pt>
                <c:pt idx="10">
                  <c:v>4571.8195536979674</c:v>
                </c:pt>
                <c:pt idx="11">
                  <c:v>4714.7758074247522</c:v>
                </c:pt>
                <c:pt idx="12">
                  <c:v>5191.3347553579761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B-49F9-9E03-32C02029737E}"/>
            </c:ext>
          </c:extLst>
        </c:ser>
        <c:ser>
          <c:idx val="5"/>
          <c:order val="5"/>
          <c:tx>
            <c:strRef>
              <c:f>past!$I$1</c:f>
              <c:strCache>
                <c:ptCount val="1"/>
                <c:pt idx="0">
                  <c:v>U1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past!$I$2:$I$14</c:f>
              <c:numCache>
                <c:formatCode>General</c:formatCode>
                <c:ptCount val="13"/>
                <c:pt idx="0">
                  <c:v>40734</c:v>
                </c:pt>
                <c:pt idx="1">
                  <c:v>44508.959276998161</c:v>
                </c:pt>
                <c:pt idx="2">
                  <c:v>44720.717000188357</c:v>
                </c:pt>
                <c:pt idx="3">
                  <c:v>46658.312689538914</c:v>
                </c:pt>
                <c:pt idx="4">
                  <c:v>48577.039551326692</c:v>
                </c:pt>
                <c:pt idx="5">
                  <c:v>50849.397986867887</c:v>
                </c:pt>
                <c:pt idx="6">
                  <c:v>51351.90938348214</c:v>
                </c:pt>
                <c:pt idx="7">
                  <c:v>51678.520010978995</c:v>
                </c:pt>
                <c:pt idx="8">
                  <c:v>52321.555887942137</c:v>
                </c:pt>
                <c:pt idx="9">
                  <c:v>53647.362023960261</c:v>
                </c:pt>
                <c:pt idx="10">
                  <c:v>54337.88030282424</c:v>
                </c:pt>
                <c:pt idx="11">
                  <c:v>55838.03975085674</c:v>
                </c:pt>
                <c:pt idx="12">
                  <c:v>56248.889614488377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B-49F9-9E03-32C02029737E}"/>
            </c:ext>
          </c:extLst>
        </c:ser>
        <c:ser>
          <c:idx val="6"/>
          <c:order val="6"/>
          <c:tx>
            <c:strRef>
              <c:f>past!$J$1</c:f>
              <c:strCache>
                <c:ptCount val="1"/>
                <c:pt idx="0">
                  <c:v>U2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past!$J$2:$J$14</c:f>
              <c:numCache>
                <c:formatCode>General</c:formatCode>
                <c:ptCount val="13"/>
                <c:pt idx="0">
                  <c:v>19622</c:v>
                </c:pt>
                <c:pt idx="1">
                  <c:v>20791.885089723648</c:v>
                </c:pt>
                <c:pt idx="2">
                  <c:v>21658.229483067687</c:v>
                </c:pt>
                <c:pt idx="3">
                  <c:v>22000.176132571134</c:v>
                </c:pt>
                <c:pt idx="4">
                  <c:v>22954.450991804628</c:v>
                </c:pt>
                <c:pt idx="5">
                  <c:v>23315.073939944377</c:v>
                </c:pt>
                <c:pt idx="6">
                  <c:v>24166.868562536038</c:v>
                </c:pt>
                <c:pt idx="7">
                  <c:v>24653.259120398376</c:v>
                </c:pt>
                <c:pt idx="8">
                  <c:v>25218.273329380678</c:v>
                </c:pt>
                <c:pt idx="9">
                  <c:v>25830.10276922099</c:v>
                </c:pt>
                <c:pt idx="10">
                  <c:v>26486.641425127174</c:v>
                </c:pt>
                <c:pt idx="11">
                  <c:v>26785.785348960067</c:v>
                </c:pt>
                <c:pt idx="12">
                  <c:v>27467.287933654239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B-49F9-9E03-32C02029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60112"/>
        <c:axId val="634662272"/>
      </c:areaChart>
      <c:catAx>
        <c:axId val="6346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662272"/>
        <c:crosses val="autoZero"/>
        <c:auto val="1"/>
        <c:lblAlgn val="ctr"/>
        <c:lblOffset val="100"/>
        <c:noMultiLvlLbl val="0"/>
      </c:catAx>
      <c:valAx>
        <c:axId val="634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66011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170584</xdr:colOff>
      <xdr:row>15</xdr:row>
      <xdr:rowOff>192231</xdr:rowOff>
    </xdr:from>
    <xdr:to>
      <xdr:col>10</xdr:col>
      <xdr:colOff>260639</xdr:colOff>
      <xdr:row>34</xdr:row>
      <xdr:rowOff>173181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61511F-7934-4F92-D649-E15AA264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zoomScale="72" workbookViewId="0">
      <selection activeCell="J2" sqref="J2"/>
    </sheetView>
  </sheetViews>
  <sheetFormatPr defaultRowHeight="15.75" x14ac:dyDescent="0.25"/>
  <cols>
    <col min="1" max="1" width="10.42578125" bestFit="1" customWidth="1"/>
    <col min="4" max="10" width="13.85546875" bestFit="1" customWidth="1"/>
  </cols>
  <sheetData>
    <row r="1" spans="1:2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20" x14ac:dyDescent="0.25">
      <c r="A2" s="1" t="str">
        <f>B2&amp;C2</f>
        <v>2025Q2</v>
      </c>
      <c r="B2" s="1">
        <v>2025</v>
      </c>
      <c r="C2" s="1" t="s">
        <v>7</v>
      </c>
      <c r="D2">
        <v>6123</v>
      </c>
      <c r="E2">
        <v>4256</v>
      </c>
      <c r="F2">
        <v>19987</v>
      </c>
      <c r="G2">
        <v>8934</v>
      </c>
      <c r="H2">
        <v>2171</v>
      </c>
      <c r="I2">
        <v>40734</v>
      </c>
      <c r="J2">
        <v>19622</v>
      </c>
    </row>
    <row r="3" spans="1:20" x14ac:dyDescent="0.25">
      <c r="A3" s="1" t="str">
        <f>B3&amp;C3</f>
        <v>2025Q3</v>
      </c>
      <c r="B3" s="1">
        <v>2025</v>
      </c>
      <c r="C3" s="1" t="s">
        <v>8</v>
      </c>
      <c r="D3" s="2">
        <f ca="1" xml:space="preserve"> D2 * (1+RAND()*0.2)</f>
        <v>6526.0702696124872</v>
      </c>
      <c r="E3" s="2">
        <f t="shared" ref="E3" ca="1" si="0" xml:space="preserve"> E2 * (1+RAND()*0.2)</f>
        <v>4667.767434880383</v>
      </c>
      <c r="F3" s="2">
        <f ca="1" xml:space="preserve"> F2 * (1+RAND()*0.2)</f>
        <v>20307.066717865386</v>
      </c>
      <c r="G3" s="2">
        <f ca="1" xml:space="preserve"> G2 * (1+RAND()*0.2)</f>
        <v>10654.974458865832</v>
      </c>
      <c r="H3" s="2">
        <f ca="1" xml:space="preserve"> H2 * (1+RAND()*0.2)</f>
        <v>2314.8165270417635</v>
      </c>
      <c r="I3" s="2">
        <f ca="1" xml:space="preserve"> I2 * (1+RAND()*0.1)</f>
        <v>44508.959276998161</v>
      </c>
      <c r="J3" s="2">
        <f ca="1" xml:space="preserve"> J2 * (1+RAND()*0.1)</f>
        <v>20791.885089723648</v>
      </c>
    </row>
    <row r="4" spans="1:20" x14ac:dyDescent="0.25">
      <c r="A4" s="1" t="str">
        <f t="shared" ref="A4:A14" si="1">B4&amp;C4</f>
        <v>2025Q4</v>
      </c>
      <c r="B4" s="1">
        <v>2025</v>
      </c>
      <c r="C4" s="1" t="s">
        <v>10</v>
      </c>
      <c r="D4" s="2">
        <f t="shared" ref="D4" ca="1" si="2" xml:space="preserve"> D3 * (1+RAND()*0.2)</f>
        <v>7375.6377901204096</v>
      </c>
      <c r="E4" s="2">
        <f t="shared" ref="E4" ca="1" si="3" xml:space="preserve"> E3 * (1+RAND()*0.2)</f>
        <v>5448.5986556027683</v>
      </c>
      <c r="F4" s="2">
        <f t="shared" ref="F4:F13" ca="1" si="4" xml:space="preserve"> F3 * (1+RAND()*0.2)</f>
        <v>22120.12909270954</v>
      </c>
      <c r="G4" s="2">
        <f t="shared" ref="G4:G13" ca="1" si="5" xml:space="preserve"> G3 * (1+RAND()*0.2)</f>
        <v>11598.690969614016</v>
      </c>
      <c r="H4" s="2">
        <f t="shared" ref="H4:H13" ca="1" si="6" xml:space="preserve"> H3 * (1+RAND()*0.2)</f>
        <v>2556.9961889281035</v>
      </c>
      <c r="I4" s="2">
        <f ca="1" xml:space="preserve"> I3 * (1+RAND()*0.1)</f>
        <v>44720.717000188357</v>
      </c>
      <c r="J4" s="2">
        <f ca="1" xml:space="preserve"> J3 * (1+RAND()*0.1)</f>
        <v>21658.229483067687</v>
      </c>
    </row>
    <row r="5" spans="1:20" x14ac:dyDescent="0.25">
      <c r="A5" s="1" t="str">
        <f t="shared" si="1"/>
        <v>2026Q1</v>
      </c>
      <c r="B5" s="1">
        <v>2026</v>
      </c>
      <c r="C5" s="1" t="s">
        <v>9</v>
      </c>
      <c r="D5" s="2">
        <f ca="1" xml:space="preserve"> D4 * (1+RAND()*0.22)</f>
        <v>7650.7523939919438</v>
      </c>
      <c r="E5" s="2">
        <f ca="1" xml:space="preserve"> E4 * (1+RAND()*0.22)</f>
        <v>6049.928191001216</v>
      </c>
      <c r="F5" s="2">
        <f t="shared" ca="1" si="4"/>
        <v>22215.828739773606</v>
      </c>
      <c r="G5" s="2">
        <f t="shared" ca="1" si="5"/>
        <v>12156.80538032364</v>
      </c>
      <c r="H5" s="2">
        <f t="shared" ca="1" si="6"/>
        <v>2678.6956843118242</v>
      </c>
      <c r="I5" s="2">
        <f ca="1" xml:space="preserve"> I4 * (1+RAND()*0.05)</f>
        <v>46658.312689538914</v>
      </c>
      <c r="J5" s="2">
        <f ca="1" xml:space="preserve"> J4 * (1+RAND()*0.05)</f>
        <v>22000.176132571134</v>
      </c>
    </row>
    <row r="6" spans="1:20" x14ac:dyDescent="0.25">
      <c r="A6" s="1" t="str">
        <f t="shared" si="1"/>
        <v>2026Q2</v>
      </c>
      <c r="B6" s="1">
        <v>2026</v>
      </c>
      <c r="C6" s="1" t="s">
        <v>7</v>
      </c>
      <c r="D6" s="2">
        <f t="shared" ref="D6:D8" ca="1" si="7" xml:space="preserve"> D5 * (1+RAND()*0.22)</f>
        <v>8202.8646980417088</v>
      </c>
      <c r="E6" s="2">
        <f t="shared" ref="E6:E8" ca="1" si="8" xml:space="preserve"> E5 * (1+RAND()*0.22)</f>
        <v>6839.8174135458321</v>
      </c>
      <c r="F6" s="2">
        <f t="shared" ca="1" si="4"/>
        <v>22351.168451984042</v>
      </c>
      <c r="G6" s="2">
        <f t="shared" ca="1" si="5"/>
        <v>14131.211087702008</v>
      </c>
      <c r="H6" s="2">
        <f t="shared" ca="1" si="6"/>
        <v>3050.2556378080176</v>
      </c>
      <c r="I6" s="2">
        <f t="shared" ref="I6:I8" ca="1" si="9" xml:space="preserve"> I5 * (1+RAND()*0.05)</f>
        <v>48577.039551326692</v>
      </c>
      <c r="J6" s="2">
        <f t="shared" ref="J6:J8" ca="1" si="10" xml:space="preserve"> J5 * (1+RAND()*0.05)</f>
        <v>22954.450991804628</v>
      </c>
    </row>
    <row r="7" spans="1:20" x14ac:dyDescent="0.25">
      <c r="A7" s="1" t="str">
        <f t="shared" si="1"/>
        <v>2026Q3</v>
      </c>
      <c r="B7" s="1">
        <v>2026</v>
      </c>
      <c r="C7" s="1" t="s">
        <v>8</v>
      </c>
      <c r="D7" s="2">
        <f t="shared" ca="1" si="7"/>
        <v>8662.2552268873787</v>
      </c>
      <c r="E7" s="2">
        <f t="shared" ca="1" si="8"/>
        <v>8288.7105780271377</v>
      </c>
      <c r="F7" s="2">
        <f t="shared" ca="1" si="4"/>
        <v>23420.81409123648</v>
      </c>
      <c r="G7" s="2">
        <f t="shared" ca="1" si="5"/>
        <v>14359.913475177362</v>
      </c>
      <c r="H7" s="2">
        <f t="shared" ca="1" si="6"/>
        <v>3127.2771853012423</v>
      </c>
      <c r="I7" s="2">
        <f t="shared" ca="1" si="9"/>
        <v>50849.397986867887</v>
      </c>
      <c r="J7" s="2">
        <f t="shared" ca="1" si="10"/>
        <v>23315.073939944377</v>
      </c>
    </row>
    <row r="8" spans="1:20" x14ac:dyDescent="0.25">
      <c r="A8" s="1" t="str">
        <f t="shared" si="1"/>
        <v>2026Q4</v>
      </c>
      <c r="B8" s="1">
        <v>2026</v>
      </c>
      <c r="C8" s="1" t="s">
        <v>10</v>
      </c>
      <c r="D8" s="2">
        <f t="shared" ca="1" si="7"/>
        <v>9515.2797214061793</v>
      </c>
      <c r="E8" s="2">
        <f t="shared" ca="1" si="8"/>
        <v>8418.2598136767574</v>
      </c>
      <c r="F8" s="2">
        <f t="shared" ca="1" si="4"/>
        <v>26154.405129695409</v>
      </c>
      <c r="G8" s="2">
        <f t="shared" ca="1" si="5"/>
        <v>14810.093241506927</v>
      </c>
      <c r="H8" s="2">
        <f t="shared" ca="1" si="6"/>
        <v>3204.4784993677767</v>
      </c>
      <c r="I8" s="2">
        <f t="shared" ca="1" si="9"/>
        <v>51351.90938348214</v>
      </c>
      <c r="J8" s="2">
        <f t="shared" ca="1" si="10"/>
        <v>24166.868562536038</v>
      </c>
    </row>
    <row r="9" spans="1:20" x14ac:dyDescent="0.25">
      <c r="A9" s="1" t="str">
        <f t="shared" si="1"/>
        <v>2027Q1</v>
      </c>
      <c r="B9" s="1">
        <v>2027</v>
      </c>
      <c r="C9" s="1" t="s">
        <v>9</v>
      </c>
      <c r="D9" s="2">
        <f ca="1" xml:space="preserve"> D8 * (1+RAND()*0.24)</f>
        <v>9896.2668867421926</v>
      </c>
      <c r="E9" s="2">
        <f ca="1" xml:space="preserve"> E8 * (1+RAND()*0.24)</f>
        <v>9238.5059116752782</v>
      </c>
      <c r="F9" s="2">
        <f t="shared" ca="1" si="4"/>
        <v>27170.888921739886</v>
      </c>
      <c r="G9" s="2">
        <f t="shared" ca="1" si="5"/>
        <v>17239.358445253129</v>
      </c>
      <c r="H9" s="2">
        <f t="shared" ca="1" si="6"/>
        <v>3282.3509351083576</v>
      </c>
      <c r="I9" s="2">
        <f ca="1" xml:space="preserve"> I8 * (1+RAND()*0.03)</f>
        <v>51678.520010978995</v>
      </c>
      <c r="J9" s="2">
        <f ca="1" xml:space="preserve"> J8 * (1+RAND()*0.03)</f>
        <v>24653.259120398376</v>
      </c>
      <c r="T9" s="2"/>
    </row>
    <row r="10" spans="1:20" x14ac:dyDescent="0.25">
      <c r="A10" s="1" t="str">
        <f t="shared" si="1"/>
        <v>2027Q2</v>
      </c>
      <c r="B10" s="1">
        <v>2027</v>
      </c>
      <c r="C10" s="1" t="s">
        <v>7</v>
      </c>
      <c r="D10" s="2">
        <f t="shared" ref="D10:D12" ca="1" si="11" xml:space="preserve"> D9 * (1+RAND()*0.24)</f>
        <v>11709.079185603712</v>
      </c>
      <c r="E10" s="2">
        <f t="shared" ref="E10:E12" ca="1" si="12" xml:space="preserve"> E9 * (1+RAND()*0.24)</f>
        <v>11091.313548073935</v>
      </c>
      <c r="F10" s="2">
        <f t="shared" ca="1" si="4"/>
        <v>27633.425141131975</v>
      </c>
      <c r="G10" s="2">
        <f t="shared" ca="1" si="5"/>
        <v>19253.549213002509</v>
      </c>
      <c r="H10" s="2">
        <f t="shared" ca="1" si="6"/>
        <v>3744.4507042142304</v>
      </c>
      <c r="I10" s="2">
        <f t="shared" ref="I10:I13" ca="1" si="13" xml:space="preserve"> I9 * (1+RAND()*0.03)</f>
        <v>52321.555887942137</v>
      </c>
      <c r="J10" s="2">
        <f t="shared" ref="J10:J13" ca="1" si="14" xml:space="preserve"> J9 * (1+RAND()*0.03)</f>
        <v>25218.273329380678</v>
      </c>
      <c r="T10" s="2"/>
    </row>
    <row r="11" spans="1:20" x14ac:dyDescent="0.25">
      <c r="A11" s="1" t="str">
        <f t="shared" si="1"/>
        <v>2027Q3</v>
      </c>
      <c r="B11" s="1">
        <v>2027</v>
      </c>
      <c r="C11" s="1" t="s">
        <v>8</v>
      </c>
      <c r="D11" s="2">
        <f t="shared" ca="1" si="11"/>
        <v>12387.95593384462</v>
      </c>
      <c r="E11" s="2">
        <f t="shared" ca="1" si="12"/>
        <v>13518.900662985809</v>
      </c>
      <c r="F11" s="2">
        <f t="shared" ca="1" si="4"/>
        <v>32823.972417787729</v>
      </c>
      <c r="G11" s="2">
        <f t="shared" ca="1" si="5"/>
        <v>19997.714435305828</v>
      </c>
      <c r="H11" s="2">
        <f t="shared" ca="1" si="6"/>
        <v>4353.7202533149939</v>
      </c>
      <c r="I11" s="2">
        <f t="shared" ca="1" si="13"/>
        <v>53647.362023960261</v>
      </c>
      <c r="J11" s="2">
        <f t="shared" ca="1" si="14"/>
        <v>25830.10276922099</v>
      </c>
      <c r="T11" s="2"/>
    </row>
    <row r="12" spans="1:20" x14ac:dyDescent="0.25">
      <c r="A12" s="1" t="str">
        <f t="shared" si="1"/>
        <v>2027Q4</v>
      </c>
      <c r="B12" s="1">
        <v>2027</v>
      </c>
      <c r="C12" s="1" t="s">
        <v>10</v>
      </c>
      <c r="D12" s="2">
        <f t="shared" ca="1" si="11"/>
        <v>13830.909535639135</v>
      </c>
      <c r="E12" s="2">
        <f t="shared" ca="1" si="12"/>
        <v>16364.801115992957</v>
      </c>
      <c r="F12" s="2">
        <f t="shared" ca="1" si="4"/>
        <v>37032.23635613863</v>
      </c>
      <c r="G12" s="2">
        <f t="shared" ca="1" si="5"/>
        <v>20287.831802438475</v>
      </c>
      <c r="H12" s="2">
        <f t="shared" ca="1" si="6"/>
        <v>4571.8195536979674</v>
      </c>
      <c r="I12" s="2">
        <f t="shared" ca="1" si="13"/>
        <v>54337.88030282424</v>
      </c>
      <c r="J12" s="2">
        <f t="shared" ca="1" si="14"/>
        <v>26486.641425127174</v>
      </c>
      <c r="T12" s="2"/>
    </row>
    <row r="13" spans="1:20" x14ac:dyDescent="0.25">
      <c r="A13" s="1" t="str">
        <f t="shared" si="1"/>
        <v>2028Q1</v>
      </c>
      <c r="B13" s="1">
        <v>2028</v>
      </c>
      <c r="C13" s="1" t="s">
        <v>9</v>
      </c>
      <c r="D13" s="2">
        <f ca="1" xml:space="preserve"> D12 * (1+RAND()*0.28)</f>
        <v>13937.123597516147</v>
      </c>
      <c r="E13" s="2">
        <f ca="1" xml:space="preserve"> E12 * (1+RAND()*0.28)</f>
        <v>18908.686554971773</v>
      </c>
      <c r="F13" s="2">
        <f t="shared" ca="1" si="4"/>
        <v>41369.604779619192</v>
      </c>
      <c r="G13" s="2">
        <f t="shared" ca="1" si="5"/>
        <v>22887.940482893777</v>
      </c>
      <c r="H13" s="2">
        <f t="shared" ca="1" si="6"/>
        <v>4714.7758074247522</v>
      </c>
      <c r="I13" s="2">
        <f t="shared" ca="1" si="13"/>
        <v>55838.03975085674</v>
      </c>
      <c r="J13" s="2">
        <f t="shared" ca="1" si="14"/>
        <v>26785.785348960067</v>
      </c>
    </row>
    <row r="14" spans="1:20" x14ac:dyDescent="0.25">
      <c r="A14" s="1" t="str">
        <f t="shared" si="1"/>
        <v>2028Q2</v>
      </c>
      <c r="B14" s="1">
        <v>2028</v>
      </c>
      <c r="C14" s="1" t="s">
        <v>7</v>
      </c>
      <c r="D14" s="2">
        <f ca="1" xml:space="preserve"> D13 * (1+RAND()*0.28)</f>
        <v>17533.868665640257</v>
      </c>
      <c r="E14" s="2">
        <f ca="1" xml:space="preserve"> E13 * (1+RAND()*0.28)</f>
        <v>23851.106198823145</v>
      </c>
      <c r="F14" s="2">
        <f ca="1" xml:space="preserve"> F13 * (1+RAND()*0.2)</f>
        <v>45900.485630924035</v>
      </c>
      <c r="G14" s="2">
        <f ca="1" xml:space="preserve"> G13 * (1+RAND()*0.2)</f>
        <v>23396.290766858012</v>
      </c>
      <c r="H14" s="2">
        <f ca="1" xml:space="preserve"> H13 * (1+RAND()*0.2)</f>
        <v>5191.3347553579761</v>
      </c>
      <c r="I14" s="2">
        <f ca="1" xml:space="preserve"> I13 * (1+RAND()*0.03)</f>
        <v>56248.889614488377</v>
      </c>
      <c r="J14" s="2">
        <f ca="1" xml:space="preserve"> J13 * (1+RAND()*0.03)</f>
        <v>27467.287933654239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&amp;L&amp;"Arial"&amp;12&amp;K000000 Micron Confidential&amp;1#_x000D_</oddHeader>
    <oddFooter>&amp;L_x000D_&amp;1#&amp;"Arial"&amp;12&amp;K000000 Micron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7E3A-6069-407C-A3F1-98FC3F0741EF}">
  <dimension ref="A1:J14"/>
  <sheetViews>
    <sheetView workbookViewId="0">
      <selection activeCell="D3" sqref="D3"/>
    </sheetView>
  </sheetViews>
  <sheetFormatPr defaultRowHeight="15.75" x14ac:dyDescent="0.25"/>
  <cols>
    <col min="4" max="10" width="12.5703125" bestFit="1" customWidth="1"/>
  </cols>
  <sheetData>
    <row r="1" spans="1:1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7148.4954871109139</v>
      </c>
      <c r="E2" s="2">
        <f ca="1" xml:space="preserve"> past!E2 * (1+RAND()*0.2)</f>
        <v>4317.5304321643234</v>
      </c>
      <c r="F2" s="2">
        <f ca="1" xml:space="preserve"> past!F2* (1+RAND()*0.2)</f>
        <v>22180.457752108021</v>
      </c>
      <c r="G2" s="2">
        <f ca="1" xml:space="preserve"> past!G2 * (1+RAND()*0.2)</f>
        <v>9848.6452443783273</v>
      </c>
      <c r="H2" s="2">
        <f ca="1" xml:space="preserve"> past!H2 * (1+RAND()*0.2)</f>
        <v>2416.6829092350945</v>
      </c>
      <c r="I2" s="2">
        <f ca="1" xml:space="preserve"> past!I2 * (1+RAND()*0.1)</f>
        <v>43617.509903716302</v>
      </c>
      <c r="J2" s="2">
        <f ca="1" xml:space="preserve"> past!J2 * (1+RAND()*0.1)</f>
        <v>20623.87171744955</v>
      </c>
    </row>
    <row r="3" spans="1:10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7950.7695588174911</v>
      </c>
      <c r="E3" s="2">
        <f ca="1" xml:space="preserve"> E2 * (1+RAND()*0.2)</f>
        <v>4816.163502503945</v>
      </c>
      <c r="F3" s="2">
        <f ca="1" xml:space="preserve"> F2 * (1+RAND()*0.2)</f>
        <v>24609.7711510634</v>
      </c>
      <c r="G3" s="2">
        <f ca="1" xml:space="preserve"> G2 * (1+RAND()*0.2)</f>
        <v>10372.0401170439</v>
      </c>
      <c r="H3" s="2">
        <f ca="1" xml:space="preserve"> H2 * (1+RAND()*0.2)</f>
        <v>2693.4352543029886</v>
      </c>
      <c r="I3" s="2">
        <f ca="1" xml:space="preserve"> I2 * (1+RAND()*0.1)</f>
        <v>47473.303181584924</v>
      </c>
      <c r="J3" s="2">
        <f ca="1" xml:space="preserve"> J2 * (1+RAND()*0.1)</f>
        <v>21675.268260166085</v>
      </c>
    </row>
    <row r="4" spans="1:10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8680.0455181949364</v>
      </c>
      <c r="E4" s="2">
        <f ca="1" xml:space="preserve"> E3 * (1+RAND()*0.22)</f>
        <v>5048.2649179780792</v>
      </c>
      <c r="F4" s="2">
        <f t="shared" ref="F4:F14" ca="1" si="2" xml:space="preserve"> F3 * (1+RAND()*0.2)</f>
        <v>25559.380553837549</v>
      </c>
      <c r="G4" s="2">
        <f t="shared" ref="G4:G14" ca="1" si="3" xml:space="preserve"> G3 * (1+RAND()*0.2)</f>
        <v>11372.33022160184</v>
      </c>
      <c r="H4" s="2">
        <f t="shared" ref="H4:H14" ca="1" si="4" xml:space="preserve"> H3 * (1+RAND()*0.2)</f>
        <v>2891.1050256203871</v>
      </c>
      <c r="I4" s="2">
        <f ca="1" xml:space="preserve"> I3 * (1+RAND()*0.05)</f>
        <v>48260.077248467118</v>
      </c>
      <c r="J4" s="2">
        <f ca="1" xml:space="preserve"> J3 * (1+RAND()*0.05)</f>
        <v>22497.052649222522</v>
      </c>
    </row>
    <row r="5" spans="1:10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5" xml:space="preserve"> D4 * (1+RAND()*0.22)</f>
        <v>10098.399837289106</v>
      </c>
      <c r="E5" s="2">
        <f t="shared" ca="1" si="5"/>
        <v>5396.2627344052889</v>
      </c>
      <c r="F5" s="2">
        <f t="shared" ca="1" si="2"/>
        <v>26836.885239003088</v>
      </c>
      <c r="G5" s="2">
        <f t="shared" ca="1" si="3"/>
        <v>13151.188366778852</v>
      </c>
      <c r="H5" s="2">
        <f t="shared" ca="1" si="4"/>
        <v>3149.6367083649416</v>
      </c>
      <c r="I5" s="2">
        <f t="shared" ref="I5:J7" ca="1" si="6" xml:space="preserve"> I4 * (1+RAND()*0.05)</f>
        <v>48404.553456935122</v>
      </c>
      <c r="J5" s="2">
        <f t="shared" ca="1" si="6"/>
        <v>23542.323795610275</v>
      </c>
    </row>
    <row r="6" spans="1:10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5"/>
        <v>10395.645847631069</v>
      </c>
      <c r="E6" s="2">
        <f t="shared" ca="1" si="5"/>
        <v>6436.2935731044954</v>
      </c>
      <c r="F6" s="2">
        <f t="shared" ca="1" si="2"/>
        <v>32035.084162965453</v>
      </c>
      <c r="G6" s="2">
        <f t="shared" ca="1" si="3"/>
        <v>15688.507490662039</v>
      </c>
      <c r="H6" s="2">
        <f t="shared" ca="1" si="4"/>
        <v>3161.3650968412094</v>
      </c>
      <c r="I6" s="2">
        <f t="shared" ca="1" si="6"/>
        <v>50083.764026684956</v>
      </c>
      <c r="J6" s="2">
        <f t="shared" ca="1" si="6"/>
        <v>23777.613096952427</v>
      </c>
    </row>
    <row r="7" spans="1:10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5"/>
        <v>10600.190560408699</v>
      </c>
      <c r="E7" s="2">
        <f t="shared" ca="1" si="5"/>
        <v>6824.1501791080709</v>
      </c>
      <c r="F7" s="2">
        <f t="shared" ca="1" si="2"/>
        <v>35939.156680778651</v>
      </c>
      <c r="G7" s="2">
        <f t="shared" ca="1" si="3"/>
        <v>18128.587761385548</v>
      </c>
      <c r="H7" s="2">
        <f t="shared" ca="1" si="4"/>
        <v>3240.4545769891588</v>
      </c>
      <c r="I7" s="2">
        <f t="shared" ca="1" si="6"/>
        <v>52390.028187541357</v>
      </c>
      <c r="J7" s="2">
        <f t="shared" ca="1" si="6"/>
        <v>24480.678121358964</v>
      </c>
    </row>
    <row r="8" spans="1:10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12440.269348842276</v>
      </c>
      <c r="E8" s="2">
        <f ca="1" xml:space="preserve"> E7 * (1+RAND()*0.24)</f>
        <v>8367.2292683821415</v>
      </c>
      <c r="F8" s="2">
        <f t="shared" ca="1" si="2"/>
        <v>37779.465324154626</v>
      </c>
      <c r="G8" s="2">
        <f t="shared" ca="1" si="3"/>
        <v>19044.477349709156</v>
      </c>
      <c r="H8" s="2">
        <f t="shared" ca="1" si="4"/>
        <v>3799.0850997722387</v>
      </c>
      <c r="I8" s="2">
        <f ca="1" xml:space="preserve"> I7 * (1+RAND()*0.03)</f>
        <v>52908.770475322279</v>
      </c>
      <c r="J8" s="2">
        <f ca="1" xml:space="preserve"> J7 * (1+RAND()*0.03)</f>
        <v>24884.18220112698</v>
      </c>
    </row>
    <row r="9" spans="1:10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7" xml:space="preserve"> D8 * (1+RAND()*0.24)</f>
        <v>14571.553907735886</v>
      </c>
      <c r="E9" s="2">
        <f t="shared" ca="1" si="7"/>
        <v>8544.0115605485007</v>
      </c>
      <c r="F9" s="2">
        <f t="shared" ca="1" si="2"/>
        <v>43018.687387011239</v>
      </c>
      <c r="G9" s="2">
        <f t="shared" ca="1" si="3"/>
        <v>19741.898675135864</v>
      </c>
      <c r="H9" s="2">
        <f t="shared" ca="1" si="4"/>
        <v>4414.4024855485713</v>
      </c>
      <c r="I9" s="2">
        <f t="shared" ref="I9:J12" ca="1" si="8" xml:space="preserve"> I8 * (1+RAND()*0.03)</f>
        <v>53154.547280845662</v>
      </c>
      <c r="J9" s="2">
        <f t="shared" ca="1" si="8"/>
        <v>25602.716368514488</v>
      </c>
    </row>
    <row r="10" spans="1:10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7"/>
        <v>15783.430024881063</v>
      </c>
      <c r="E10" s="2">
        <f t="shared" ca="1" si="7"/>
        <v>10016.290490323869</v>
      </c>
      <c r="F10" s="2">
        <f t="shared" ca="1" si="2"/>
        <v>47991.748096089927</v>
      </c>
      <c r="G10" s="2">
        <f t="shared" ca="1" si="3"/>
        <v>19749.470735851653</v>
      </c>
      <c r="H10" s="2">
        <f t="shared" ca="1" si="4"/>
        <v>5276.0314271174902</v>
      </c>
      <c r="I10" s="2">
        <f t="shared" ca="1" si="8"/>
        <v>53625.486438164626</v>
      </c>
      <c r="J10" s="2">
        <f t="shared" ca="1" si="8"/>
        <v>25724.492813869081</v>
      </c>
    </row>
    <row r="11" spans="1:10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7"/>
        <v>17122.204942064811</v>
      </c>
      <c r="E11" s="2">
        <f t="shared" ca="1" si="7"/>
        <v>11424.27417032722</v>
      </c>
      <c r="F11" s="2">
        <f t="shared" ca="1" si="2"/>
        <v>52574.117298422214</v>
      </c>
      <c r="G11" s="2">
        <f t="shared" ca="1" si="3"/>
        <v>20825.219999611745</v>
      </c>
      <c r="H11" s="2">
        <f t="shared" ca="1" si="4"/>
        <v>5989.0073943836505</v>
      </c>
      <c r="I11" s="2">
        <f t="shared" ca="1" si="8"/>
        <v>54012.164371965424</v>
      </c>
      <c r="J11" s="2">
        <f t="shared" ca="1" si="8"/>
        <v>26455.299820434269</v>
      </c>
    </row>
    <row r="12" spans="1:10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9" xml:space="preserve"> D11 * (1+RAND()*0.28)</f>
        <v>19999.281875434739</v>
      </c>
      <c r="E12" s="2">
        <f t="shared" ca="1" si="9"/>
        <v>12254.265443451171</v>
      </c>
      <c r="F12" s="2">
        <f t="shared" ca="1" si="2"/>
        <v>58156.531787503838</v>
      </c>
      <c r="G12" s="2">
        <f t="shared" ca="1" si="3"/>
        <v>22547.872154053832</v>
      </c>
      <c r="H12" s="2">
        <f t="shared" ca="1" si="4"/>
        <v>7060.1354610357721</v>
      </c>
      <c r="I12" s="2">
        <f t="shared" ca="1" si="8"/>
        <v>55198.120844268946</v>
      </c>
      <c r="J12" s="2">
        <f t="shared" ca="1" si="8"/>
        <v>27070.231101642348</v>
      </c>
    </row>
    <row r="13" spans="1:10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9"/>
        <v>22194.981604836947</v>
      </c>
      <c r="E13" s="2">
        <f t="shared" ca="1" si="9"/>
        <v>15410.815611109248</v>
      </c>
      <c r="F13" s="2">
        <f t="shared" ca="1" si="2"/>
        <v>59488.350042408121</v>
      </c>
      <c r="G13" s="2">
        <f t="shared" ca="1" si="3"/>
        <v>22966.038277144999</v>
      </c>
      <c r="H13" s="2">
        <f t="shared" ca="1" si="4"/>
        <v>7552.5485935281949</v>
      </c>
      <c r="I13" s="2">
        <f ca="1" xml:space="preserve"> I12 * (1+RAND()*0.03)</f>
        <v>56718.185483014</v>
      </c>
      <c r="J13" s="2">
        <f ca="1" xml:space="preserve"> J12 * (1+RAND()*0.03)</f>
        <v>27815.304046335215</v>
      </c>
    </row>
    <row r="14" spans="1:10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9"/>
        <v>22586.946539867869</v>
      </c>
      <c r="E14" s="2">
        <f t="shared" ca="1" si="9"/>
        <v>19348.560601795438</v>
      </c>
      <c r="F14" s="2">
        <f t="shared" ca="1" si="2"/>
        <v>61895.609291982342</v>
      </c>
      <c r="G14" s="2">
        <f t="shared" ca="1" si="3"/>
        <v>25269.083394153702</v>
      </c>
      <c r="H14" s="2">
        <f t="shared" ca="1" si="4"/>
        <v>7909.9404534669702</v>
      </c>
      <c r="I14" s="2">
        <f ca="1" xml:space="preserve"> I13 * (1+RAND()*0.03)</f>
        <v>57609.364465539766</v>
      </c>
      <c r="J14" s="2">
        <f ca="1" xml:space="preserve"> J13 * (1+RAND()*0.03)</f>
        <v>28569.848803420209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6714-B068-498F-925F-458FF73923CE}">
  <dimension ref="A1:R15"/>
  <sheetViews>
    <sheetView tabSelected="1" workbookViewId="0">
      <selection activeCell="K2" sqref="K2:M14"/>
    </sheetView>
  </sheetViews>
  <sheetFormatPr defaultRowHeight="15.75" x14ac:dyDescent="0.25"/>
  <cols>
    <col min="4" max="10" width="12.5703125" hidden="1" customWidth="1"/>
    <col min="15" max="15" width="12.7109375" bestFit="1" customWidth="1"/>
  </cols>
  <sheetData>
    <row r="1" spans="1:18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14</v>
      </c>
      <c r="L1" s="5" t="s">
        <v>15</v>
      </c>
      <c r="M1" s="5" t="s">
        <v>16</v>
      </c>
    </row>
    <row r="2" spans="1:18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6765.3724118124064</v>
      </c>
      <c r="E2" s="2">
        <f ca="1" xml:space="preserve"> past!E2 * (1+RAND()*0.2)</f>
        <v>4282.0856772224442</v>
      </c>
      <c r="F2" s="2">
        <f ca="1" xml:space="preserve"> past!F2 * (1+RAND()*0.2)</f>
        <v>23126.735585595758</v>
      </c>
      <c r="G2" s="2">
        <f ca="1" xml:space="preserve"> past!G2 * (1+RAND()*0.2)</f>
        <v>10642.001662217312</v>
      </c>
      <c r="H2" s="2">
        <f ca="1" xml:space="preserve"> past!H2 * (1+RAND()*0.2)</f>
        <v>2434.6054651765357</v>
      </c>
      <c r="I2" s="2">
        <f ca="1" xml:space="preserve"> past!I2 * (1+RAND()*0.1)</f>
        <v>44731.271818160778</v>
      </c>
      <c r="J2" s="2">
        <f ca="1" xml:space="preserve"> past!J2 * (1+RAND()*0.1)</f>
        <v>21314.55965983553</v>
      </c>
      <c r="K2">
        <f ca="1">D2+E2</f>
        <v>11047.458089034852</v>
      </c>
      <c r="L2">
        <f ca="1">F2+G2+H2</f>
        <v>36203.342712989608</v>
      </c>
      <c r="M2">
        <f ca="1">I2+J2</f>
        <v>66045.831477996311</v>
      </c>
    </row>
    <row r="3" spans="1:18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7166.8691326670341</v>
      </c>
      <c r="E3" s="2">
        <f ca="1" xml:space="preserve"> E2 * (1+RAND()*0.2)</f>
        <v>4575.1707649972586</v>
      </c>
      <c r="F3" s="2">
        <f ca="1" xml:space="preserve"> F2 * (1+RAND()*0.2)</f>
        <v>25529.834639562047</v>
      </c>
      <c r="G3" s="2">
        <f ca="1" xml:space="preserve"> G2 * (1+RAND()*0.2)</f>
        <v>11495.187519876854</v>
      </c>
      <c r="H3" s="2">
        <f ca="1" xml:space="preserve"> H2 * (1+RAND()*0.2)</f>
        <v>2866.6470220327788</v>
      </c>
      <c r="I3" s="2">
        <f ca="1" xml:space="preserve"> I2 * (1+RAND()*0.1)</f>
        <v>48717.777960571802</v>
      </c>
      <c r="J3" s="2">
        <f ca="1" xml:space="preserve"> J2 * (1+RAND()*0.1)</f>
        <v>21328.002237149653</v>
      </c>
      <c r="K3">
        <f t="shared" ref="K3:K14" ca="1" si="2">D3+E3</f>
        <v>11742.039897664294</v>
      </c>
      <c r="L3">
        <f t="shared" ref="L3:L14" ca="1" si="3">F3+G3+H3</f>
        <v>39891.669181471676</v>
      </c>
      <c r="M3">
        <f t="shared" ref="M3:M14" ca="1" si="4">I3+J3</f>
        <v>70045.780197721455</v>
      </c>
    </row>
    <row r="4" spans="1:18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7804.4701965054464</v>
      </c>
      <c r="E4" s="2">
        <f ca="1" xml:space="preserve"> E3 * (1+RAND()*0.22)</f>
        <v>4951.1471521894382</v>
      </c>
      <c r="F4" s="2">
        <f t="shared" ref="F4:F12" ca="1" si="5" xml:space="preserve"> F3 * (1+RAND()*0.2)</f>
        <v>30222.44455683506</v>
      </c>
      <c r="G4" s="2">
        <f t="shared" ref="G4:G12" ca="1" si="6" xml:space="preserve"> G3 * (1+RAND()*0.2)</f>
        <v>12955.254243246442</v>
      </c>
      <c r="H4" s="2">
        <f t="shared" ref="H4:H12" ca="1" si="7" xml:space="preserve"> H3 * (1+RAND()*0.2)</f>
        <v>3090.2085824637861</v>
      </c>
      <c r="I4" s="2">
        <f ca="1" xml:space="preserve"> I3 * (1+RAND()*0.05)</f>
        <v>50429.698300930148</v>
      </c>
      <c r="J4" s="2">
        <f ca="1" xml:space="preserve"> J3 * (1+RAND()*0.05)</f>
        <v>21446.053988191044</v>
      </c>
      <c r="K4">
        <f t="shared" ca="1" si="2"/>
        <v>12755.617348694885</v>
      </c>
      <c r="L4">
        <f t="shared" ca="1" si="3"/>
        <v>46267.907382545287</v>
      </c>
      <c r="M4">
        <f t="shared" ca="1" si="4"/>
        <v>71875.752289121185</v>
      </c>
    </row>
    <row r="5" spans="1:18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8" xml:space="preserve"> D4 * (1+RAND()*0.22)</f>
        <v>8532.1399095754623</v>
      </c>
      <c r="E5" s="2">
        <f t="shared" ca="1" si="8"/>
        <v>5195.625360432191</v>
      </c>
      <c r="F5" s="2">
        <f t="shared" ca="1" si="5"/>
        <v>31470.096858732039</v>
      </c>
      <c r="G5" s="2">
        <f t="shared" ca="1" si="6"/>
        <v>13967.457474965593</v>
      </c>
      <c r="H5" s="2">
        <f t="shared" ca="1" si="7"/>
        <v>3640.5331666832753</v>
      </c>
      <c r="I5" s="2">
        <f t="shared" ref="I5:J7" ca="1" si="9" xml:space="preserve"> I4 * (1+RAND()*0.05)</f>
        <v>52245.307529380829</v>
      </c>
      <c r="J5" s="2">
        <f t="shared" ca="1" si="9"/>
        <v>21864.718504472239</v>
      </c>
      <c r="K5">
        <f t="shared" ca="1" si="2"/>
        <v>13727.765270007654</v>
      </c>
      <c r="L5">
        <f t="shared" ca="1" si="3"/>
        <v>49078.087500380905</v>
      </c>
      <c r="M5">
        <f t="shared" ca="1" si="4"/>
        <v>74110.026033853064</v>
      </c>
    </row>
    <row r="6" spans="1:18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8"/>
        <v>8551.2197886218219</v>
      </c>
      <c r="E6" s="2">
        <f t="shared" ca="1" si="8"/>
        <v>5759.7526358107525</v>
      </c>
      <c r="F6" s="2">
        <f t="shared" ca="1" si="5"/>
        <v>33725.391962400194</v>
      </c>
      <c r="G6" s="2">
        <f t="shared" ca="1" si="6"/>
        <v>14882.482615991967</v>
      </c>
      <c r="H6" s="2">
        <f t="shared" ca="1" si="7"/>
        <v>4218.8206804132542</v>
      </c>
      <c r="I6" s="2">
        <f t="shared" ca="1" si="9"/>
        <v>54847.375247109369</v>
      </c>
      <c r="J6" s="2">
        <f t="shared" ca="1" si="9"/>
        <v>22118.374158548126</v>
      </c>
      <c r="K6">
        <f t="shared" ca="1" si="2"/>
        <v>14310.972424432573</v>
      </c>
      <c r="L6">
        <f t="shared" ca="1" si="3"/>
        <v>52826.695258805419</v>
      </c>
      <c r="M6">
        <f t="shared" ca="1" si="4"/>
        <v>76965.749405657494</v>
      </c>
    </row>
    <row r="7" spans="1:18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8"/>
        <v>10294.644793589678</v>
      </c>
      <c r="E7" s="2">
        <f t="shared" ca="1" si="8"/>
        <v>6823.1158290541043</v>
      </c>
      <c r="F7" s="2">
        <f t="shared" ca="1" si="5"/>
        <v>39233.75020967103</v>
      </c>
      <c r="G7" s="2">
        <f t="shared" ca="1" si="6"/>
        <v>14984.185170558565</v>
      </c>
      <c r="H7" s="2">
        <f t="shared" ca="1" si="7"/>
        <v>4755.2355018890885</v>
      </c>
      <c r="I7" s="2">
        <f t="shared" ca="1" si="9"/>
        <v>55520.403987643564</v>
      </c>
      <c r="J7" s="2">
        <f t="shared" ca="1" si="9"/>
        <v>22656.134422876614</v>
      </c>
      <c r="K7">
        <f t="shared" ca="1" si="2"/>
        <v>17117.760622643782</v>
      </c>
      <c r="L7">
        <f t="shared" ca="1" si="3"/>
        <v>58973.170882118684</v>
      </c>
      <c r="M7">
        <f t="shared" ca="1" si="4"/>
        <v>78176.538410520181</v>
      </c>
      <c r="P7" s="3"/>
      <c r="Q7" s="3"/>
      <c r="R7" s="3"/>
    </row>
    <row r="8" spans="1:18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12030.669042271351</v>
      </c>
      <c r="E8" s="2">
        <f ca="1" xml:space="preserve"> E7 * (1+RAND()*0.24)</f>
        <v>7317.9394550274901</v>
      </c>
      <c r="F8" s="2">
        <f t="shared" ca="1" si="5"/>
        <v>40375.19012906291</v>
      </c>
      <c r="G8" s="2">
        <f t="shared" ca="1" si="6"/>
        <v>15410.704772307638</v>
      </c>
      <c r="H8" s="2">
        <f t="shared" ca="1" si="7"/>
        <v>4779.3962098381835</v>
      </c>
      <c r="I8" s="2">
        <f ca="1" xml:space="preserve"> I7 * (1+RAND()*0.03)</f>
        <v>56451.324813189698</v>
      </c>
      <c r="J8" s="2">
        <f ca="1" xml:space="preserve"> J7 * (1+RAND()*0.03)</f>
        <v>22779.642989526208</v>
      </c>
      <c r="K8">
        <f t="shared" ca="1" si="2"/>
        <v>19348.608497298839</v>
      </c>
      <c r="L8">
        <f t="shared" ca="1" si="3"/>
        <v>60565.291111208731</v>
      </c>
      <c r="M8">
        <f t="shared" ca="1" si="4"/>
        <v>79230.96780271591</v>
      </c>
    </row>
    <row r="9" spans="1:18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10" xml:space="preserve"> D8 * (1+RAND()*0.24)</f>
        <v>12693.358987459376</v>
      </c>
      <c r="E9" s="2">
        <f t="shared" ca="1" si="10"/>
        <v>7801.2180800071665</v>
      </c>
      <c r="F9" s="2">
        <f t="shared" ca="1" si="5"/>
        <v>41687.788727880143</v>
      </c>
      <c r="G9" s="2">
        <f t="shared" ca="1" si="6"/>
        <v>16864.653002918614</v>
      </c>
      <c r="H9" s="2">
        <f t="shared" ca="1" si="7"/>
        <v>5394.3907365888117</v>
      </c>
      <c r="I9" s="2">
        <f t="shared" ref="I9:J12" ca="1" si="11" xml:space="preserve"> I8 * (1+RAND()*0.03)</f>
        <v>57001.608395074516</v>
      </c>
      <c r="J9" s="2">
        <f t="shared" ca="1" si="11"/>
        <v>22963.978238396234</v>
      </c>
      <c r="K9">
        <f t="shared" ca="1" si="2"/>
        <v>20494.577067466544</v>
      </c>
      <c r="L9">
        <f t="shared" ca="1" si="3"/>
        <v>63946.832467387576</v>
      </c>
      <c r="M9">
        <f t="shared" ca="1" si="4"/>
        <v>79965.586633470753</v>
      </c>
    </row>
    <row r="10" spans="1:18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10"/>
        <v>12994.012272499578</v>
      </c>
      <c r="E10" s="2">
        <f t="shared" ca="1" si="10"/>
        <v>8347.1950098735051</v>
      </c>
      <c r="F10" s="2">
        <f t="shared" ca="1" si="5"/>
        <v>47992.623825873372</v>
      </c>
      <c r="G10" s="2">
        <f t="shared" ca="1" si="6"/>
        <v>18309.728281777432</v>
      </c>
      <c r="H10" s="2">
        <f t="shared" ca="1" si="7"/>
        <v>6193.9994729014697</v>
      </c>
      <c r="I10" s="2">
        <f t="shared" ca="1" si="11"/>
        <v>58622.448689739525</v>
      </c>
      <c r="J10" s="2">
        <f t="shared" ca="1" si="11"/>
        <v>23180.552200044633</v>
      </c>
      <c r="K10">
        <f t="shared" ca="1" si="2"/>
        <v>21341.207282373085</v>
      </c>
      <c r="L10">
        <f t="shared" ca="1" si="3"/>
        <v>72496.351580552277</v>
      </c>
      <c r="M10">
        <f t="shared" ca="1" si="4"/>
        <v>81803.000889784162</v>
      </c>
    </row>
    <row r="11" spans="1:18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10"/>
        <v>15185.687847249903</v>
      </c>
      <c r="E11" s="2">
        <f t="shared" ca="1" si="10"/>
        <v>8904.8102777533095</v>
      </c>
      <c r="F11" s="2">
        <f t="shared" ca="1" si="5"/>
        <v>52389.360405491359</v>
      </c>
      <c r="G11" s="2">
        <f t="shared" ca="1" si="6"/>
        <v>20303.744608539575</v>
      </c>
      <c r="H11" s="2">
        <f t="shared" ca="1" si="7"/>
        <v>6476.6481280584831</v>
      </c>
      <c r="I11" s="2">
        <f t="shared" ca="1" si="11"/>
        <v>59399.319563756762</v>
      </c>
      <c r="J11" s="2">
        <f t="shared" ca="1" si="11"/>
        <v>23373.634346601837</v>
      </c>
      <c r="K11">
        <f t="shared" ca="1" si="2"/>
        <v>24090.498125003214</v>
      </c>
      <c r="L11">
        <f t="shared" ca="1" si="3"/>
        <v>79169.753142089423</v>
      </c>
      <c r="M11">
        <f t="shared" ca="1" si="4"/>
        <v>82772.953910358599</v>
      </c>
    </row>
    <row r="12" spans="1:18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12" xml:space="preserve"> D11 * (1+RAND()*0.28)</f>
        <v>19078.566379390897</v>
      </c>
      <c r="E12" s="2">
        <f t="shared" ca="1" si="12"/>
        <v>10959.715127652038</v>
      </c>
      <c r="F12" s="2">
        <f t="shared" ca="1" si="5"/>
        <v>59097.13549471712</v>
      </c>
      <c r="G12" s="2">
        <f t="shared" ca="1" si="6"/>
        <v>21641.726796654148</v>
      </c>
      <c r="H12" s="2">
        <f t="shared" ca="1" si="7"/>
        <v>6608.0303777690606</v>
      </c>
      <c r="I12" s="2">
        <f t="shared" ca="1" si="11"/>
        <v>60883.179456344013</v>
      </c>
      <c r="J12" s="2">
        <f t="shared" ca="1" si="11"/>
        <v>23466.837899472801</v>
      </c>
      <c r="K12">
        <f t="shared" ca="1" si="2"/>
        <v>30038.281507042935</v>
      </c>
      <c r="L12">
        <f t="shared" ca="1" si="3"/>
        <v>87346.892669140332</v>
      </c>
      <c r="M12">
        <f t="shared" ca="1" si="4"/>
        <v>84350.017355816817</v>
      </c>
    </row>
    <row r="13" spans="1:18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12"/>
        <v>20097.590075629603</v>
      </c>
      <c r="E13" s="2">
        <f t="shared" ca="1" si="12"/>
        <v>11587.969992302651</v>
      </c>
      <c r="F13" s="2">
        <f t="shared" ref="F13:H14" ca="1" si="13" xml:space="preserve"> F12 * (1+RAND()*0.2)</f>
        <v>60589.235949876049</v>
      </c>
      <c r="G13" s="2">
        <f t="shared" ca="1" si="13"/>
        <v>24277.22285242362</v>
      </c>
      <c r="H13" s="2">
        <f t="shared" ca="1" si="13"/>
        <v>6690.4848453504219</v>
      </c>
      <c r="I13" s="2">
        <f ca="1" xml:space="preserve"> I12 * (1+RAND()*0.03)</f>
        <v>61226.887119489307</v>
      </c>
      <c r="J13" s="2">
        <f ca="1" xml:space="preserve"> J12 * (1+RAND()*0.03)</f>
        <v>23466.988196120739</v>
      </c>
      <c r="K13">
        <f t="shared" ca="1" si="2"/>
        <v>31685.560067932252</v>
      </c>
      <c r="L13">
        <f t="shared" ca="1" si="3"/>
        <v>91556.943647650085</v>
      </c>
      <c r="M13">
        <f t="shared" ca="1" si="4"/>
        <v>84693.875315610043</v>
      </c>
    </row>
    <row r="14" spans="1:18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12"/>
        <v>22105.631537087873</v>
      </c>
      <c r="E14" s="2">
        <f t="shared" ca="1" si="12"/>
        <v>12684.74828463349</v>
      </c>
      <c r="F14" s="2">
        <f t="shared" ca="1" si="13"/>
        <v>68793.679314718611</v>
      </c>
      <c r="G14" s="2">
        <f t="shared" ca="1" si="13"/>
        <v>26431.670005465399</v>
      </c>
      <c r="H14" s="2">
        <f t="shared" ca="1" si="13"/>
        <v>7981.1141552278286</v>
      </c>
      <c r="I14" s="2">
        <f ca="1" xml:space="preserve"> I13 * (1+RAND()*0.03)</f>
        <v>62338.7355970684</v>
      </c>
      <c r="J14" s="2">
        <f ca="1" xml:space="preserve"> J13 * (1+RAND()*0.03)</f>
        <v>24085.441027733486</v>
      </c>
      <c r="K14">
        <f t="shared" ca="1" si="2"/>
        <v>34790.379821721363</v>
      </c>
      <c r="L14">
        <f t="shared" ca="1" si="3"/>
        <v>103206.46347541183</v>
      </c>
      <c r="M14">
        <f t="shared" ca="1" si="4"/>
        <v>86424.176624801883</v>
      </c>
    </row>
    <row r="15" spans="1:18" x14ac:dyDescent="0.25">
      <c r="B15" s="4"/>
      <c r="C1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5B87-457B-4092-AB5F-FC4CF783F83D}">
  <dimension ref="A1:M15"/>
  <sheetViews>
    <sheetView workbookViewId="0">
      <selection activeCell="V11" sqref="V11"/>
    </sheetView>
  </sheetViews>
  <sheetFormatPr defaultRowHeight="15.75" x14ac:dyDescent="0.25"/>
  <cols>
    <col min="4" max="10" width="12.5703125" hidden="1" customWidth="1"/>
  </cols>
  <sheetData>
    <row r="1" spans="1:13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17</v>
      </c>
      <c r="L1" s="1" t="s">
        <v>18</v>
      </c>
      <c r="M1" s="1" t="s">
        <v>19</v>
      </c>
    </row>
    <row r="2" spans="1:13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(1+RAND()*0.15)</f>
        <v>6434.8554040553254</v>
      </c>
      <c r="E2" s="2">
        <f ca="1" xml:space="preserve"> past!E2 * (1+RAND()*0.15)</f>
        <v>4573.6789842212293</v>
      </c>
      <c r="F2" s="2">
        <f ca="1" xml:space="preserve"> past!F2 * (1+RAND()*0.2)</f>
        <v>21001.01513006405</v>
      </c>
      <c r="G2" s="2">
        <f ca="1" xml:space="preserve"> past!G2 * (1+RAND()*0.2)</f>
        <v>8951.3470449734486</v>
      </c>
      <c r="H2" s="2">
        <f ca="1" xml:space="preserve"> past!H2 * (1+RAND()*0.2)</f>
        <v>2336.1008865290942</v>
      </c>
      <c r="I2" s="2">
        <f ca="1" xml:space="preserve"> past!I2 * (1+RAND()*0.05)</f>
        <v>42349.095083092987</v>
      </c>
      <c r="J2" s="2">
        <f ca="1" xml:space="preserve"> past!J2 * (1+RAND()*0.05)</f>
        <v>19747.021067930771</v>
      </c>
      <c r="K2">
        <f ca="1">D2+E2</f>
        <v>11008.534388276556</v>
      </c>
      <c r="L2">
        <f ca="1">F2+G2+H2</f>
        <v>32288.463061566592</v>
      </c>
      <c r="M2">
        <f ca="1">I2+J2</f>
        <v>62096.116151023758</v>
      </c>
    </row>
    <row r="3" spans="1:13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:D14" ca="1" si="1" xml:space="preserve"> D2 * (1+RAND()*0.15)</f>
        <v>7376.0834822802353</v>
      </c>
      <c r="E3" s="2">
        <f t="shared" ref="E3:E14" ca="1" si="2" xml:space="preserve"> E2 * (1+RAND()*0.15)</f>
        <v>4688.4763820902017</v>
      </c>
      <c r="F3" s="2">
        <f t="shared" ref="F3:H3" ca="1" si="3" xml:space="preserve"> F2 * (1+RAND()*0.2)</f>
        <v>23017.567676559047</v>
      </c>
      <c r="G3" s="2">
        <f t="shared" ca="1" si="3"/>
        <v>9690.6714826750067</v>
      </c>
      <c r="H3" s="2">
        <f t="shared" ca="1" si="3"/>
        <v>2480.4665443936751</v>
      </c>
      <c r="I3" s="2">
        <f t="shared" ref="I3:I14" ca="1" si="4" xml:space="preserve"> I2 * (1+RAND()*0.05)</f>
        <v>43753.293888049549</v>
      </c>
      <c r="J3" s="2">
        <f t="shared" ref="J3:J14" ca="1" si="5" xml:space="preserve"> J2 * (1+RAND()*0.05)</f>
        <v>20497.094558790832</v>
      </c>
      <c r="K3">
        <f t="shared" ref="K3:K14" ca="1" si="6">D3+E3</f>
        <v>12064.559864370436</v>
      </c>
      <c r="L3">
        <f t="shared" ref="L3:L14" ca="1" si="7">F3+G3+H3</f>
        <v>35188.705703627726</v>
      </c>
      <c r="M3">
        <f t="shared" ref="M3:M14" ca="1" si="8">I3+J3</f>
        <v>64250.388446840385</v>
      </c>
    </row>
    <row r="4" spans="1:13" x14ac:dyDescent="0.25">
      <c r="A4" s="1" t="str">
        <f t="shared" si="0"/>
        <v>2026Q1</v>
      </c>
      <c r="B4" s="1">
        <v>2026</v>
      </c>
      <c r="C4" s="1" t="s">
        <v>9</v>
      </c>
      <c r="D4" s="2">
        <f t="shared" ca="1" si="1"/>
        <v>7778.7962047566207</v>
      </c>
      <c r="E4" s="2">
        <f t="shared" ca="1" si="2"/>
        <v>5312.7288668147194</v>
      </c>
      <c r="F4" s="2">
        <f ca="1" xml:space="preserve"> F3 * (1+RAND()*0.22)</f>
        <v>25818.501356605499</v>
      </c>
      <c r="G4" s="2">
        <f t="shared" ref="G4:H7" ca="1" si="9" xml:space="preserve"> G3 * (1+RAND()*0.22)</f>
        <v>10284.348435267044</v>
      </c>
      <c r="H4" s="2">
        <f t="shared" ca="1" si="9"/>
        <v>2811.8374814099766</v>
      </c>
      <c r="I4" s="2">
        <f t="shared" ca="1" si="4"/>
        <v>43875.192884371449</v>
      </c>
      <c r="J4" s="2">
        <f t="shared" ca="1" si="5"/>
        <v>21083.280815489441</v>
      </c>
      <c r="K4">
        <f t="shared" ca="1" si="6"/>
        <v>13091.525071571341</v>
      </c>
      <c r="L4">
        <f t="shared" ca="1" si="7"/>
        <v>38914.687273282514</v>
      </c>
      <c r="M4">
        <f t="shared" ca="1" si="8"/>
        <v>64958.473699860886</v>
      </c>
    </row>
    <row r="5" spans="1:13" x14ac:dyDescent="0.25">
      <c r="A5" s="1" t="str">
        <f t="shared" si="0"/>
        <v>2026Q2</v>
      </c>
      <c r="B5" s="1">
        <v>2026</v>
      </c>
      <c r="C5" s="1" t="s">
        <v>7</v>
      </c>
      <c r="D5" s="2">
        <f t="shared" ca="1" si="1"/>
        <v>8914.5757460008554</v>
      </c>
      <c r="E5" s="2">
        <f t="shared" ca="1" si="2"/>
        <v>5800.7450987609109</v>
      </c>
      <c r="F5" s="2">
        <f t="shared" ref="F5:F7" ca="1" si="10" xml:space="preserve"> F4 * (1+RAND()*0.22)</f>
        <v>27193.08048909971</v>
      </c>
      <c r="G5" s="2">
        <f t="shared" ca="1" si="9"/>
        <v>11217.45983290802</v>
      </c>
      <c r="H5" s="2">
        <f t="shared" ca="1" si="9"/>
        <v>2835.8900513203043</v>
      </c>
      <c r="I5" s="2">
        <f t="shared" ca="1" si="4"/>
        <v>45732.848650383145</v>
      </c>
      <c r="J5" s="2">
        <f t="shared" ca="1" si="5"/>
        <v>21567.295751671671</v>
      </c>
      <c r="K5">
        <f t="shared" ca="1" si="6"/>
        <v>14715.320844761765</v>
      </c>
      <c r="L5">
        <f t="shared" ca="1" si="7"/>
        <v>41246.430373328032</v>
      </c>
      <c r="M5">
        <f t="shared" ca="1" si="8"/>
        <v>67300.144402054808</v>
      </c>
    </row>
    <row r="6" spans="1:13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1"/>
        <v>9582.8324908345639</v>
      </c>
      <c r="E6" s="2">
        <f t="shared" ca="1" si="2"/>
        <v>6358.9993087224138</v>
      </c>
      <c r="F6" s="2">
        <f t="shared" ca="1" si="10"/>
        <v>30300.709128784863</v>
      </c>
      <c r="G6" s="2">
        <f t="shared" ca="1" si="9"/>
        <v>12296.174255180867</v>
      </c>
      <c r="H6" s="2">
        <f t="shared" ca="1" si="9"/>
        <v>2878.0093982324306</v>
      </c>
      <c r="I6" s="2">
        <f t="shared" ca="1" si="4"/>
        <v>45981.052854782341</v>
      </c>
      <c r="J6" s="2">
        <f t="shared" ca="1" si="5"/>
        <v>21700.360410241032</v>
      </c>
      <c r="K6">
        <f t="shared" ca="1" si="6"/>
        <v>15941.831799556978</v>
      </c>
      <c r="L6">
        <f t="shared" ca="1" si="7"/>
        <v>45474.892782198163</v>
      </c>
      <c r="M6">
        <f t="shared" ca="1" si="8"/>
        <v>67681.413265023381</v>
      </c>
    </row>
    <row r="7" spans="1:13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1"/>
        <v>10780.560658378188</v>
      </c>
      <c r="E7" s="2">
        <f t="shared" ca="1" si="2"/>
        <v>6905.3191150871444</v>
      </c>
      <c r="F7" s="2">
        <f t="shared" ca="1" si="10"/>
        <v>32021.248738472408</v>
      </c>
      <c r="G7" s="2">
        <f t="shared" ca="1" si="9"/>
        <v>13302.185286075915</v>
      </c>
      <c r="H7" s="2">
        <f t="shared" ca="1" si="9"/>
        <v>3168.2141365347029</v>
      </c>
      <c r="I7" s="2">
        <f t="shared" ca="1" si="4"/>
        <v>46492.969628710358</v>
      </c>
      <c r="J7" s="2">
        <f t="shared" ca="1" si="5"/>
        <v>22662.18833258106</v>
      </c>
      <c r="K7">
        <f t="shared" ca="1" si="6"/>
        <v>17685.879773465334</v>
      </c>
      <c r="L7">
        <f t="shared" ca="1" si="7"/>
        <v>48491.648161083031</v>
      </c>
      <c r="M7">
        <f t="shared" ca="1" si="8"/>
        <v>69155.157961291421</v>
      </c>
    </row>
    <row r="8" spans="1:13" x14ac:dyDescent="0.25">
      <c r="A8" s="1" t="str">
        <f t="shared" si="0"/>
        <v>2027Q1</v>
      </c>
      <c r="B8" s="1">
        <v>2027</v>
      </c>
      <c r="C8" s="1" t="s">
        <v>9</v>
      </c>
      <c r="D8" s="2">
        <f t="shared" ca="1" si="1"/>
        <v>11751.174836227405</v>
      </c>
      <c r="E8" s="2">
        <f t="shared" ca="1" si="2"/>
        <v>7291.8166626914544</v>
      </c>
      <c r="F8" s="2">
        <f ca="1" xml:space="preserve"> F7 * (1+RAND()*0.26)</f>
        <v>35073.411345164779</v>
      </c>
      <c r="G8" s="2">
        <f t="shared" ref="G8:H11" ca="1" si="11" xml:space="preserve"> G7 * (1+RAND()*0.26)</f>
        <v>16504.091140498404</v>
      </c>
      <c r="H8" s="2">
        <f t="shared" ca="1" si="11"/>
        <v>3391.7607712013728</v>
      </c>
      <c r="I8" s="2">
        <f t="shared" ca="1" si="4"/>
        <v>48355.02876549081</v>
      </c>
      <c r="J8" s="2">
        <f t="shared" ca="1" si="5"/>
        <v>22780.805709781576</v>
      </c>
      <c r="K8">
        <f t="shared" ca="1" si="6"/>
        <v>19042.991498918858</v>
      </c>
      <c r="L8">
        <f t="shared" ca="1" si="7"/>
        <v>54969.263256864549</v>
      </c>
      <c r="M8">
        <f t="shared" ca="1" si="8"/>
        <v>71135.834475272393</v>
      </c>
    </row>
    <row r="9" spans="1:13" x14ac:dyDescent="0.25">
      <c r="A9" s="1" t="str">
        <f t="shared" si="0"/>
        <v>2027Q2</v>
      </c>
      <c r="B9" s="1">
        <v>2027</v>
      </c>
      <c r="C9" s="1" t="s">
        <v>7</v>
      </c>
      <c r="D9" s="2">
        <f t="shared" ca="1" si="1"/>
        <v>12483.210963983134</v>
      </c>
      <c r="E9" s="2">
        <f t="shared" ca="1" si="2"/>
        <v>8219.6871336431923</v>
      </c>
      <c r="F9" s="2">
        <f t="shared" ref="F9:F11" ca="1" si="12" xml:space="preserve"> F8 * (1+RAND()*0.26)</f>
        <v>40759.974547269798</v>
      </c>
      <c r="G9" s="2">
        <f t="shared" ca="1" si="11"/>
        <v>16599.623532701484</v>
      </c>
      <c r="H9" s="2">
        <f t="shared" ca="1" si="11"/>
        <v>4084.9999430680004</v>
      </c>
      <c r="I9" s="2">
        <f t="shared" ca="1" si="4"/>
        <v>48448.923297380432</v>
      </c>
      <c r="J9" s="2">
        <f t="shared" ca="1" si="5"/>
        <v>23452.37111935061</v>
      </c>
      <c r="K9">
        <f t="shared" ca="1" si="6"/>
        <v>20702.898097626326</v>
      </c>
      <c r="L9">
        <f t="shared" ca="1" si="7"/>
        <v>61444.598023039289</v>
      </c>
      <c r="M9">
        <f t="shared" ca="1" si="8"/>
        <v>71901.294416731049</v>
      </c>
    </row>
    <row r="10" spans="1:13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1"/>
        <v>14345.953579557683</v>
      </c>
      <c r="E10" s="2">
        <f t="shared" ca="1" si="2"/>
        <v>9033.0533382489575</v>
      </c>
      <c r="F10" s="2">
        <f t="shared" ca="1" si="12"/>
        <v>44198.322026810718</v>
      </c>
      <c r="G10" s="2">
        <f t="shared" ca="1" si="11"/>
        <v>19989.104705695951</v>
      </c>
      <c r="H10" s="2">
        <f t="shared" ca="1" si="11"/>
        <v>4434.8361488243781</v>
      </c>
      <c r="I10" s="2">
        <f t="shared" ca="1" si="4"/>
        <v>50236.520356527777</v>
      </c>
      <c r="J10" s="2">
        <f t="shared" ca="1" si="5"/>
        <v>23613.078493359051</v>
      </c>
      <c r="K10">
        <f t="shared" ca="1" si="6"/>
        <v>23379.006917806641</v>
      </c>
      <c r="L10">
        <f t="shared" ca="1" si="7"/>
        <v>68622.262881331044</v>
      </c>
      <c r="M10">
        <f t="shared" ca="1" si="8"/>
        <v>73849.598849886825</v>
      </c>
    </row>
    <row r="11" spans="1:13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1"/>
        <v>14732.237534805623</v>
      </c>
      <c r="E11" s="2">
        <f t="shared" ca="1" si="2"/>
        <v>9033.9955227711198</v>
      </c>
      <c r="F11" s="2">
        <f t="shared" ca="1" si="12"/>
        <v>53070.76207299051</v>
      </c>
      <c r="G11" s="2">
        <f t="shared" ca="1" si="11"/>
        <v>21170.877142248588</v>
      </c>
      <c r="H11" s="2">
        <f t="shared" ca="1" si="11"/>
        <v>4569.7584225181345</v>
      </c>
      <c r="I11" s="2">
        <f t="shared" ca="1" si="4"/>
        <v>50873.891248803651</v>
      </c>
      <c r="J11" s="2">
        <f t="shared" ca="1" si="5"/>
        <v>23833.966176485064</v>
      </c>
      <c r="K11">
        <f t="shared" ca="1" si="6"/>
        <v>23766.233057576741</v>
      </c>
      <c r="L11">
        <f t="shared" ca="1" si="7"/>
        <v>78811.397637757225</v>
      </c>
      <c r="M11">
        <f t="shared" ca="1" si="8"/>
        <v>74707.857425288719</v>
      </c>
    </row>
    <row r="12" spans="1:13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ca="1" si="1"/>
        <v>16769.297630272551</v>
      </c>
      <c r="E12" s="2">
        <f t="shared" ca="1" si="2"/>
        <v>9704.9139339458834</v>
      </c>
      <c r="F12" s="2">
        <f ca="1" xml:space="preserve"> F11 * (1+RAND()*0.3)</f>
        <v>57403.533954209699</v>
      </c>
      <c r="G12" s="2">
        <f t="shared" ref="G12:H14" ca="1" si="13" xml:space="preserve"> G11 * (1+RAND()*0.3)</f>
        <v>25894.083034486157</v>
      </c>
      <c r="H12" s="2">
        <f t="shared" ca="1" si="13"/>
        <v>5810.4043022280657</v>
      </c>
      <c r="I12" s="2">
        <f t="shared" ca="1" si="4"/>
        <v>53360.442824330654</v>
      </c>
      <c r="J12" s="2">
        <f t="shared" ca="1" si="5"/>
        <v>24678.079333821333</v>
      </c>
      <c r="K12">
        <f t="shared" ca="1" si="6"/>
        <v>26474.211564218436</v>
      </c>
      <c r="L12">
        <f t="shared" ca="1" si="7"/>
        <v>89108.02129092392</v>
      </c>
      <c r="M12">
        <f t="shared" ca="1" si="8"/>
        <v>78038.522158151987</v>
      </c>
    </row>
    <row r="13" spans="1:13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1"/>
        <v>18663.12672587268</v>
      </c>
      <c r="E13" s="2">
        <f t="shared" ca="1" si="2"/>
        <v>9906.9660925274165</v>
      </c>
      <c r="F13" s="2">
        <f t="shared" ref="F13:F14" ca="1" si="14" xml:space="preserve"> F12 * (1+RAND()*0.3)</f>
        <v>69286.88102833803</v>
      </c>
      <c r="G13" s="2">
        <f t="shared" ca="1" si="13"/>
        <v>29800.590283072164</v>
      </c>
      <c r="H13" s="2">
        <f t="shared" ca="1" si="13"/>
        <v>6222.8380951749168</v>
      </c>
      <c r="I13" s="2">
        <f t="shared" ca="1" si="4"/>
        <v>54950.279911509839</v>
      </c>
      <c r="J13" s="2">
        <f t="shared" ca="1" si="5"/>
        <v>25297.7812099455</v>
      </c>
      <c r="K13">
        <f t="shared" ca="1" si="6"/>
        <v>28570.092818400095</v>
      </c>
      <c r="L13">
        <f t="shared" ca="1" si="7"/>
        <v>105310.3094065851</v>
      </c>
      <c r="M13">
        <f t="shared" ca="1" si="8"/>
        <v>80248.061121455336</v>
      </c>
    </row>
    <row r="14" spans="1:13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1"/>
        <v>18736.569211413342</v>
      </c>
      <c r="E14" s="2">
        <f t="shared" ca="1" si="2"/>
        <v>10419.090983204629</v>
      </c>
      <c r="F14" s="2">
        <f t="shared" ca="1" si="14"/>
        <v>87296.3831146796</v>
      </c>
      <c r="G14" s="2">
        <f t="shared" ca="1" si="13"/>
        <v>30850.956970292285</v>
      </c>
      <c r="H14" s="2">
        <f t="shared" ca="1" si="13"/>
        <v>6768.0585968529876</v>
      </c>
      <c r="I14" s="2">
        <f t="shared" ca="1" si="4"/>
        <v>55613.489850836173</v>
      </c>
      <c r="J14" s="2">
        <f t="shared" ca="1" si="5"/>
        <v>25864.056460168609</v>
      </c>
      <c r="K14">
        <f t="shared" ca="1" si="6"/>
        <v>29155.660194617973</v>
      </c>
      <c r="L14">
        <f t="shared" ca="1" si="7"/>
        <v>124915.39868182488</v>
      </c>
      <c r="M14">
        <f t="shared" ca="1" si="8"/>
        <v>81477.546311004786</v>
      </c>
    </row>
    <row r="15" spans="1:13" x14ac:dyDescent="0.25">
      <c r="B15" s="4"/>
      <c r="C15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ADD3-D9E8-49C0-AF05-A1FA17A8957B}">
  <dimension ref="A1:M15"/>
  <sheetViews>
    <sheetView workbookViewId="0">
      <selection activeCell="K2" sqref="K2"/>
    </sheetView>
  </sheetViews>
  <sheetFormatPr defaultRowHeight="15.75" x14ac:dyDescent="0.25"/>
  <cols>
    <col min="4" max="10" width="12.5703125" hidden="1" customWidth="1"/>
  </cols>
  <sheetData>
    <row r="1" spans="1:13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17</v>
      </c>
      <c r="L1" s="1" t="s">
        <v>18</v>
      </c>
      <c r="M1" s="1" t="s">
        <v>19</v>
      </c>
    </row>
    <row r="2" spans="1:13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6604.5422106695532</v>
      </c>
      <c r="E2" s="2">
        <f ca="1" xml:space="preserve"> past!E2 * (1+RAND()*0.2)</f>
        <v>4518.9287497019504</v>
      </c>
      <c r="F2" s="2">
        <f ca="1" xml:space="preserve"> past!F2 * (1+RAND()*0.15)</f>
        <v>20282.967256507727</v>
      </c>
      <c r="G2" s="2">
        <f ca="1" xml:space="preserve"> past!G2 * (1+RAND()*0.15)</f>
        <v>8997.2215283917267</v>
      </c>
      <c r="H2" s="2">
        <f ca="1" xml:space="preserve"> past!H2 * (1+RAND()*0.15)</f>
        <v>2305.8390830948333</v>
      </c>
      <c r="I2" s="2">
        <f ca="1" xml:space="preserve"> past!I2 * (1+RAND()*0.1)</f>
        <v>43108.355010549443</v>
      </c>
      <c r="J2" s="2">
        <f ca="1" xml:space="preserve"> past!J2 * (1+RAND()*0.1)</f>
        <v>20281.420499491833</v>
      </c>
      <c r="K2">
        <f ca="1">D2+E2</f>
        <v>11123.470960371504</v>
      </c>
      <c r="L2">
        <f ca="1">F2+G2+H2</f>
        <v>31586.027867994286</v>
      </c>
      <c r="M2">
        <f ca="1">I2+J2</f>
        <v>63389.775510041276</v>
      </c>
    </row>
    <row r="3" spans="1:13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6992.5056829170962</v>
      </c>
      <c r="E3" s="2">
        <f ca="1" xml:space="preserve"> E2 * (1+RAND()*0.2)</f>
        <v>4730.2001876755303</v>
      </c>
      <c r="F3" s="2">
        <f ca="1" xml:space="preserve"> F2 * (1+RAND()*0.15)</f>
        <v>22264.476765245323</v>
      </c>
      <c r="G3" s="2">
        <f ca="1" xml:space="preserve"> G2 * (1+RAND()*0.15)</f>
        <v>9940.6005543953979</v>
      </c>
      <c r="H3" s="2">
        <f ca="1" xml:space="preserve"> H2 * (1+RAND()*0.15)</f>
        <v>2325.5765293406225</v>
      </c>
      <c r="I3" s="2">
        <f ca="1" xml:space="preserve"> I2 * (1+RAND()*0.1)</f>
        <v>47268.725746903401</v>
      </c>
      <c r="J3" s="2">
        <f ca="1" xml:space="preserve"> J2 * (1+RAND()*0.1)</f>
        <v>22105.173841944965</v>
      </c>
      <c r="K3">
        <f t="shared" ref="K3:K14" ca="1" si="2">D3+E3</f>
        <v>11722.705870592627</v>
      </c>
      <c r="L3">
        <f t="shared" ref="L3:L14" ca="1" si="3">F3+G3+H3</f>
        <v>34530.653848981347</v>
      </c>
      <c r="M3">
        <f t="shared" ref="M3:M14" ca="1" si="4">I3+J3</f>
        <v>69373.899588848362</v>
      </c>
    </row>
    <row r="4" spans="1:13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8016.7446653210018</v>
      </c>
      <c r="E4" s="2">
        <f ca="1" xml:space="preserve"> E3 * (1+RAND()*0.22)</f>
        <v>5710.4623933750636</v>
      </c>
      <c r="F4" s="2">
        <f ca="1" xml:space="preserve"> F3 * (1+RAND()*0.16)</f>
        <v>23627.998665241525</v>
      </c>
      <c r="G4" s="2">
        <f t="shared" ref="G4:H7" ca="1" si="5" xml:space="preserve"> G3 * (1+RAND()*0.16)</f>
        <v>10819.557599501884</v>
      </c>
      <c r="H4" s="2">
        <f t="shared" ca="1" si="5"/>
        <v>2493.0861685285026</v>
      </c>
      <c r="I4" s="2">
        <f ca="1" xml:space="preserve"> I3 * (1+RAND()*0.05)</f>
        <v>47312.83226808082</v>
      </c>
      <c r="J4" s="2">
        <f ca="1" xml:space="preserve"> J3 * (1+RAND()*0.05)</f>
        <v>22683.300402437955</v>
      </c>
      <c r="K4">
        <f t="shared" ca="1" si="2"/>
        <v>13727.207058696065</v>
      </c>
      <c r="L4">
        <f t="shared" ca="1" si="3"/>
        <v>36940.642433271918</v>
      </c>
      <c r="M4">
        <f t="shared" ca="1" si="4"/>
        <v>69996.132670518768</v>
      </c>
    </row>
    <row r="5" spans="1:13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6" xml:space="preserve"> D4 * (1+RAND()*0.22)</f>
        <v>8249.6424492916503</v>
      </c>
      <c r="E5" s="2">
        <f t="shared" ca="1" si="6"/>
        <v>6282.5948312482542</v>
      </c>
      <c r="F5" s="2">
        <f t="shared" ref="F5:F7" ca="1" si="7" xml:space="preserve"> F4 * (1+RAND()*0.16)</f>
        <v>27099.1433354035</v>
      </c>
      <c r="G5" s="2">
        <f t="shared" ca="1" si="5"/>
        <v>12223.726684605428</v>
      </c>
      <c r="H5" s="2">
        <f t="shared" ca="1" si="5"/>
        <v>2863.6280941286318</v>
      </c>
      <c r="I5" s="2">
        <f t="shared" ref="I5:J7" ca="1" si="8" xml:space="preserve"> I4 * (1+RAND()*0.05)</f>
        <v>49071.068062248036</v>
      </c>
      <c r="J5" s="2">
        <f t="shared" ca="1" si="8"/>
        <v>23696.551427752835</v>
      </c>
      <c r="K5">
        <f t="shared" ca="1" si="2"/>
        <v>14532.237280539905</v>
      </c>
      <c r="L5">
        <f t="shared" ca="1" si="3"/>
        <v>42186.498114137561</v>
      </c>
      <c r="M5">
        <f t="shared" ca="1" si="4"/>
        <v>72767.61949000087</v>
      </c>
    </row>
    <row r="6" spans="1:13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6"/>
        <v>9346.1299369109129</v>
      </c>
      <c r="E6" s="2">
        <f t="shared" ca="1" si="6"/>
        <v>6684.9906419250801</v>
      </c>
      <c r="F6" s="2">
        <f t="shared" ca="1" si="7"/>
        <v>31419.466126474406</v>
      </c>
      <c r="G6" s="2">
        <f t="shared" ca="1" si="5"/>
        <v>12776.652324565055</v>
      </c>
      <c r="H6" s="2">
        <f t="shared" ca="1" si="5"/>
        <v>3089.6559547669103</v>
      </c>
      <c r="I6" s="2">
        <f t="shared" ca="1" si="8"/>
        <v>49116.479176226312</v>
      </c>
      <c r="J6" s="2">
        <f t="shared" ca="1" si="8"/>
        <v>24874.294981761712</v>
      </c>
      <c r="K6">
        <f t="shared" ca="1" si="2"/>
        <v>16031.120578835993</v>
      </c>
      <c r="L6">
        <f t="shared" ca="1" si="3"/>
        <v>47285.774405806369</v>
      </c>
      <c r="M6">
        <f t="shared" ca="1" si="4"/>
        <v>73990.774157988024</v>
      </c>
    </row>
    <row r="7" spans="1:13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6"/>
        <v>10281.121781047359</v>
      </c>
      <c r="E7" s="2">
        <f t="shared" ca="1" si="6"/>
        <v>7883.5447708027223</v>
      </c>
      <c r="F7" s="2">
        <f t="shared" ca="1" si="7"/>
        <v>33600.046977864578</v>
      </c>
      <c r="G7" s="2">
        <f t="shared" ca="1" si="5"/>
        <v>14150.517943822371</v>
      </c>
      <c r="H7" s="2">
        <f t="shared" ca="1" si="5"/>
        <v>3124.6671078984887</v>
      </c>
      <c r="I7" s="2">
        <f t="shared" ca="1" si="8"/>
        <v>49729.948548604785</v>
      </c>
      <c r="J7" s="2">
        <f t="shared" ca="1" si="8"/>
        <v>25540.737470862165</v>
      </c>
      <c r="K7">
        <f t="shared" ca="1" si="2"/>
        <v>18164.666551850081</v>
      </c>
      <c r="L7">
        <f t="shared" ca="1" si="3"/>
        <v>50875.232029585437</v>
      </c>
      <c r="M7">
        <f t="shared" ca="1" si="4"/>
        <v>75270.686019466957</v>
      </c>
    </row>
    <row r="8" spans="1:13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12330.479129586258</v>
      </c>
      <c r="E8" s="2">
        <f ca="1" xml:space="preserve"> E7 * (1+RAND()*0.24)</f>
        <v>9307.0490426899396</v>
      </c>
      <c r="F8" s="2">
        <f ca="1" xml:space="preserve"> F7 * (1+RAND()*0.18)</f>
        <v>38772.360135546274</v>
      </c>
      <c r="G8" s="2">
        <f ca="1" xml:space="preserve"> G7 * (1+RAND()*0.2)</f>
        <v>14224.317339883191</v>
      </c>
      <c r="H8" s="2">
        <f ca="1" xml:space="preserve"> H7 * (1+RAND()*0.2)</f>
        <v>3560.2468154157955</v>
      </c>
      <c r="I8" s="2">
        <f ca="1" xml:space="preserve"> I7 * (1+RAND()*0.03)</f>
        <v>50114.567397257604</v>
      </c>
      <c r="J8" s="2">
        <f ca="1" xml:space="preserve"> J7 * (1+RAND()*0.03)</f>
        <v>26174.511803827834</v>
      </c>
      <c r="K8">
        <f t="shared" ca="1" si="2"/>
        <v>21637.528172276197</v>
      </c>
      <c r="L8">
        <f t="shared" ca="1" si="3"/>
        <v>56556.924290845265</v>
      </c>
      <c r="M8">
        <f t="shared" ca="1" si="4"/>
        <v>76289.079201085435</v>
      </c>
    </row>
    <row r="9" spans="1:13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9" xml:space="preserve"> D8 * (1+RAND()*0.24)</f>
        <v>14270.958715823035</v>
      </c>
      <c r="E9" s="2">
        <f t="shared" ca="1" si="9"/>
        <v>9674.5354227869757</v>
      </c>
      <c r="F9" s="2">
        <f ca="1" xml:space="preserve"> F8 * (1+RAND()*0.2)</f>
        <v>40964.765553278048</v>
      </c>
      <c r="G9" s="2">
        <f ca="1" xml:space="preserve"> G8 * (1+RAND()*0.2)</f>
        <v>16333.714017756449</v>
      </c>
      <c r="H9" s="2">
        <f ca="1" xml:space="preserve"> H8 * (1+RAND()*0.2)</f>
        <v>3768.4694233164082</v>
      </c>
      <c r="I9" s="2">
        <f t="shared" ref="I9:J12" ca="1" si="10" xml:space="preserve"> I8 * (1+RAND()*0.03)</f>
        <v>50220.301145425161</v>
      </c>
      <c r="J9" s="2">
        <f t="shared" ca="1" si="10"/>
        <v>26882.430141732199</v>
      </c>
      <c r="K9">
        <f t="shared" ca="1" si="2"/>
        <v>23945.494138610011</v>
      </c>
      <c r="L9">
        <f t="shared" ca="1" si="3"/>
        <v>61066.948994350911</v>
      </c>
      <c r="M9">
        <f t="shared" ca="1" si="4"/>
        <v>77102.731287157367</v>
      </c>
    </row>
    <row r="10" spans="1:13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9"/>
        <v>14472.930710239307</v>
      </c>
      <c r="E10" s="2">
        <f t="shared" ca="1" si="9"/>
        <v>11046.490945101701</v>
      </c>
      <c r="F10" s="2">
        <f t="shared" ref="F10:H10" ca="1" si="11" xml:space="preserve"> F9 * (1+RAND()*0.2)</f>
        <v>47050.874081645277</v>
      </c>
      <c r="G10" s="2">
        <f t="shared" ca="1" si="11"/>
        <v>17634.702737489835</v>
      </c>
      <c r="H10" s="2">
        <f t="shared" ca="1" si="11"/>
        <v>4023.0515760267012</v>
      </c>
      <c r="I10" s="2">
        <f t="shared" ca="1" si="10"/>
        <v>51446.823771061565</v>
      </c>
      <c r="J10" s="2">
        <f t="shared" ca="1" si="10"/>
        <v>27130.955510031639</v>
      </c>
      <c r="K10">
        <f t="shared" ca="1" si="2"/>
        <v>25519.421655341008</v>
      </c>
      <c r="L10">
        <f t="shared" ca="1" si="3"/>
        <v>68708.62839516181</v>
      </c>
      <c r="M10">
        <f t="shared" ca="1" si="4"/>
        <v>78577.779281093201</v>
      </c>
    </row>
    <row r="11" spans="1:13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9"/>
        <v>15872.180661186499</v>
      </c>
      <c r="E11" s="2">
        <f t="shared" ca="1" si="9"/>
        <v>11056.973903005335</v>
      </c>
      <c r="F11" s="2">
        <f t="shared" ref="F11:H11" ca="1" si="12" xml:space="preserve"> F10 * (1+RAND()*0.2)</f>
        <v>48574.693461275005</v>
      </c>
      <c r="G11" s="2">
        <f t="shared" ca="1" si="12"/>
        <v>18810.325281429385</v>
      </c>
      <c r="H11" s="2">
        <f t="shared" ca="1" si="12"/>
        <v>4656.7572463238012</v>
      </c>
      <c r="I11" s="2">
        <f t="shared" ca="1" si="10"/>
        <v>52114.86347113028</v>
      </c>
      <c r="J11" s="2">
        <f t="shared" ca="1" si="10"/>
        <v>27513.751920206618</v>
      </c>
      <c r="K11">
        <f t="shared" ca="1" si="2"/>
        <v>26929.154564191835</v>
      </c>
      <c r="L11">
        <f t="shared" ca="1" si="3"/>
        <v>72041.775989028189</v>
      </c>
      <c r="M11">
        <f t="shared" ca="1" si="4"/>
        <v>79628.615391336905</v>
      </c>
    </row>
    <row r="12" spans="1:13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13" xml:space="preserve"> D11 * (1+RAND()*0.28)</f>
        <v>17882.49567640926</v>
      </c>
      <c r="E12" s="2">
        <f t="shared" ca="1" si="13"/>
        <v>12466.029066556199</v>
      </c>
      <c r="F12" s="2">
        <f ca="1" xml:space="preserve"> F11 * (1+RAND()*0.2)</f>
        <v>52949.390514465988</v>
      </c>
      <c r="G12" s="2">
        <f ca="1" xml:space="preserve"> G11 * (1+RAND()*0.2)</f>
        <v>20539.151764446957</v>
      </c>
      <c r="H12" s="2">
        <f ca="1" xml:space="preserve"> H11 * (1+RAND()*0.2)</f>
        <v>5136.1991046256207</v>
      </c>
      <c r="I12" s="2">
        <f t="shared" ca="1" si="10"/>
        <v>53077.791905670638</v>
      </c>
      <c r="J12" s="2">
        <f t="shared" ca="1" si="10"/>
        <v>28168.990316764608</v>
      </c>
      <c r="K12">
        <f t="shared" ca="1" si="2"/>
        <v>30348.524742965459</v>
      </c>
      <c r="L12">
        <f t="shared" ca="1" si="3"/>
        <v>78624.741383538552</v>
      </c>
      <c r="M12">
        <f t="shared" ca="1" si="4"/>
        <v>81246.782222435242</v>
      </c>
    </row>
    <row r="13" spans="1:13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13"/>
        <v>19108.180753161836</v>
      </c>
      <c r="E13" s="2">
        <f t="shared" ca="1" si="13"/>
        <v>15004.995719823801</v>
      </c>
      <c r="F13" s="2">
        <f t="shared" ref="F13:H14" ca="1" si="14" xml:space="preserve"> F12 * (1+RAND()*0.2)</f>
        <v>60257.77559427332</v>
      </c>
      <c r="G13" s="2">
        <f t="shared" ca="1" si="14"/>
        <v>22225.954035539493</v>
      </c>
      <c r="H13" s="2">
        <f t="shared" ca="1" si="14"/>
        <v>5949.796196730148</v>
      </c>
      <c r="I13" s="2">
        <f ca="1" xml:space="preserve"> I12 * (1+RAND()*0.03)</f>
        <v>53716.935579524557</v>
      </c>
      <c r="J13" s="2">
        <f ca="1" xml:space="preserve"> J12 * (1+RAND()*0.03)</f>
        <v>28538.384145922446</v>
      </c>
      <c r="K13">
        <f t="shared" ca="1" si="2"/>
        <v>34113.176472985637</v>
      </c>
      <c r="L13">
        <f t="shared" ca="1" si="3"/>
        <v>88433.525826542973</v>
      </c>
      <c r="M13">
        <f t="shared" ca="1" si="4"/>
        <v>82255.319725447</v>
      </c>
    </row>
    <row r="14" spans="1:13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13"/>
        <v>21070.809601006549</v>
      </c>
      <c r="E14" s="2">
        <f t="shared" ca="1" si="13"/>
        <v>16697.370117512313</v>
      </c>
      <c r="F14" s="2">
        <f t="shared" ca="1" si="14"/>
        <v>69817.697819092296</v>
      </c>
      <c r="G14" s="2">
        <f t="shared" ca="1" si="14"/>
        <v>26257.67302225075</v>
      </c>
      <c r="H14" s="2">
        <f t="shared" ca="1" si="14"/>
        <v>7103.4358467302145</v>
      </c>
      <c r="I14" s="2">
        <f ca="1" xml:space="preserve"> I13 * (1+RAND()*0.03)</f>
        <v>54161.869536762984</v>
      </c>
      <c r="J14" s="2">
        <f ca="1" xml:space="preserve"> J13 * (1+RAND()*0.03)</f>
        <v>28991.855525939427</v>
      </c>
      <c r="K14">
        <f t="shared" ca="1" si="2"/>
        <v>37768.179718518863</v>
      </c>
      <c r="L14">
        <f t="shared" ca="1" si="3"/>
        <v>103178.80668807325</v>
      </c>
      <c r="M14">
        <f t="shared" ca="1" si="4"/>
        <v>83153.725062702404</v>
      </c>
    </row>
    <row r="15" spans="1:13" x14ac:dyDescent="0.25">
      <c r="B15" s="4"/>
      <c r="C15" s="4"/>
    </row>
  </sheetData>
  <phoneticPr fontId="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874100-6000-43b6-a204-2d77792600b9}" enabled="1" method="Standard" siteId="{f38a5ecd-2813-4862-b11b-ac1d563c806f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past</vt:lpstr>
      <vt:lpstr>current</vt:lpstr>
      <vt:lpstr>SR1</vt:lpstr>
      <vt:lpstr>SR2</vt:lpstr>
      <vt:lpstr>SR3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 Ya Lin 林 柏亞 [ Intern ]</cp:lastModifiedBy>
  <dcterms:created xsi:type="dcterms:W3CDTF">2025-07-15T01:19:27Z</dcterms:created>
  <dcterms:modified xsi:type="dcterms:W3CDTF">2025-07-24T00:54:56Z</dcterms:modified>
</cp:coreProperties>
</file>