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ving\002_execute\Class\統計諮詢\農林公司\茶菁\"/>
    </mc:Choice>
  </mc:AlternateContent>
  <xr:revisionPtr revIDLastSave="0" documentId="13_ncr:1_{B111F5F2-BC38-4C98-BA9D-25ECE1E3CBE1}" xr6:coauthVersionLast="36" xr6:coauthVersionMax="36" xr10:uidLastSave="{00000000-0000-0000-0000-000000000000}"/>
  <bookViews>
    <workbookView xWindow="228" yWindow="-168" windowWidth="14172" windowHeight="12432" tabRatio="738" xr2:uid="{00000000-000D-0000-FFFF-FFFF00000000}"/>
  </bookViews>
  <sheets>
    <sheet name="台茶8號" sheetId="6" r:id="rId1"/>
    <sheet name="台茶12號" sheetId="1" r:id="rId2"/>
    <sheet name="台茶17號" sheetId="3" r:id="rId3"/>
    <sheet name="台茶18號" sheetId="9" r:id="rId4"/>
    <sheet name="台茶20號" sheetId="7" r:id="rId5"/>
    <sheet name="青心大冇" sheetId="8" r:id="rId6"/>
    <sheet name="四季春" sheetId="2" r:id="rId7"/>
  </sheets>
  <definedNames>
    <definedName name="_xlnm.Print_Area" localSheetId="1">台茶12號!$A$3:$F$38</definedName>
    <definedName name="_xlnm.Print_Area" localSheetId="2">台茶17號!$A$3:$F$38</definedName>
    <definedName name="_xlnm.Print_Area" localSheetId="3">台茶18號!$A$3:$F$38</definedName>
    <definedName name="_xlnm.Print_Area" localSheetId="4">台茶20號!$A$3:$F$38</definedName>
    <definedName name="_xlnm.Print_Area" localSheetId="0">台茶8號!$A$3:$F$38</definedName>
    <definedName name="_xlnm.Print_Area" localSheetId="6">四季春!$A$3:$F$38</definedName>
    <definedName name="_xlnm.Print_Area" localSheetId="5">青心大冇!$A$3:$F$38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6" l="1"/>
  <c r="E28" i="6"/>
  <c r="E17" i="6"/>
  <c r="E17" i="1"/>
  <c r="D38" i="2" l="1"/>
  <c r="D37" i="2"/>
  <c r="D36" i="2"/>
  <c r="D35" i="2"/>
  <c r="D34" i="2"/>
  <c r="D33" i="2"/>
  <c r="D32" i="2"/>
  <c r="D31" i="2"/>
  <c r="D30" i="2"/>
  <c r="D29" i="2"/>
  <c r="D27" i="2"/>
  <c r="D26" i="2"/>
  <c r="D25" i="2"/>
  <c r="D24" i="2"/>
  <c r="D23" i="2"/>
  <c r="D22" i="2"/>
  <c r="D21" i="2"/>
  <c r="D20" i="2"/>
  <c r="D19" i="2"/>
  <c r="D18" i="2"/>
  <c r="D16" i="2"/>
  <c r="D15" i="2"/>
  <c r="D14" i="2"/>
  <c r="D13" i="2"/>
  <c r="D12" i="2"/>
  <c r="D11" i="2"/>
  <c r="D10" i="2"/>
  <c r="D9" i="2"/>
  <c r="D8" i="2"/>
  <c r="D7" i="2"/>
  <c r="D38" i="8"/>
  <c r="D37" i="8"/>
  <c r="D36" i="8"/>
  <c r="D35" i="8"/>
  <c r="D34" i="8"/>
  <c r="D33" i="8"/>
  <c r="D32" i="8"/>
  <c r="D31" i="8"/>
  <c r="D30" i="8"/>
  <c r="D29" i="8"/>
  <c r="D27" i="8"/>
  <c r="D26" i="8"/>
  <c r="D25" i="8"/>
  <c r="D24" i="8"/>
  <c r="D23" i="8"/>
  <c r="D22" i="8"/>
  <c r="D21" i="8"/>
  <c r="D20" i="8"/>
  <c r="D19" i="8"/>
  <c r="D18" i="8"/>
  <c r="D16" i="8"/>
  <c r="D15" i="8"/>
  <c r="D14" i="8"/>
  <c r="D13" i="8"/>
  <c r="D12" i="8"/>
  <c r="D11" i="8"/>
  <c r="D10" i="8"/>
  <c r="D9" i="8"/>
  <c r="D8" i="8"/>
  <c r="D7" i="8"/>
  <c r="D8" i="7"/>
  <c r="D9" i="7"/>
  <c r="D10" i="7"/>
  <c r="D11" i="7"/>
  <c r="D12" i="7"/>
  <c r="D13" i="7"/>
  <c r="D14" i="7"/>
  <c r="D15" i="7"/>
  <c r="D16" i="7"/>
  <c r="D18" i="7"/>
  <c r="D19" i="7"/>
  <c r="D20" i="7"/>
  <c r="D21" i="7"/>
  <c r="D22" i="7"/>
  <c r="D23" i="7"/>
  <c r="D24" i="7"/>
  <c r="D25" i="7"/>
  <c r="D26" i="7"/>
  <c r="D27" i="7"/>
  <c r="D29" i="7"/>
  <c r="D30" i="7"/>
  <c r="D31" i="7"/>
  <c r="D32" i="7"/>
  <c r="D33" i="7"/>
  <c r="D34" i="7"/>
  <c r="D35" i="7"/>
  <c r="D36" i="7"/>
  <c r="D37" i="7"/>
  <c r="D38" i="7"/>
  <c r="D7" i="7"/>
  <c r="D8" i="9"/>
  <c r="D9" i="9"/>
  <c r="D10" i="9"/>
  <c r="D11" i="9"/>
  <c r="D12" i="9"/>
  <c r="D13" i="9"/>
  <c r="D14" i="9"/>
  <c r="D15" i="9"/>
  <c r="D16" i="9"/>
  <c r="D18" i="9"/>
  <c r="D19" i="9"/>
  <c r="D20" i="9"/>
  <c r="D21" i="9"/>
  <c r="D22" i="9"/>
  <c r="D23" i="9"/>
  <c r="D24" i="9"/>
  <c r="D25" i="9"/>
  <c r="D26" i="9"/>
  <c r="D27" i="9"/>
  <c r="D29" i="9"/>
  <c r="D30" i="9"/>
  <c r="D31" i="9"/>
  <c r="D32" i="9"/>
  <c r="D33" i="9"/>
  <c r="D34" i="9"/>
  <c r="D35" i="9"/>
  <c r="D36" i="9"/>
  <c r="D37" i="9"/>
  <c r="D38" i="9"/>
  <c r="D7" i="9"/>
  <c r="D8" i="3"/>
  <c r="D9" i="3"/>
  <c r="D10" i="3"/>
  <c r="D11" i="3"/>
  <c r="D12" i="3"/>
  <c r="D13" i="3"/>
  <c r="D14" i="3"/>
  <c r="D15" i="3"/>
  <c r="D16" i="3"/>
  <c r="D18" i="3"/>
  <c r="D19" i="3"/>
  <c r="D20" i="3"/>
  <c r="D21" i="3"/>
  <c r="D22" i="3"/>
  <c r="D23" i="3"/>
  <c r="D24" i="3"/>
  <c r="D25" i="3"/>
  <c r="D26" i="3"/>
  <c r="D27" i="3"/>
  <c r="D29" i="3"/>
  <c r="D30" i="3"/>
  <c r="D31" i="3"/>
  <c r="D32" i="3"/>
  <c r="D33" i="3"/>
  <c r="D34" i="3"/>
  <c r="D35" i="3"/>
  <c r="D36" i="3"/>
  <c r="D37" i="3"/>
  <c r="D38" i="3"/>
  <c r="D7" i="3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7" i="1"/>
  <c r="D8" i="6"/>
  <c r="D9" i="6"/>
  <c r="D10" i="6"/>
  <c r="D11" i="6"/>
  <c r="D12" i="6"/>
  <c r="D13" i="6"/>
  <c r="D14" i="6"/>
  <c r="D15" i="6"/>
  <c r="D16" i="6"/>
  <c r="D18" i="6"/>
  <c r="D19" i="6"/>
  <c r="D20" i="6"/>
  <c r="D21" i="6"/>
  <c r="D22" i="6"/>
  <c r="D23" i="6"/>
  <c r="D24" i="6"/>
  <c r="D25" i="6"/>
  <c r="D26" i="6"/>
  <c r="D27" i="6"/>
  <c r="D29" i="6"/>
  <c r="D30" i="6"/>
  <c r="D31" i="6"/>
  <c r="D32" i="6"/>
  <c r="D33" i="6"/>
  <c r="D34" i="6"/>
  <c r="D35" i="6"/>
  <c r="D36" i="6"/>
  <c r="D37" i="6"/>
  <c r="D38" i="6"/>
  <c r="D7" i="6"/>
  <c r="D17" i="2" l="1"/>
  <c r="D28" i="2"/>
  <c r="D39" i="2"/>
  <c r="D28" i="8"/>
  <c r="D39" i="8"/>
  <c r="D17" i="8"/>
  <c r="D28" i="7"/>
  <c r="D17" i="7"/>
  <c r="D39" i="7"/>
  <c r="D17" i="9"/>
  <c r="D39" i="9"/>
  <c r="D28" i="9"/>
  <c r="D39" i="3"/>
  <c r="D28" i="3"/>
  <c r="D17" i="3"/>
  <c r="D28" i="1"/>
  <c r="D39" i="1"/>
  <c r="D17" i="1"/>
  <c r="D17" i="6"/>
  <c r="D39" i="6"/>
  <c r="D28" i="6"/>
  <c r="E39" i="2" l="1"/>
  <c r="C39" i="2"/>
  <c r="B39" i="2"/>
  <c r="E28" i="2"/>
  <c r="C28" i="2"/>
  <c r="B28" i="2"/>
  <c r="C17" i="2"/>
  <c r="E17" i="2"/>
  <c r="B17" i="2"/>
  <c r="E39" i="8"/>
  <c r="C39" i="8"/>
  <c r="B39" i="8"/>
  <c r="E28" i="8"/>
  <c r="C28" i="8"/>
  <c r="B28" i="8"/>
  <c r="C17" i="8"/>
  <c r="E17" i="8"/>
  <c r="B17" i="8"/>
  <c r="E39" i="7"/>
  <c r="C39" i="7"/>
  <c r="B39" i="7"/>
  <c r="E28" i="7"/>
  <c r="C28" i="7"/>
  <c r="B28" i="7"/>
  <c r="C17" i="7"/>
  <c r="E17" i="7"/>
  <c r="B17" i="7"/>
  <c r="E39" i="9"/>
  <c r="C39" i="9"/>
  <c r="B39" i="9"/>
  <c r="E28" i="9"/>
  <c r="C28" i="9"/>
  <c r="B28" i="9"/>
  <c r="C17" i="9"/>
  <c r="E17" i="9"/>
  <c r="B17" i="9"/>
  <c r="E39" i="3"/>
  <c r="C39" i="3"/>
  <c r="B39" i="3"/>
  <c r="E28" i="3"/>
  <c r="C28" i="3"/>
  <c r="B28" i="3"/>
  <c r="C17" i="3"/>
  <c r="E17" i="3"/>
  <c r="B17" i="3"/>
  <c r="E39" i="1"/>
  <c r="C39" i="1"/>
  <c r="B39" i="1"/>
  <c r="E28" i="1"/>
  <c r="C28" i="1"/>
  <c r="B28" i="1"/>
  <c r="C17" i="1"/>
  <c r="B17" i="1"/>
  <c r="C39" i="6"/>
  <c r="B39" i="6"/>
  <c r="C28" i="6"/>
  <c r="B28" i="6"/>
  <c r="C17" i="6"/>
  <c r="B17" i="6"/>
</calcChain>
</file>

<file path=xl/sharedStrings.xml><?xml version="1.0" encoding="utf-8"?>
<sst xmlns="http://schemas.openxmlformats.org/spreadsheetml/2006/main" count="141" uniqueCount="47">
  <si>
    <t>茶芽個別調查細項-機械採收後調查</t>
    <phoneticPr fontId="2" type="noConversion"/>
  </si>
  <si>
    <t>調查日期：</t>
    <phoneticPr fontId="2" type="noConversion"/>
  </si>
  <si>
    <t>品種：</t>
    <phoneticPr fontId="2" type="noConversion"/>
  </si>
  <si>
    <t>地點：</t>
    <phoneticPr fontId="2" type="noConversion"/>
  </si>
  <si>
    <t>茶季：</t>
    <phoneticPr fontId="2" type="noConversion"/>
  </si>
  <si>
    <t>重複數</t>
    <phoneticPr fontId="2" type="noConversion"/>
  </si>
  <si>
    <t>茶芽長(cm)            (心芽頂至機採點)</t>
    <phoneticPr fontId="2" type="noConversion"/>
  </si>
  <si>
    <t>葉片數    (不含心芽)</t>
    <phoneticPr fontId="2" type="noConversion"/>
  </si>
  <si>
    <t>開面</t>
    <phoneticPr fontId="2" type="noConversion"/>
  </si>
  <si>
    <t>百芽重 (g)                            (茶芽數至少取樣100個)</t>
    <phoneticPr fontId="2" type="noConversion"/>
  </si>
  <si>
    <t>台茶12號</t>
    <phoneticPr fontId="2" type="noConversion"/>
  </si>
  <si>
    <t>第二水</t>
    <phoneticPr fontId="2" type="noConversion"/>
  </si>
  <si>
    <t>四季春</t>
    <phoneticPr fontId="2" type="noConversion"/>
  </si>
  <si>
    <t>台茶17號</t>
    <phoneticPr fontId="2" type="noConversion"/>
  </si>
  <si>
    <t>5區</t>
    <phoneticPr fontId="2" type="noConversion"/>
  </si>
  <si>
    <t>修剪高度：</t>
    <phoneticPr fontId="2" type="noConversion"/>
  </si>
  <si>
    <t>53cm</t>
    <phoneticPr fontId="2" type="noConversion"/>
  </si>
  <si>
    <t>57cm</t>
    <phoneticPr fontId="2" type="noConversion"/>
  </si>
  <si>
    <t>58cm</t>
    <phoneticPr fontId="2" type="noConversion"/>
  </si>
  <si>
    <t>茶菁2</t>
    <phoneticPr fontId="2" type="noConversion"/>
  </si>
  <si>
    <t>茶菁3</t>
    <phoneticPr fontId="2" type="noConversion"/>
  </si>
  <si>
    <t>茶菁1</t>
    <phoneticPr fontId="2" type="noConversion"/>
  </si>
  <si>
    <t>備註</t>
    <phoneticPr fontId="2" type="noConversion"/>
  </si>
  <si>
    <t>台茶8號</t>
    <phoneticPr fontId="2" type="noConversion"/>
  </si>
  <si>
    <t>台茶20號</t>
    <phoneticPr fontId="2" type="noConversion"/>
  </si>
  <si>
    <t>青心大冇</t>
    <phoneticPr fontId="2" type="noConversion"/>
  </si>
  <si>
    <t>台茶18號</t>
    <phoneticPr fontId="2" type="noConversion"/>
  </si>
  <si>
    <t>11-1</t>
    <phoneticPr fontId="2" type="noConversion"/>
  </si>
  <si>
    <t>茶菁3</t>
    <phoneticPr fontId="2" type="noConversion"/>
  </si>
  <si>
    <t>57cm</t>
    <phoneticPr fontId="2" type="noConversion"/>
  </si>
  <si>
    <t>第三水</t>
    <phoneticPr fontId="2" type="noConversion"/>
  </si>
  <si>
    <t>6-3、6-4</t>
    <phoneticPr fontId="2" type="noConversion"/>
  </si>
  <si>
    <t>*茶菁重不足400g(約370g)</t>
    <phoneticPr fontId="2" type="noConversion"/>
  </si>
  <si>
    <t>3-2、3-3</t>
    <phoneticPr fontId="2" type="noConversion"/>
  </si>
  <si>
    <t>葉片明顯偏小</t>
    <phoneticPr fontId="2" type="noConversion"/>
  </si>
  <si>
    <t>葉背刺粉蝨多</t>
    <phoneticPr fontId="2" type="noConversion"/>
  </si>
  <si>
    <t>下圖左為茶菁2；圖右為茶菁3</t>
    <phoneticPr fontId="2" type="noConversion"/>
  </si>
  <si>
    <t>10-2</t>
    <phoneticPr fontId="2" type="noConversion"/>
  </si>
  <si>
    <t>67cm</t>
    <phoneticPr fontId="2" type="noConversion"/>
  </si>
  <si>
    <t>10-1</t>
    <phoneticPr fontId="2" type="noConversion"/>
  </si>
  <si>
    <t>62cm</t>
    <phoneticPr fontId="2" type="noConversion"/>
  </si>
  <si>
    <t>7/8(茶菁1)、7/10(茶菁2、3)</t>
    <phoneticPr fontId="2" type="noConversion"/>
  </si>
  <si>
    <t>※因下雨導致採收中斷</t>
    <phoneticPr fontId="2" type="noConversion"/>
  </si>
  <si>
    <t>23區</t>
    <phoneticPr fontId="2" type="noConversion"/>
  </si>
  <si>
    <t>64cm</t>
    <phoneticPr fontId="2" type="noConversion"/>
  </si>
  <si>
    <t>樹齡：1年多</t>
    <phoneticPr fontId="2" type="noConversion"/>
  </si>
  <si>
    <t>平均節間長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</si>
</sst>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0.00_ "/>
    <numFmt numFmtId="178" formatCode="0.0_ "/>
  </numFmts>
  <fonts count="6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left" vertical="center"/>
    </xf>
    <xf numFmtId="0" fontId="4" fillId="0" borderId="0" xfId="0" applyFo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8" fontId="4" fillId="0" borderId="1" xfId="0" applyNumberFormat="1" applyFont="1" applyBorder="1" applyAlignment="1">
      <alignment vertical="center"/>
    </xf>
    <xf numFmtId="0" fontId="4" fillId="0" borderId="1" xfId="0" applyFont="1" applyBorder="1">
      <alignment vertical="center"/>
    </xf>
    <xf numFmtId="178" fontId="0" fillId="0" borderId="1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594359</xdr:colOff>
      <xdr:row>6</xdr:row>
      <xdr:rowOff>203835</xdr:rowOff>
    </xdr:from>
    <xdr:to>
      <xdr:col>16</xdr:col>
      <xdr:colOff>297181</xdr:colOff>
      <xdr:row>25</xdr:row>
      <xdr:rowOff>186692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1C1F3553-0016-4D7C-8800-3D791FB2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7899" y="1849755"/>
          <a:ext cx="5189222" cy="3891917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</xdr:colOff>
      <xdr:row>28</xdr:row>
      <xdr:rowOff>7620</xdr:rowOff>
    </xdr:from>
    <xdr:to>
      <xdr:col>11</xdr:col>
      <xdr:colOff>419100</xdr:colOff>
      <xdr:row>36</xdr:row>
      <xdr:rowOff>36195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5625BC41-F81A-4291-AF41-3E247D24C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8380" y="6179820"/>
          <a:ext cx="2232660" cy="1674495"/>
        </a:xfrm>
        <a:prstGeom prst="rect">
          <a:avLst/>
        </a:prstGeom>
      </xdr:spPr>
    </xdr:pic>
    <xdr:clientData/>
  </xdr:twoCellAnchor>
  <xdr:twoCellAnchor editAs="oneCell">
    <xdr:from>
      <xdr:col>11</xdr:col>
      <xdr:colOff>453707</xdr:colOff>
      <xdr:row>28</xdr:row>
      <xdr:rowOff>2858</xdr:rowOff>
    </xdr:from>
    <xdr:to>
      <xdr:col>15</xdr:col>
      <xdr:colOff>266700</xdr:colOff>
      <xdr:row>36</xdr:row>
      <xdr:rowOff>45483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138807B-EC3C-4C6D-A2AE-E71187CA7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5647" y="6175058"/>
          <a:ext cx="2251393" cy="1688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22" zoomScaleNormal="100" workbookViewId="0">
      <selection activeCell="E40" sqref="E40"/>
    </sheetView>
  </sheetViews>
  <sheetFormatPr defaultRowHeight="16.2"/>
  <cols>
    <col min="1" max="1" width="12.88671875" style="2" customWidth="1"/>
    <col min="2" max="2" width="19.33203125" customWidth="1"/>
    <col min="3" max="4" width="11.88671875" customWidth="1"/>
    <col min="6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43652</v>
      </c>
    </row>
    <row r="3" spans="1:7">
      <c r="A3" s="2" t="s">
        <v>2</v>
      </c>
      <c r="B3" t="s">
        <v>23</v>
      </c>
      <c r="C3" t="s">
        <v>15</v>
      </c>
      <c r="E3" t="s">
        <v>38</v>
      </c>
    </row>
    <row r="4" spans="1:7">
      <c r="A4" s="2" t="s">
        <v>3</v>
      </c>
      <c r="B4" s="11" t="s">
        <v>37</v>
      </c>
    </row>
    <row r="5" spans="1:7">
      <c r="A5" s="2" t="s">
        <v>4</v>
      </c>
      <c r="B5" t="s">
        <v>30</v>
      </c>
    </row>
    <row r="6" spans="1:7" ht="48.6">
      <c r="A6" s="3" t="s">
        <v>5</v>
      </c>
      <c r="B6" s="4" t="s">
        <v>6</v>
      </c>
      <c r="C6" s="4" t="s">
        <v>7</v>
      </c>
      <c r="D6" s="4" t="s">
        <v>46</v>
      </c>
      <c r="E6" s="3" t="s">
        <v>8</v>
      </c>
      <c r="F6" s="5" t="s">
        <v>9</v>
      </c>
    </row>
    <row r="7" spans="1:7">
      <c r="A7" s="3">
        <v>9</v>
      </c>
      <c r="B7" s="6">
        <v>1.2</v>
      </c>
      <c r="C7" s="6">
        <v>1</v>
      </c>
      <c r="D7" s="25">
        <f>B7/C7</f>
        <v>1.2</v>
      </c>
      <c r="E7" s="6">
        <v>0</v>
      </c>
      <c r="F7" s="18">
        <v>149.9</v>
      </c>
      <c r="G7" s="10" t="s">
        <v>21</v>
      </c>
    </row>
    <row r="8" spans="1:7">
      <c r="A8" s="3">
        <v>4</v>
      </c>
      <c r="B8" s="6">
        <v>1.4</v>
      </c>
      <c r="C8" s="6">
        <v>2</v>
      </c>
      <c r="D8" s="25">
        <f t="shared" ref="D8:D38" si="0">B8/C8</f>
        <v>0.7</v>
      </c>
      <c r="E8" s="6">
        <v>1</v>
      </c>
      <c r="F8" s="19"/>
    </row>
    <row r="9" spans="1:7">
      <c r="A9" s="3">
        <v>8</v>
      </c>
      <c r="B9" s="6">
        <v>2.1</v>
      </c>
      <c r="C9" s="6">
        <v>2</v>
      </c>
      <c r="D9" s="25">
        <f t="shared" si="0"/>
        <v>1.05</v>
      </c>
      <c r="E9" s="6">
        <v>1</v>
      </c>
      <c r="F9" s="19"/>
    </row>
    <row r="10" spans="1:7">
      <c r="A10" s="3">
        <v>1</v>
      </c>
      <c r="B10" s="6">
        <v>6.8</v>
      </c>
      <c r="C10" s="6">
        <v>4</v>
      </c>
      <c r="D10" s="25">
        <f t="shared" si="0"/>
        <v>1.7</v>
      </c>
      <c r="E10" s="6">
        <v>1</v>
      </c>
      <c r="F10" s="19"/>
    </row>
    <row r="11" spans="1:7">
      <c r="A11" s="3">
        <v>7</v>
      </c>
      <c r="B11" s="6">
        <v>7</v>
      </c>
      <c r="C11" s="6">
        <v>3</v>
      </c>
      <c r="D11" s="25">
        <f t="shared" si="0"/>
        <v>2.3333333333333335</v>
      </c>
      <c r="E11" s="6">
        <v>1</v>
      </c>
      <c r="F11" s="19"/>
    </row>
    <row r="12" spans="1:7">
      <c r="A12" s="3">
        <v>3</v>
      </c>
      <c r="B12" s="6">
        <v>7.6</v>
      </c>
      <c r="C12" s="6">
        <v>4</v>
      </c>
      <c r="D12" s="25">
        <f t="shared" si="0"/>
        <v>1.9</v>
      </c>
      <c r="E12" s="6">
        <v>1</v>
      </c>
      <c r="F12" s="19"/>
    </row>
    <row r="13" spans="1:7">
      <c r="A13" s="3">
        <v>5</v>
      </c>
      <c r="B13" s="6">
        <v>8.9</v>
      </c>
      <c r="C13" s="6">
        <v>4</v>
      </c>
      <c r="D13" s="25">
        <f t="shared" si="0"/>
        <v>2.2250000000000001</v>
      </c>
      <c r="E13" s="6">
        <v>1</v>
      </c>
      <c r="F13" s="19"/>
    </row>
    <row r="14" spans="1:7">
      <c r="A14" s="3">
        <v>2</v>
      </c>
      <c r="B14" s="6">
        <v>9.5</v>
      </c>
      <c r="C14" s="6">
        <v>4</v>
      </c>
      <c r="D14" s="25">
        <f t="shared" si="0"/>
        <v>2.375</v>
      </c>
      <c r="E14" s="6">
        <v>0</v>
      </c>
      <c r="F14" s="19"/>
    </row>
    <row r="15" spans="1:7">
      <c r="A15" s="3">
        <v>10</v>
      </c>
      <c r="B15" s="6">
        <v>9.6</v>
      </c>
      <c r="C15" s="6">
        <v>4</v>
      </c>
      <c r="D15" s="25">
        <f t="shared" si="0"/>
        <v>2.4</v>
      </c>
      <c r="E15" s="6">
        <v>1</v>
      </c>
      <c r="F15" s="19"/>
    </row>
    <row r="16" spans="1:7">
      <c r="A16" s="3">
        <v>6</v>
      </c>
      <c r="B16" s="6">
        <v>13</v>
      </c>
      <c r="C16" s="6">
        <v>5</v>
      </c>
      <c r="D16" s="25">
        <f t="shared" si="0"/>
        <v>2.6</v>
      </c>
      <c r="E16" s="6">
        <v>1</v>
      </c>
      <c r="F16" s="20"/>
    </row>
    <row r="17" spans="1:7">
      <c r="A17" s="3"/>
      <c r="B17" s="6">
        <f>AVERAGE(B7:B16)</f>
        <v>6.7099999999999991</v>
      </c>
      <c r="C17" s="6">
        <f t="shared" ref="C17:D17" si="1">AVERAGE(C7:C16)</f>
        <v>3.3</v>
      </c>
      <c r="D17" s="6">
        <f t="shared" si="1"/>
        <v>1.8483333333333334</v>
      </c>
      <c r="E17" s="6">
        <f>AVERAGE(E7:E16)</f>
        <v>0.8</v>
      </c>
      <c r="F17" s="19"/>
    </row>
    <row r="18" spans="1:7">
      <c r="A18" s="3">
        <v>11</v>
      </c>
      <c r="B18" s="6">
        <v>4.0999999999999996</v>
      </c>
      <c r="C18" s="6">
        <v>2</v>
      </c>
      <c r="D18" s="25">
        <f t="shared" si="0"/>
        <v>2.0499999999999998</v>
      </c>
      <c r="E18" s="6">
        <v>1</v>
      </c>
      <c r="F18" s="18">
        <v>127.8</v>
      </c>
      <c r="G18" s="10" t="s">
        <v>19</v>
      </c>
    </row>
    <row r="19" spans="1:7">
      <c r="A19" s="3">
        <v>12</v>
      </c>
      <c r="B19" s="6">
        <v>19.3</v>
      </c>
      <c r="C19" s="6">
        <v>7</v>
      </c>
      <c r="D19" s="25">
        <f t="shared" si="0"/>
        <v>2.7571428571428571</v>
      </c>
      <c r="E19" s="6">
        <v>0</v>
      </c>
      <c r="F19" s="19"/>
    </row>
    <row r="20" spans="1:7">
      <c r="A20" s="3">
        <v>13</v>
      </c>
      <c r="B20" s="6">
        <v>3.1</v>
      </c>
      <c r="C20" s="6">
        <v>2</v>
      </c>
      <c r="D20" s="25">
        <f t="shared" si="0"/>
        <v>1.55</v>
      </c>
      <c r="E20" s="6">
        <v>1</v>
      </c>
      <c r="F20" s="19"/>
    </row>
    <row r="21" spans="1:7">
      <c r="A21" s="3">
        <v>14</v>
      </c>
      <c r="B21" s="6">
        <v>3.7</v>
      </c>
      <c r="C21" s="6">
        <v>3</v>
      </c>
      <c r="D21" s="25">
        <f t="shared" si="0"/>
        <v>1.2333333333333334</v>
      </c>
      <c r="E21" s="6">
        <v>1</v>
      </c>
      <c r="F21" s="19"/>
    </row>
    <row r="22" spans="1:7">
      <c r="A22" s="3">
        <v>15</v>
      </c>
      <c r="B22" s="6">
        <v>11.1</v>
      </c>
      <c r="C22" s="6">
        <v>4</v>
      </c>
      <c r="D22" s="25">
        <f t="shared" si="0"/>
        <v>2.7749999999999999</v>
      </c>
      <c r="E22" s="6">
        <v>0</v>
      </c>
      <c r="F22" s="19"/>
    </row>
    <row r="23" spans="1:7">
      <c r="A23" s="3">
        <v>16</v>
      </c>
      <c r="B23" s="6">
        <v>4.0999999999999996</v>
      </c>
      <c r="C23" s="6">
        <v>3</v>
      </c>
      <c r="D23" s="25">
        <f t="shared" si="0"/>
        <v>1.3666666666666665</v>
      </c>
      <c r="E23" s="6">
        <v>1</v>
      </c>
      <c r="F23" s="19"/>
    </row>
    <row r="24" spans="1:7">
      <c r="A24" s="3">
        <v>17</v>
      </c>
      <c r="B24" s="6">
        <v>3.1</v>
      </c>
      <c r="C24" s="6">
        <v>2</v>
      </c>
      <c r="D24" s="25">
        <f t="shared" si="0"/>
        <v>1.55</v>
      </c>
      <c r="E24" s="6">
        <v>1</v>
      </c>
      <c r="F24" s="19"/>
    </row>
    <row r="25" spans="1:7">
      <c r="A25" s="3">
        <v>18</v>
      </c>
      <c r="B25" s="6">
        <v>3.4</v>
      </c>
      <c r="C25" s="6">
        <v>3</v>
      </c>
      <c r="D25" s="25">
        <f t="shared" si="0"/>
        <v>1.1333333333333333</v>
      </c>
      <c r="E25" s="6">
        <v>1</v>
      </c>
      <c r="F25" s="19"/>
    </row>
    <row r="26" spans="1:7">
      <c r="A26" s="3">
        <v>19</v>
      </c>
      <c r="B26" s="6">
        <v>1.6</v>
      </c>
      <c r="C26" s="6">
        <v>2</v>
      </c>
      <c r="D26" s="25">
        <f t="shared" si="0"/>
        <v>0.8</v>
      </c>
      <c r="E26" s="6">
        <v>1</v>
      </c>
      <c r="F26" s="19"/>
    </row>
    <row r="27" spans="1:7">
      <c r="A27" s="3">
        <v>20</v>
      </c>
      <c r="B27" s="6">
        <v>9.3000000000000007</v>
      </c>
      <c r="C27" s="6">
        <v>4</v>
      </c>
      <c r="D27" s="25">
        <f t="shared" si="0"/>
        <v>2.3250000000000002</v>
      </c>
      <c r="E27" s="6">
        <v>1</v>
      </c>
      <c r="F27" s="20"/>
    </row>
    <row r="28" spans="1:7">
      <c r="A28" s="3"/>
      <c r="B28" s="6">
        <f>AVERAGE(B18:B27)</f>
        <v>6.2799999999999994</v>
      </c>
      <c r="C28" s="6">
        <f t="shared" ref="C28:D28" si="2">AVERAGE(C18:C27)</f>
        <v>3.2</v>
      </c>
      <c r="D28" s="6">
        <f t="shared" si="2"/>
        <v>1.7540476190476191</v>
      </c>
      <c r="E28" s="6">
        <f>AVERAGE(E18:E27)</f>
        <v>0.8</v>
      </c>
      <c r="F28" s="19"/>
    </row>
    <row r="29" spans="1:7">
      <c r="A29" s="3">
        <v>21</v>
      </c>
      <c r="B29" s="6">
        <v>4.4000000000000004</v>
      </c>
      <c r="C29" s="6">
        <v>3</v>
      </c>
      <c r="D29" s="25">
        <f t="shared" si="0"/>
        <v>1.4666666666666668</v>
      </c>
      <c r="E29" s="6">
        <v>1</v>
      </c>
      <c r="F29" s="18">
        <v>162.1</v>
      </c>
      <c r="G29" s="10" t="s">
        <v>20</v>
      </c>
    </row>
    <row r="30" spans="1:7">
      <c r="A30" s="3">
        <v>22</v>
      </c>
      <c r="B30" s="6">
        <v>9.1</v>
      </c>
      <c r="C30" s="6">
        <v>5</v>
      </c>
      <c r="D30" s="25">
        <f t="shared" si="0"/>
        <v>1.8199999999999998</v>
      </c>
      <c r="E30" s="6">
        <v>1</v>
      </c>
      <c r="F30" s="19"/>
    </row>
    <row r="31" spans="1:7">
      <c r="A31" s="3">
        <v>23</v>
      </c>
      <c r="B31" s="6">
        <v>10.5</v>
      </c>
      <c r="C31" s="6">
        <v>4</v>
      </c>
      <c r="D31" s="25">
        <f t="shared" si="0"/>
        <v>2.625</v>
      </c>
      <c r="E31" s="6">
        <v>1</v>
      </c>
      <c r="F31" s="19"/>
    </row>
    <row r="32" spans="1:7">
      <c r="A32" s="3">
        <v>24</v>
      </c>
      <c r="B32" s="6">
        <v>7</v>
      </c>
      <c r="C32" s="6">
        <v>3</v>
      </c>
      <c r="D32" s="25">
        <f t="shared" si="0"/>
        <v>2.3333333333333335</v>
      </c>
      <c r="E32" s="6">
        <v>1</v>
      </c>
      <c r="F32" s="19"/>
    </row>
    <row r="33" spans="1:6">
      <c r="A33" s="3">
        <v>25</v>
      </c>
      <c r="B33" s="6">
        <v>12.1</v>
      </c>
      <c r="C33" s="6">
        <v>5</v>
      </c>
      <c r="D33" s="25">
        <f t="shared" si="0"/>
        <v>2.42</v>
      </c>
      <c r="E33" s="6">
        <v>1</v>
      </c>
      <c r="F33" s="19"/>
    </row>
    <row r="34" spans="1:6">
      <c r="A34" s="3">
        <v>26</v>
      </c>
      <c r="B34" s="6">
        <v>12.4</v>
      </c>
      <c r="C34" s="6">
        <v>5</v>
      </c>
      <c r="D34" s="25">
        <f t="shared" si="0"/>
        <v>2.48</v>
      </c>
      <c r="E34" s="6">
        <v>1</v>
      </c>
      <c r="F34" s="19"/>
    </row>
    <row r="35" spans="1:6">
      <c r="A35" s="3">
        <v>27</v>
      </c>
      <c r="B35" s="6">
        <v>5</v>
      </c>
      <c r="C35" s="6">
        <v>2</v>
      </c>
      <c r="D35" s="25">
        <f t="shared" si="0"/>
        <v>2.5</v>
      </c>
      <c r="E35" s="6">
        <v>1</v>
      </c>
      <c r="F35" s="19"/>
    </row>
    <row r="36" spans="1:6">
      <c r="A36" s="3">
        <v>28</v>
      </c>
      <c r="B36" s="6">
        <v>2.6</v>
      </c>
      <c r="C36" s="6">
        <v>2</v>
      </c>
      <c r="D36" s="25">
        <f t="shared" si="0"/>
        <v>1.3</v>
      </c>
      <c r="E36" s="6">
        <v>1</v>
      </c>
      <c r="F36" s="19"/>
    </row>
    <row r="37" spans="1:6">
      <c r="A37" s="3">
        <v>29</v>
      </c>
      <c r="B37" s="6">
        <v>11.2</v>
      </c>
      <c r="C37" s="6">
        <v>5</v>
      </c>
      <c r="D37" s="25">
        <f t="shared" si="0"/>
        <v>2.2399999999999998</v>
      </c>
      <c r="E37" s="6">
        <v>1</v>
      </c>
      <c r="F37" s="19"/>
    </row>
    <row r="38" spans="1:6">
      <c r="A38" s="3">
        <v>30</v>
      </c>
      <c r="B38" s="6">
        <v>5</v>
      </c>
      <c r="C38" s="6">
        <v>3</v>
      </c>
      <c r="D38" s="25">
        <f t="shared" si="0"/>
        <v>1.6666666666666667</v>
      </c>
      <c r="E38" s="6">
        <v>1</v>
      </c>
      <c r="F38" s="20"/>
    </row>
    <row r="39" spans="1:6">
      <c r="A39" s="3"/>
      <c r="B39" s="6">
        <f>AVERAGE(B29:B38)</f>
        <v>7.93</v>
      </c>
      <c r="C39" s="6">
        <f t="shared" ref="C39:D39" si="3">AVERAGE(C29:C38)</f>
        <v>3.7</v>
      </c>
      <c r="D39" s="6">
        <f t="shared" si="3"/>
        <v>2.0851666666666668</v>
      </c>
      <c r="E39" s="6">
        <f>AVERAGE(E29:E38)</f>
        <v>1</v>
      </c>
      <c r="F39" s="1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topLeftCell="A19" zoomScaleNormal="100" workbookViewId="0">
      <selection activeCell="E18" sqref="E18"/>
    </sheetView>
  </sheetViews>
  <sheetFormatPr defaultRowHeight="16.2"/>
  <cols>
    <col min="1" max="1" width="12.88671875" style="2" customWidth="1"/>
    <col min="2" max="2" width="19.33203125" customWidth="1"/>
    <col min="3" max="4" width="11.88671875" customWidth="1"/>
    <col min="6" max="6" width="17.77734375" customWidth="1"/>
  </cols>
  <sheetData>
    <row r="1" spans="1:8">
      <c r="A1" s="1" t="s">
        <v>0</v>
      </c>
    </row>
    <row r="2" spans="1:8">
      <c r="A2" s="2" t="s">
        <v>1</v>
      </c>
      <c r="B2" s="7">
        <v>43635</v>
      </c>
    </row>
    <row r="3" spans="1:8">
      <c r="A3" s="2" t="s">
        <v>2</v>
      </c>
      <c r="B3" t="s">
        <v>10</v>
      </c>
      <c r="C3" t="s">
        <v>15</v>
      </c>
      <c r="E3" t="s">
        <v>17</v>
      </c>
    </row>
    <row r="4" spans="1:8">
      <c r="A4" s="2" t="s">
        <v>3</v>
      </c>
      <c r="B4" t="s">
        <v>31</v>
      </c>
    </row>
    <row r="5" spans="1:8">
      <c r="A5" s="2" t="s">
        <v>4</v>
      </c>
      <c r="B5" t="s">
        <v>30</v>
      </c>
    </row>
    <row r="6" spans="1:8" ht="48.6">
      <c r="A6" s="3" t="s">
        <v>5</v>
      </c>
      <c r="B6" s="4" t="s">
        <v>6</v>
      </c>
      <c r="C6" s="4" t="s">
        <v>7</v>
      </c>
      <c r="D6" s="4" t="s">
        <v>46</v>
      </c>
      <c r="E6" s="3" t="s">
        <v>8</v>
      </c>
      <c r="F6" s="5" t="s">
        <v>9</v>
      </c>
      <c r="G6" s="9" t="s">
        <v>22</v>
      </c>
    </row>
    <row r="7" spans="1:8">
      <c r="A7" s="3">
        <v>1</v>
      </c>
      <c r="B7" s="21">
        <v>19.7</v>
      </c>
      <c r="C7" s="17">
        <v>7</v>
      </c>
      <c r="D7" s="22">
        <f>B7/C7</f>
        <v>2.8142857142857141</v>
      </c>
      <c r="E7" s="17">
        <v>0</v>
      </c>
      <c r="F7" s="14">
        <v>122</v>
      </c>
      <c r="G7" t="s">
        <v>21</v>
      </c>
      <c r="H7" t="s">
        <v>32</v>
      </c>
    </row>
    <row r="8" spans="1:8">
      <c r="A8" s="3">
        <v>2</v>
      </c>
      <c r="B8" s="17">
        <v>8.6999999999999993</v>
      </c>
      <c r="C8" s="17">
        <v>6</v>
      </c>
      <c r="D8" s="22">
        <f t="shared" ref="D8:D38" si="0">B8/C8</f>
        <v>1.45</v>
      </c>
      <c r="E8" s="17">
        <v>0</v>
      </c>
      <c r="F8" s="15"/>
    </row>
    <row r="9" spans="1:8">
      <c r="A9" s="3">
        <v>3</v>
      </c>
      <c r="B9" s="17">
        <v>7.3</v>
      </c>
      <c r="C9" s="17">
        <v>3</v>
      </c>
      <c r="D9" s="22">
        <f t="shared" si="0"/>
        <v>2.4333333333333331</v>
      </c>
      <c r="E9" s="17">
        <v>0</v>
      </c>
      <c r="F9" s="15"/>
    </row>
    <row r="10" spans="1:8">
      <c r="A10" s="3">
        <v>4</v>
      </c>
      <c r="B10" s="17">
        <v>9.5</v>
      </c>
      <c r="C10" s="17">
        <v>6</v>
      </c>
      <c r="D10" s="22">
        <f t="shared" si="0"/>
        <v>1.5833333333333333</v>
      </c>
      <c r="E10" s="17">
        <v>0</v>
      </c>
      <c r="F10" s="15"/>
    </row>
    <row r="11" spans="1:8">
      <c r="A11" s="3">
        <v>5</v>
      </c>
      <c r="B11" s="17">
        <v>11.5</v>
      </c>
      <c r="C11" s="17">
        <v>5</v>
      </c>
      <c r="D11" s="22">
        <f t="shared" si="0"/>
        <v>2.2999999999999998</v>
      </c>
      <c r="E11" s="17">
        <v>0</v>
      </c>
      <c r="F11" s="15"/>
    </row>
    <row r="12" spans="1:8">
      <c r="A12" s="3">
        <v>6</v>
      </c>
      <c r="B12" s="17">
        <v>14</v>
      </c>
      <c r="C12" s="17">
        <v>7</v>
      </c>
      <c r="D12" s="22">
        <f t="shared" si="0"/>
        <v>2</v>
      </c>
      <c r="E12" s="17">
        <v>0</v>
      </c>
      <c r="F12" s="15"/>
    </row>
    <row r="13" spans="1:8">
      <c r="A13" s="3">
        <v>7</v>
      </c>
      <c r="B13" s="17">
        <v>10</v>
      </c>
      <c r="C13" s="17">
        <v>5</v>
      </c>
      <c r="D13" s="22">
        <f t="shared" si="0"/>
        <v>2</v>
      </c>
      <c r="E13" s="17">
        <v>1</v>
      </c>
      <c r="F13" s="15"/>
    </row>
    <row r="14" spans="1:8">
      <c r="A14" s="3">
        <v>8</v>
      </c>
      <c r="B14" s="17">
        <v>10.5</v>
      </c>
      <c r="C14" s="17">
        <v>7</v>
      </c>
      <c r="D14" s="22">
        <f t="shared" si="0"/>
        <v>1.5</v>
      </c>
      <c r="E14" s="17">
        <v>0</v>
      </c>
      <c r="F14" s="15"/>
    </row>
    <row r="15" spans="1:8">
      <c r="A15" s="3">
        <v>9</v>
      </c>
      <c r="B15" s="21">
        <v>4.8</v>
      </c>
      <c r="C15" s="17">
        <v>5</v>
      </c>
      <c r="D15" s="22">
        <f t="shared" si="0"/>
        <v>0.96</v>
      </c>
      <c r="E15" s="17">
        <v>1</v>
      </c>
      <c r="F15" s="15"/>
    </row>
    <row r="16" spans="1:8">
      <c r="A16" s="3">
        <v>10</v>
      </c>
      <c r="B16" s="17">
        <v>16.7</v>
      </c>
      <c r="C16" s="17">
        <v>6</v>
      </c>
      <c r="D16" s="22">
        <f t="shared" si="0"/>
        <v>2.7833333333333332</v>
      </c>
      <c r="E16" s="17">
        <v>0</v>
      </c>
      <c r="F16" s="16"/>
    </row>
    <row r="17" spans="1:7">
      <c r="A17" s="3"/>
      <c r="B17" s="17">
        <f>AVERAGE(B7:B16)</f>
        <v>11.27</v>
      </c>
      <c r="C17" s="17">
        <f t="shared" ref="C17:D17" si="1">AVERAGE(C7:C16)</f>
        <v>5.7</v>
      </c>
      <c r="D17" s="17">
        <f t="shared" si="1"/>
        <v>1.9824285714285714</v>
      </c>
      <c r="E17" s="17">
        <f>AVERAGE(E7:E16)</f>
        <v>0.2</v>
      </c>
      <c r="F17" s="15"/>
    </row>
    <row r="18" spans="1:7">
      <c r="A18" s="3">
        <v>11</v>
      </c>
      <c r="B18" s="17">
        <v>7.9</v>
      </c>
      <c r="C18" s="17">
        <v>5</v>
      </c>
      <c r="D18" s="22">
        <f t="shared" si="0"/>
        <v>1.58</v>
      </c>
      <c r="E18" s="17">
        <v>1</v>
      </c>
      <c r="F18" s="14">
        <v>118</v>
      </c>
      <c r="G18" t="s">
        <v>19</v>
      </c>
    </row>
    <row r="19" spans="1:7">
      <c r="A19" s="3">
        <v>12</v>
      </c>
      <c r="B19" s="17">
        <v>13.7</v>
      </c>
      <c r="C19" s="17">
        <v>5</v>
      </c>
      <c r="D19" s="22">
        <f t="shared" si="0"/>
        <v>2.7399999999999998</v>
      </c>
      <c r="E19" s="17">
        <v>0</v>
      </c>
      <c r="F19" s="15"/>
    </row>
    <row r="20" spans="1:7">
      <c r="A20" s="3">
        <v>13</v>
      </c>
      <c r="B20" s="17">
        <v>8.1</v>
      </c>
      <c r="C20" s="17">
        <v>6</v>
      </c>
      <c r="D20" s="22">
        <f t="shared" si="0"/>
        <v>1.3499999999999999</v>
      </c>
      <c r="E20" s="17">
        <v>1</v>
      </c>
      <c r="F20" s="15"/>
    </row>
    <row r="21" spans="1:7">
      <c r="A21" s="3">
        <v>14</v>
      </c>
      <c r="B21" s="17">
        <v>8</v>
      </c>
      <c r="C21" s="17">
        <v>5</v>
      </c>
      <c r="D21" s="22">
        <f t="shared" si="0"/>
        <v>1.6</v>
      </c>
      <c r="E21" s="17">
        <v>1</v>
      </c>
      <c r="F21" s="15"/>
    </row>
    <row r="22" spans="1:7">
      <c r="A22" s="3">
        <v>15</v>
      </c>
      <c r="B22" s="17">
        <v>18.8</v>
      </c>
      <c r="C22" s="17">
        <v>6</v>
      </c>
      <c r="D22" s="22">
        <f t="shared" si="0"/>
        <v>3.1333333333333333</v>
      </c>
      <c r="E22" s="17">
        <v>0</v>
      </c>
      <c r="F22" s="15"/>
    </row>
    <row r="23" spans="1:7">
      <c r="A23" s="3">
        <v>16</v>
      </c>
      <c r="B23" s="17">
        <v>11.5</v>
      </c>
      <c r="C23" s="17">
        <v>4</v>
      </c>
      <c r="D23" s="22">
        <f t="shared" si="0"/>
        <v>2.875</v>
      </c>
      <c r="E23" s="17">
        <v>0</v>
      </c>
      <c r="F23" s="15"/>
    </row>
    <row r="24" spans="1:7">
      <c r="A24" s="3">
        <v>17</v>
      </c>
      <c r="B24" s="17">
        <v>10.199999999999999</v>
      </c>
      <c r="C24" s="17">
        <v>6</v>
      </c>
      <c r="D24" s="22">
        <f t="shared" si="0"/>
        <v>1.7</v>
      </c>
      <c r="E24" s="17">
        <v>0</v>
      </c>
      <c r="F24" s="15"/>
    </row>
    <row r="25" spans="1:7">
      <c r="A25" s="3">
        <v>18</v>
      </c>
      <c r="B25" s="17">
        <v>15.7</v>
      </c>
      <c r="C25" s="17">
        <v>7</v>
      </c>
      <c r="D25" s="22">
        <f t="shared" si="0"/>
        <v>2.2428571428571429</v>
      </c>
      <c r="E25" s="17">
        <v>0</v>
      </c>
      <c r="F25" s="15"/>
    </row>
    <row r="26" spans="1:7">
      <c r="A26" s="3">
        <v>19</v>
      </c>
      <c r="B26" s="17">
        <v>7</v>
      </c>
      <c r="C26" s="17">
        <v>5</v>
      </c>
      <c r="D26" s="22">
        <f t="shared" si="0"/>
        <v>1.4</v>
      </c>
      <c r="E26" s="17">
        <v>0</v>
      </c>
      <c r="F26" s="15"/>
    </row>
    <row r="27" spans="1:7">
      <c r="A27" s="3">
        <v>20</v>
      </c>
      <c r="B27" s="17">
        <v>8</v>
      </c>
      <c r="C27" s="17">
        <v>6</v>
      </c>
      <c r="D27" s="22">
        <f t="shared" si="0"/>
        <v>1.3333333333333333</v>
      </c>
      <c r="E27" s="17">
        <v>0</v>
      </c>
      <c r="F27" s="16"/>
    </row>
    <row r="28" spans="1:7">
      <c r="A28" s="3"/>
      <c r="B28" s="17">
        <f>AVERAGE(B18:B27)</f>
        <v>10.89</v>
      </c>
      <c r="C28" s="17">
        <f t="shared" ref="C28:D28" si="2">AVERAGE(C18:C27)</f>
        <v>5.5</v>
      </c>
      <c r="D28" s="17">
        <f t="shared" si="2"/>
        <v>1.9954523809523805</v>
      </c>
      <c r="E28" s="17">
        <f t="shared" ref="E28" si="3">AVERAGE(E18:E27)</f>
        <v>0.3</v>
      </c>
      <c r="F28" s="15"/>
    </row>
    <row r="29" spans="1:7">
      <c r="A29" s="3">
        <v>21</v>
      </c>
      <c r="B29" s="22">
        <v>20.6</v>
      </c>
      <c r="C29" s="17">
        <v>7</v>
      </c>
      <c r="D29" s="22">
        <f t="shared" si="0"/>
        <v>2.9428571428571431</v>
      </c>
      <c r="E29" s="17">
        <v>0</v>
      </c>
      <c r="F29" s="14">
        <v>165.5</v>
      </c>
      <c r="G29" t="s">
        <v>20</v>
      </c>
    </row>
    <row r="30" spans="1:7">
      <c r="A30" s="3">
        <v>22</v>
      </c>
      <c r="B30" s="22">
        <v>15</v>
      </c>
      <c r="C30" s="17">
        <v>7</v>
      </c>
      <c r="D30" s="22">
        <f t="shared" si="0"/>
        <v>2.1428571428571428</v>
      </c>
      <c r="E30" s="17">
        <v>0</v>
      </c>
      <c r="F30" s="15"/>
    </row>
    <row r="31" spans="1:7">
      <c r="A31" s="3">
        <v>23</v>
      </c>
      <c r="B31" s="22">
        <v>20.3</v>
      </c>
      <c r="C31" s="17">
        <v>7</v>
      </c>
      <c r="D31" s="22">
        <f t="shared" si="0"/>
        <v>2.9</v>
      </c>
      <c r="E31" s="17">
        <v>0</v>
      </c>
      <c r="F31" s="15"/>
    </row>
    <row r="32" spans="1:7">
      <c r="A32" s="3">
        <v>24</v>
      </c>
      <c r="B32" s="22">
        <v>17.7</v>
      </c>
      <c r="C32" s="17">
        <v>6</v>
      </c>
      <c r="D32" s="22">
        <f t="shared" si="0"/>
        <v>2.9499999999999997</v>
      </c>
      <c r="E32" s="17">
        <v>0</v>
      </c>
      <c r="F32" s="15"/>
    </row>
    <row r="33" spans="1:6">
      <c r="A33" s="3">
        <v>25</v>
      </c>
      <c r="B33" s="22">
        <v>19.7</v>
      </c>
      <c r="C33" s="17">
        <v>7</v>
      </c>
      <c r="D33" s="22">
        <f t="shared" si="0"/>
        <v>2.8142857142857141</v>
      </c>
      <c r="E33" s="17">
        <v>0</v>
      </c>
      <c r="F33" s="15"/>
    </row>
    <row r="34" spans="1:6">
      <c r="A34" s="3">
        <v>26</v>
      </c>
      <c r="B34" s="22">
        <v>4.3</v>
      </c>
      <c r="C34" s="17">
        <v>3</v>
      </c>
      <c r="D34" s="22">
        <f t="shared" si="0"/>
        <v>1.4333333333333333</v>
      </c>
      <c r="E34" s="17">
        <v>0</v>
      </c>
      <c r="F34" s="15"/>
    </row>
    <row r="35" spans="1:6">
      <c r="A35" s="3">
        <v>27</v>
      </c>
      <c r="B35" s="22">
        <v>9.5</v>
      </c>
      <c r="C35" s="17">
        <v>5</v>
      </c>
      <c r="D35" s="22">
        <f t="shared" si="0"/>
        <v>1.9</v>
      </c>
      <c r="E35" s="17">
        <v>0</v>
      </c>
      <c r="F35" s="15"/>
    </row>
    <row r="36" spans="1:6">
      <c r="A36" s="3">
        <v>28</v>
      </c>
      <c r="B36" s="23">
        <v>24</v>
      </c>
      <c r="C36" s="17">
        <v>7</v>
      </c>
      <c r="D36" s="22">
        <f t="shared" si="0"/>
        <v>3.4285714285714284</v>
      </c>
      <c r="E36" s="17">
        <v>0</v>
      </c>
      <c r="F36" s="15"/>
    </row>
    <row r="37" spans="1:6">
      <c r="A37" s="3">
        <v>29</v>
      </c>
      <c r="B37" s="22">
        <v>15.8</v>
      </c>
      <c r="C37" s="17">
        <v>7</v>
      </c>
      <c r="D37" s="22">
        <f t="shared" si="0"/>
        <v>2.2571428571428571</v>
      </c>
      <c r="E37" s="17">
        <v>0</v>
      </c>
      <c r="F37" s="15"/>
    </row>
    <row r="38" spans="1:6">
      <c r="A38" s="3">
        <v>30</v>
      </c>
      <c r="B38" s="22">
        <v>7.5</v>
      </c>
      <c r="C38" s="17">
        <v>5</v>
      </c>
      <c r="D38" s="22">
        <f t="shared" si="0"/>
        <v>1.5</v>
      </c>
      <c r="E38" s="17">
        <v>0</v>
      </c>
      <c r="F38" s="16"/>
    </row>
    <row r="39" spans="1:6">
      <c r="A39" s="3"/>
      <c r="B39" s="17">
        <f>AVERAGE(B29:B38)</f>
        <v>15.440000000000003</v>
      </c>
      <c r="C39" s="17">
        <f t="shared" ref="C39:D39" si="4">AVERAGE(C29:C38)</f>
        <v>6.1</v>
      </c>
      <c r="D39" s="17">
        <f t="shared" si="4"/>
        <v>2.4269047619047615</v>
      </c>
      <c r="E39" s="17">
        <f t="shared" ref="E39" si="5">AVERAGE(E29:E38)</f>
        <v>0</v>
      </c>
      <c r="F39" s="1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9"/>
  <sheetViews>
    <sheetView zoomScaleNormal="100" workbookViewId="0">
      <selection activeCell="S1" sqref="S1:AQ1048576"/>
    </sheetView>
  </sheetViews>
  <sheetFormatPr defaultRowHeight="16.2"/>
  <cols>
    <col min="1" max="1" width="12.88671875" style="2" customWidth="1"/>
    <col min="2" max="2" width="19.33203125" customWidth="1"/>
    <col min="3" max="4" width="11.88671875" customWidth="1"/>
    <col min="6" max="6" width="17.77734375" customWidth="1"/>
  </cols>
  <sheetData>
    <row r="1" spans="1:9">
      <c r="A1" s="1" t="s">
        <v>0</v>
      </c>
    </row>
    <row r="2" spans="1:9">
      <c r="A2" s="2" t="s">
        <v>1</v>
      </c>
      <c r="B2" s="7">
        <v>43640</v>
      </c>
    </row>
    <row r="3" spans="1:9">
      <c r="A3" s="2" t="s">
        <v>2</v>
      </c>
      <c r="B3" t="s">
        <v>13</v>
      </c>
      <c r="C3" t="s">
        <v>15</v>
      </c>
      <c r="E3" t="s">
        <v>18</v>
      </c>
    </row>
    <row r="4" spans="1:9">
      <c r="A4" s="2" t="s">
        <v>3</v>
      </c>
      <c r="B4" t="s">
        <v>33</v>
      </c>
    </row>
    <row r="5" spans="1:9">
      <c r="A5" s="2" t="s">
        <v>4</v>
      </c>
      <c r="B5" t="s">
        <v>30</v>
      </c>
    </row>
    <row r="6" spans="1:9" ht="48.6">
      <c r="A6" s="3" t="s">
        <v>5</v>
      </c>
      <c r="B6" s="4" t="s">
        <v>6</v>
      </c>
      <c r="C6" s="4" t="s">
        <v>7</v>
      </c>
      <c r="D6" s="4" t="s">
        <v>46</v>
      </c>
      <c r="E6" s="3" t="s">
        <v>8</v>
      </c>
      <c r="F6" s="5" t="s">
        <v>9</v>
      </c>
    </row>
    <row r="7" spans="1:9">
      <c r="A7" s="3">
        <v>1</v>
      </c>
      <c r="B7" s="22">
        <v>9.8000000000000007</v>
      </c>
      <c r="C7" s="17">
        <v>8</v>
      </c>
      <c r="D7" s="22">
        <f>B7/C7</f>
        <v>1.2250000000000001</v>
      </c>
      <c r="E7" s="17">
        <v>1</v>
      </c>
      <c r="F7" s="14">
        <v>107.5</v>
      </c>
      <c r="G7" s="10" t="s">
        <v>20</v>
      </c>
      <c r="I7" t="s">
        <v>36</v>
      </c>
    </row>
    <row r="8" spans="1:9">
      <c r="A8" s="3">
        <v>2</v>
      </c>
      <c r="B8" s="23">
        <v>4.2</v>
      </c>
      <c r="C8" s="17">
        <v>4</v>
      </c>
      <c r="D8" s="22">
        <f t="shared" ref="D8:D38" si="0">B8/C8</f>
        <v>1.05</v>
      </c>
      <c r="E8" s="17">
        <v>1</v>
      </c>
      <c r="F8" s="15"/>
    </row>
    <row r="9" spans="1:9">
      <c r="A9" s="3">
        <v>3</v>
      </c>
      <c r="B9" s="22">
        <v>10.8</v>
      </c>
      <c r="C9" s="17">
        <v>7</v>
      </c>
      <c r="D9" s="22">
        <f t="shared" si="0"/>
        <v>1.5428571428571429</v>
      </c>
      <c r="E9" s="17">
        <v>0</v>
      </c>
      <c r="F9" s="15"/>
    </row>
    <row r="10" spans="1:9">
      <c r="A10" s="3">
        <v>4</v>
      </c>
      <c r="B10" s="22">
        <v>5.6</v>
      </c>
      <c r="C10" s="17">
        <v>5</v>
      </c>
      <c r="D10" s="22">
        <f t="shared" si="0"/>
        <v>1.1199999999999999</v>
      </c>
      <c r="E10" s="17">
        <v>1</v>
      </c>
      <c r="F10" s="15"/>
    </row>
    <row r="11" spans="1:9">
      <c r="A11" s="3">
        <v>5</v>
      </c>
      <c r="B11" s="22">
        <v>7.5</v>
      </c>
      <c r="C11" s="17">
        <v>5</v>
      </c>
      <c r="D11" s="22">
        <f t="shared" si="0"/>
        <v>1.5</v>
      </c>
      <c r="E11" s="17">
        <v>1</v>
      </c>
      <c r="F11" s="15"/>
    </row>
    <row r="12" spans="1:9">
      <c r="A12" s="3">
        <v>6</v>
      </c>
      <c r="B12" s="22">
        <v>6.5</v>
      </c>
      <c r="C12" s="17">
        <v>5</v>
      </c>
      <c r="D12" s="22">
        <f t="shared" si="0"/>
        <v>1.3</v>
      </c>
      <c r="E12" s="17">
        <v>1</v>
      </c>
      <c r="F12" s="15"/>
    </row>
    <row r="13" spans="1:9">
      <c r="A13" s="3">
        <v>7</v>
      </c>
      <c r="B13" s="22">
        <v>5.9</v>
      </c>
      <c r="C13" s="17">
        <v>5</v>
      </c>
      <c r="D13" s="22">
        <f t="shared" si="0"/>
        <v>1.1800000000000002</v>
      </c>
      <c r="E13" s="17">
        <v>1</v>
      </c>
      <c r="F13" s="15"/>
    </row>
    <row r="14" spans="1:9">
      <c r="A14" s="3">
        <v>8</v>
      </c>
      <c r="B14" s="22">
        <v>4.4000000000000004</v>
      </c>
      <c r="C14" s="17">
        <v>8</v>
      </c>
      <c r="D14" s="22">
        <f t="shared" si="0"/>
        <v>0.55000000000000004</v>
      </c>
      <c r="E14" s="17">
        <v>1</v>
      </c>
      <c r="F14" s="15"/>
    </row>
    <row r="15" spans="1:9">
      <c r="A15" s="3">
        <v>9</v>
      </c>
      <c r="B15" s="22">
        <v>10.9</v>
      </c>
      <c r="C15" s="17">
        <v>6</v>
      </c>
      <c r="D15" s="22">
        <f t="shared" si="0"/>
        <v>1.8166666666666667</v>
      </c>
      <c r="E15" s="17">
        <v>0</v>
      </c>
      <c r="F15" s="15"/>
    </row>
    <row r="16" spans="1:9">
      <c r="A16" s="3">
        <v>10</v>
      </c>
      <c r="B16" s="22">
        <v>6.9</v>
      </c>
      <c r="C16" s="17">
        <v>5</v>
      </c>
      <c r="D16" s="22">
        <f t="shared" si="0"/>
        <v>1.3800000000000001</v>
      </c>
      <c r="E16" s="17">
        <v>1</v>
      </c>
      <c r="F16" s="16"/>
    </row>
    <row r="17" spans="1:7">
      <c r="A17" s="3"/>
      <c r="B17" s="22">
        <f>AVERAGE(B7:B16)</f>
        <v>7.25</v>
      </c>
      <c r="C17" s="22">
        <f t="shared" ref="C17:E17" si="1">AVERAGE(C7:C16)</f>
        <v>5.8</v>
      </c>
      <c r="D17" s="22">
        <f t="shared" si="1"/>
        <v>1.2664523809523811</v>
      </c>
      <c r="E17" s="22">
        <f t="shared" si="1"/>
        <v>0.8</v>
      </c>
      <c r="F17" s="15"/>
    </row>
    <row r="18" spans="1:7">
      <c r="A18" s="3">
        <v>11</v>
      </c>
      <c r="B18" s="22">
        <v>3.3</v>
      </c>
      <c r="C18" s="17">
        <v>5</v>
      </c>
      <c r="D18" s="22">
        <f t="shared" si="0"/>
        <v>0.65999999999999992</v>
      </c>
      <c r="E18" s="17">
        <v>1</v>
      </c>
      <c r="F18" s="14">
        <v>105</v>
      </c>
      <c r="G18" t="s">
        <v>21</v>
      </c>
    </row>
    <row r="19" spans="1:7">
      <c r="A19" s="3">
        <v>12</v>
      </c>
      <c r="B19" s="22">
        <v>7.7</v>
      </c>
      <c r="C19" s="17">
        <v>5</v>
      </c>
      <c r="D19" s="22">
        <f t="shared" si="0"/>
        <v>1.54</v>
      </c>
      <c r="E19" s="17">
        <v>0</v>
      </c>
      <c r="F19" s="15"/>
    </row>
    <row r="20" spans="1:7">
      <c r="A20" s="3">
        <v>13</v>
      </c>
      <c r="B20" s="22">
        <v>9.5</v>
      </c>
      <c r="C20" s="17">
        <v>8</v>
      </c>
      <c r="D20" s="22">
        <f t="shared" si="0"/>
        <v>1.1875</v>
      </c>
      <c r="E20" s="17">
        <v>0</v>
      </c>
      <c r="F20" s="15"/>
    </row>
    <row r="21" spans="1:7">
      <c r="A21" s="3">
        <v>14</v>
      </c>
      <c r="B21" s="22">
        <v>1.1000000000000001</v>
      </c>
      <c r="C21" s="17">
        <v>2</v>
      </c>
      <c r="D21" s="22">
        <f t="shared" si="0"/>
        <v>0.55000000000000004</v>
      </c>
      <c r="E21" s="17">
        <v>1</v>
      </c>
      <c r="F21" s="15"/>
    </row>
    <row r="22" spans="1:7">
      <c r="A22" s="3">
        <v>15</v>
      </c>
      <c r="B22" s="22">
        <v>8.6999999999999993</v>
      </c>
      <c r="C22" s="17">
        <v>7</v>
      </c>
      <c r="D22" s="22">
        <f t="shared" si="0"/>
        <v>1.2428571428571427</v>
      </c>
      <c r="E22" s="17">
        <v>0</v>
      </c>
      <c r="F22" s="15"/>
    </row>
    <row r="23" spans="1:7">
      <c r="A23" s="3">
        <v>16</v>
      </c>
      <c r="B23" s="22">
        <v>6.7</v>
      </c>
      <c r="C23" s="17">
        <v>5</v>
      </c>
      <c r="D23" s="22">
        <f t="shared" si="0"/>
        <v>1.34</v>
      </c>
      <c r="E23" s="17">
        <v>0</v>
      </c>
      <c r="F23" s="15"/>
    </row>
    <row r="24" spans="1:7">
      <c r="A24" s="3">
        <v>17</v>
      </c>
      <c r="B24" s="22">
        <v>4.5999999999999996</v>
      </c>
      <c r="C24" s="17">
        <v>4</v>
      </c>
      <c r="D24" s="22">
        <f t="shared" si="0"/>
        <v>1.1499999999999999</v>
      </c>
      <c r="E24" s="17">
        <v>1</v>
      </c>
      <c r="F24" s="15"/>
    </row>
    <row r="25" spans="1:7">
      <c r="A25" s="3">
        <v>18</v>
      </c>
      <c r="B25" s="22">
        <v>12.1</v>
      </c>
      <c r="C25" s="17">
        <v>7</v>
      </c>
      <c r="D25" s="22">
        <f t="shared" si="0"/>
        <v>1.7285714285714284</v>
      </c>
      <c r="E25" s="17">
        <v>0</v>
      </c>
      <c r="F25" s="15"/>
    </row>
    <row r="26" spans="1:7">
      <c r="A26" s="3">
        <v>19</v>
      </c>
      <c r="B26" s="22">
        <v>4.5999999999999996</v>
      </c>
      <c r="C26" s="17">
        <v>4</v>
      </c>
      <c r="D26" s="22">
        <f t="shared" si="0"/>
        <v>1.1499999999999999</v>
      </c>
      <c r="E26" s="17">
        <v>1</v>
      </c>
      <c r="F26" s="15"/>
    </row>
    <row r="27" spans="1:7">
      <c r="A27" s="3">
        <v>20</v>
      </c>
      <c r="B27" s="23">
        <v>2.2000000000000002</v>
      </c>
      <c r="C27" s="17">
        <v>3</v>
      </c>
      <c r="D27" s="22">
        <f t="shared" si="0"/>
        <v>0.73333333333333339</v>
      </c>
      <c r="E27" s="17">
        <v>1</v>
      </c>
      <c r="F27" s="16"/>
    </row>
    <row r="28" spans="1:7">
      <c r="A28" s="3"/>
      <c r="B28" s="22">
        <f>AVERAGE(B18:B27)</f>
        <v>6.0500000000000007</v>
      </c>
      <c r="C28" s="22">
        <f t="shared" ref="C28:D28" si="2">AVERAGE(C18:C27)</f>
        <v>5</v>
      </c>
      <c r="D28" s="22">
        <f t="shared" si="2"/>
        <v>1.1282261904761903</v>
      </c>
      <c r="E28" s="22">
        <f t="shared" ref="E28" si="3">AVERAGE(E18:E27)</f>
        <v>0.5</v>
      </c>
      <c r="F28" s="15"/>
    </row>
    <row r="29" spans="1:7">
      <c r="A29" s="3">
        <v>21</v>
      </c>
      <c r="B29" s="22">
        <v>7.4</v>
      </c>
      <c r="C29" s="17">
        <v>6</v>
      </c>
      <c r="D29" s="22">
        <f t="shared" si="0"/>
        <v>1.2333333333333334</v>
      </c>
      <c r="E29" s="17">
        <v>1</v>
      </c>
      <c r="F29" s="14">
        <v>84.3</v>
      </c>
      <c r="G29" t="s">
        <v>19</v>
      </c>
    </row>
    <row r="30" spans="1:7">
      <c r="A30" s="3">
        <v>22</v>
      </c>
      <c r="B30" s="22">
        <v>6.6</v>
      </c>
      <c r="C30" s="17">
        <v>7</v>
      </c>
      <c r="D30" s="22">
        <f t="shared" si="0"/>
        <v>0.94285714285714284</v>
      </c>
      <c r="E30" s="17">
        <v>0</v>
      </c>
      <c r="F30" s="15"/>
    </row>
    <row r="31" spans="1:7">
      <c r="A31" s="3">
        <v>23</v>
      </c>
      <c r="B31" s="23">
        <v>10</v>
      </c>
      <c r="C31" s="17">
        <v>7</v>
      </c>
      <c r="D31" s="22">
        <f t="shared" si="0"/>
        <v>1.4285714285714286</v>
      </c>
      <c r="E31" s="17">
        <v>1</v>
      </c>
      <c r="F31" s="15"/>
      <c r="G31" s="8" t="s">
        <v>34</v>
      </c>
    </row>
    <row r="32" spans="1:7">
      <c r="A32" s="3">
        <v>24</v>
      </c>
      <c r="B32" s="22">
        <v>5.7</v>
      </c>
      <c r="C32" s="17">
        <v>7</v>
      </c>
      <c r="D32" s="22">
        <f t="shared" si="0"/>
        <v>0.81428571428571428</v>
      </c>
      <c r="E32" s="17">
        <v>1</v>
      </c>
      <c r="F32" s="15"/>
      <c r="G32" s="8" t="s">
        <v>35</v>
      </c>
    </row>
    <row r="33" spans="1:6">
      <c r="A33" s="3">
        <v>25</v>
      </c>
      <c r="B33" s="22">
        <v>8.8000000000000007</v>
      </c>
      <c r="C33" s="17">
        <v>7</v>
      </c>
      <c r="D33" s="22">
        <f t="shared" si="0"/>
        <v>1.2571428571428573</v>
      </c>
      <c r="E33" s="17">
        <v>0</v>
      </c>
      <c r="F33" s="15"/>
    </row>
    <row r="34" spans="1:6">
      <c r="A34" s="3">
        <v>26</v>
      </c>
      <c r="B34" s="22">
        <v>3</v>
      </c>
      <c r="C34" s="17">
        <v>4</v>
      </c>
      <c r="D34" s="22">
        <f t="shared" si="0"/>
        <v>0.75</v>
      </c>
      <c r="E34" s="17">
        <v>1</v>
      </c>
      <c r="F34" s="15"/>
    </row>
    <row r="35" spans="1:6">
      <c r="A35" s="3">
        <v>27</v>
      </c>
      <c r="B35" s="22">
        <v>4.0999999999999996</v>
      </c>
      <c r="C35" s="17">
        <v>5</v>
      </c>
      <c r="D35" s="22">
        <f t="shared" si="0"/>
        <v>0.82</v>
      </c>
      <c r="E35" s="17">
        <v>1</v>
      </c>
      <c r="F35" s="15"/>
    </row>
    <row r="36" spans="1:6">
      <c r="A36" s="3">
        <v>28</v>
      </c>
      <c r="B36" s="22">
        <v>5</v>
      </c>
      <c r="C36" s="17">
        <v>5</v>
      </c>
      <c r="D36" s="22">
        <f t="shared" si="0"/>
        <v>1</v>
      </c>
      <c r="E36" s="17">
        <v>1</v>
      </c>
      <c r="F36" s="15"/>
    </row>
    <row r="37" spans="1:6">
      <c r="A37" s="3">
        <v>29</v>
      </c>
      <c r="B37" s="23">
        <v>1.1000000000000001</v>
      </c>
      <c r="C37" s="17">
        <v>3</v>
      </c>
      <c r="D37" s="22">
        <f t="shared" si="0"/>
        <v>0.3666666666666667</v>
      </c>
      <c r="E37" s="17">
        <v>1</v>
      </c>
      <c r="F37" s="15"/>
    </row>
    <row r="38" spans="1:6">
      <c r="A38" s="3">
        <v>30</v>
      </c>
      <c r="B38" s="22">
        <v>4.7</v>
      </c>
      <c r="C38" s="17">
        <v>5</v>
      </c>
      <c r="D38" s="22">
        <f t="shared" si="0"/>
        <v>0.94000000000000006</v>
      </c>
      <c r="E38" s="17">
        <v>1</v>
      </c>
      <c r="F38" s="16"/>
    </row>
    <row r="39" spans="1:6">
      <c r="A39" s="3"/>
      <c r="B39" s="22">
        <f>AVERAGE(B29:B38)</f>
        <v>5.6400000000000006</v>
      </c>
      <c r="C39" s="22">
        <f t="shared" ref="C39:D39" si="4">AVERAGE(C29:C38)</f>
        <v>5.6</v>
      </c>
      <c r="D39" s="22">
        <f t="shared" si="4"/>
        <v>0.9552857142857144</v>
      </c>
      <c r="E39" s="22">
        <f t="shared" ref="E39" si="5">AVERAGE(E29:E38)</f>
        <v>0.8</v>
      </c>
      <c r="F39" s="1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"/>
  <sheetViews>
    <sheetView topLeftCell="B1" zoomScaleNormal="100" workbookViewId="0">
      <selection activeCell="E17" sqref="E17"/>
    </sheetView>
  </sheetViews>
  <sheetFormatPr defaultRowHeight="16.2"/>
  <cols>
    <col min="1" max="1" width="12.88671875" style="2" customWidth="1"/>
    <col min="2" max="2" width="19.33203125" customWidth="1"/>
    <col min="3" max="4" width="11.88671875" customWidth="1"/>
    <col min="6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43663</v>
      </c>
    </row>
    <row r="3" spans="1:7">
      <c r="A3" s="2" t="s">
        <v>2</v>
      </c>
      <c r="B3" t="s">
        <v>26</v>
      </c>
      <c r="C3" t="s">
        <v>15</v>
      </c>
      <c r="E3" t="s">
        <v>44</v>
      </c>
    </row>
    <row r="4" spans="1:7">
      <c r="A4" s="2" t="s">
        <v>3</v>
      </c>
      <c r="B4" s="11" t="s">
        <v>43</v>
      </c>
    </row>
    <row r="5" spans="1:7">
      <c r="A5" s="2" t="s">
        <v>4</v>
      </c>
      <c r="B5" t="s">
        <v>30</v>
      </c>
      <c r="C5" s="13" t="s">
        <v>45</v>
      </c>
      <c r="D5" s="13"/>
    </row>
    <row r="6" spans="1:7" ht="48.6">
      <c r="A6" s="3" t="s">
        <v>5</v>
      </c>
      <c r="B6" s="4" t="s">
        <v>6</v>
      </c>
      <c r="C6" s="4" t="s">
        <v>7</v>
      </c>
      <c r="D6" s="4" t="s">
        <v>46</v>
      </c>
      <c r="E6" s="3" t="s">
        <v>8</v>
      </c>
      <c r="F6" s="5" t="s">
        <v>9</v>
      </c>
    </row>
    <row r="7" spans="1:7">
      <c r="A7" s="3">
        <v>1</v>
      </c>
      <c r="B7" s="17">
        <v>11.9</v>
      </c>
      <c r="C7" s="17">
        <v>5</v>
      </c>
      <c r="D7" s="22">
        <f>B7/C7</f>
        <v>2.38</v>
      </c>
      <c r="E7" s="17">
        <v>0</v>
      </c>
      <c r="F7" s="14">
        <v>163.69999999999999</v>
      </c>
      <c r="G7" t="s">
        <v>21</v>
      </c>
    </row>
    <row r="8" spans="1:7">
      <c r="A8" s="3">
        <v>2</v>
      </c>
      <c r="B8" s="17">
        <v>6.4</v>
      </c>
      <c r="C8" s="17">
        <v>4</v>
      </c>
      <c r="D8" s="22">
        <f t="shared" ref="D8:D38" si="0">B8/C8</f>
        <v>1.6</v>
      </c>
      <c r="E8" s="17">
        <v>1</v>
      </c>
      <c r="F8" s="15"/>
    </row>
    <row r="9" spans="1:7">
      <c r="A9" s="3">
        <v>3</v>
      </c>
      <c r="B9" s="17">
        <v>3.1</v>
      </c>
      <c r="C9" s="17">
        <v>3</v>
      </c>
      <c r="D9" s="22">
        <f t="shared" si="0"/>
        <v>1.0333333333333334</v>
      </c>
      <c r="E9" s="17">
        <v>1</v>
      </c>
      <c r="F9" s="15"/>
    </row>
    <row r="10" spans="1:7">
      <c r="A10" s="3">
        <v>4</v>
      </c>
      <c r="B10" s="17">
        <v>19.5</v>
      </c>
      <c r="C10" s="17">
        <v>6</v>
      </c>
      <c r="D10" s="22">
        <f t="shared" si="0"/>
        <v>3.25</v>
      </c>
      <c r="E10" s="17">
        <v>0</v>
      </c>
      <c r="F10" s="15"/>
    </row>
    <row r="11" spans="1:7">
      <c r="A11" s="3">
        <v>5</v>
      </c>
      <c r="B11" s="17">
        <v>10</v>
      </c>
      <c r="C11" s="17">
        <v>4</v>
      </c>
      <c r="D11" s="22">
        <f t="shared" si="0"/>
        <v>2.5</v>
      </c>
      <c r="E11" s="17">
        <v>0</v>
      </c>
      <c r="F11" s="15"/>
    </row>
    <row r="12" spans="1:7">
      <c r="A12" s="3">
        <v>6</v>
      </c>
      <c r="B12" s="21">
        <v>1.3</v>
      </c>
      <c r="C12" s="17">
        <v>2</v>
      </c>
      <c r="D12" s="22">
        <f t="shared" si="0"/>
        <v>0.65</v>
      </c>
      <c r="E12" s="17">
        <v>1</v>
      </c>
      <c r="F12" s="15"/>
    </row>
    <row r="13" spans="1:7">
      <c r="A13" s="3">
        <v>7</v>
      </c>
      <c r="B13" s="17">
        <v>4.9000000000000004</v>
      </c>
      <c r="C13" s="17">
        <v>3</v>
      </c>
      <c r="D13" s="22">
        <f t="shared" si="0"/>
        <v>1.6333333333333335</v>
      </c>
      <c r="E13" s="17">
        <v>0</v>
      </c>
      <c r="F13" s="15"/>
    </row>
    <row r="14" spans="1:7">
      <c r="A14" s="3">
        <v>8</v>
      </c>
      <c r="B14" s="17">
        <v>13.4</v>
      </c>
      <c r="C14" s="17">
        <v>5</v>
      </c>
      <c r="D14" s="22">
        <f t="shared" si="0"/>
        <v>2.68</v>
      </c>
      <c r="E14" s="17">
        <v>0</v>
      </c>
      <c r="F14" s="15"/>
    </row>
    <row r="15" spans="1:7">
      <c r="A15" s="3">
        <v>9</v>
      </c>
      <c r="B15" s="17">
        <v>11.2</v>
      </c>
      <c r="C15" s="17">
        <v>5</v>
      </c>
      <c r="D15" s="22">
        <f t="shared" si="0"/>
        <v>2.2399999999999998</v>
      </c>
      <c r="E15" s="17">
        <v>1</v>
      </c>
      <c r="F15" s="15"/>
    </row>
    <row r="16" spans="1:7">
      <c r="A16" s="3">
        <v>10</v>
      </c>
      <c r="B16" s="17">
        <v>12.4</v>
      </c>
      <c r="C16" s="17">
        <v>5</v>
      </c>
      <c r="D16" s="22">
        <f t="shared" si="0"/>
        <v>2.48</v>
      </c>
      <c r="E16" s="17">
        <v>1</v>
      </c>
      <c r="F16" s="16"/>
    </row>
    <row r="17" spans="1:7">
      <c r="A17" s="3"/>
      <c r="B17" s="17">
        <f>AVERAGE(B7:B16)</f>
        <v>9.41</v>
      </c>
      <c r="C17" s="17">
        <f t="shared" ref="C17:E17" si="1">AVERAGE(C7:C16)</f>
        <v>4.2</v>
      </c>
      <c r="D17" s="17">
        <f t="shared" si="1"/>
        <v>2.0446666666666666</v>
      </c>
      <c r="E17" s="17">
        <f t="shared" si="1"/>
        <v>0.5</v>
      </c>
      <c r="F17" s="15"/>
    </row>
    <row r="18" spans="1:7">
      <c r="A18" s="3">
        <v>11</v>
      </c>
      <c r="B18" s="17">
        <v>10</v>
      </c>
      <c r="C18" s="17">
        <v>5</v>
      </c>
      <c r="D18" s="22">
        <f t="shared" si="0"/>
        <v>2</v>
      </c>
      <c r="E18" s="17">
        <v>1</v>
      </c>
      <c r="F18" s="14">
        <v>177.5</v>
      </c>
      <c r="G18" t="s">
        <v>19</v>
      </c>
    </row>
    <row r="19" spans="1:7">
      <c r="A19" s="3">
        <v>12</v>
      </c>
      <c r="B19" s="17">
        <v>5.9</v>
      </c>
      <c r="C19" s="17">
        <v>3</v>
      </c>
      <c r="D19" s="22">
        <f t="shared" si="0"/>
        <v>1.9666666666666668</v>
      </c>
      <c r="E19" s="17">
        <v>1</v>
      </c>
      <c r="F19" s="15"/>
    </row>
    <row r="20" spans="1:7">
      <c r="A20" s="3">
        <v>13</v>
      </c>
      <c r="B20" s="17">
        <v>11</v>
      </c>
      <c r="C20" s="17">
        <v>5</v>
      </c>
      <c r="D20" s="22">
        <f t="shared" si="0"/>
        <v>2.2000000000000002</v>
      </c>
      <c r="E20" s="17">
        <v>1</v>
      </c>
      <c r="F20" s="15"/>
    </row>
    <row r="21" spans="1:7">
      <c r="A21" s="3">
        <v>14</v>
      </c>
      <c r="B21" s="21">
        <v>6.3</v>
      </c>
      <c r="C21" s="17">
        <v>4</v>
      </c>
      <c r="D21" s="22">
        <f t="shared" si="0"/>
        <v>1.575</v>
      </c>
      <c r="E21" s="17">
        <v>1</v>
      </c>
      <c r="F21" s="15"/>
    </row>
    <row r="22" spans="1:7">
      <c r="A22" s="3">
        <v>15</v>
      </c>
      <c r="B22" s="17">
        <v>8.9</v>
      </c>
      <c r="C22" s="17">
        <v>4</v>
      </c>
      <c r="D22" s="22">
        <f t="shared" si="0"/>
        <v>2.2250000000000001</v>
      </c>
      <c r="E22" s="17">
        <v>1</v>
      </c>
      <c r="F22" s="15"/>
    </row>
    <row r="23" spans="1:7">
      <c r="A23" s="3">
        <v>16</v>
      </c>
      <c r="B23" s="17">
        <v>12.2</v>
      </c>
      <c r="C23" s="17">
        <v>5</v>
      </c>
      <c r="D23" s="22">
        <f t="shared" si="0"/>
        <v>2.44</v>
      </c>
      <c r="E23" s="17">
        <v>1</v>
      </c>
      <c r="F23" s="15"/>
    </row>
    <row r="24" spans="1:7">
      <c r="A24" s="3">
        <v>17</v>
      </c>
      <c r="B24" s="21">
        <v>18.7</v>
      </c>
      <c r="C24" s="17">
        <v>6</v>
      </c>
      <c r="D24" s="22">
        <f t="shared" si="0"/>
        <v>3.1166666666666667</v>
      </c>
      <c r="E24" s="17">
        <v>0</v>
      </c>
      <c r="F24" s="15"/>
    </row>
    <row r="25" spans="1:7">
      <c r="A25" s="3">
        <v>18</v>
      </c>
      <c r="B25" s="17">
        <v>12.2</v>
      </c>
      <c r="C25" s="17">
        <v>5</v>
      </c>
      <c r="D25" s="22">
        <f t="shared" si="0"/>
        <v>2.44</v>
      </c>
      <c r="E25" s="17">
        <v>1</v>
      </c>
      <c r="F25" s="15"/>
    </row>
    <row r="26" spans="1:7">
      <c r="A26" s="3">
        <v>19</v>
      </c>
      <c r="B26" s="17">
        <v>8.4</v>
      </c>
      <c r="C26" s="17">
        <v>4</v>
      </c>
      <c r="D26" s="22">
        <f t="shared" si="0"/>
        <v>2.1</v>
      </c>
      <c r="E26" s="17">
        <v>1</v>
      </c>
      <c r="F26" s="15"/>
    </row>
    <row r="27" spans="1:7">
      <c r="A27" s="3">
        <v>20</v>
      </c>
      <c r="B27" s="17">
        <v>9.6999999999999993</v>
      </c>
      <c r="C27" s="17">
        <v>5</v>
      </c>
      <c r="D27" s="22">
        <f t="shared" si="0"/>
        <v>1.94</v>
      </c>
      <c r="E27" s="17">
        <v>0</v>
      </c>
      <c r="F27" s="16"/>
    </row>
    <row r="28" spans="1:7">
      <c r="A28" s="3"/>
      <c r="B28" s="17">
        <f>AVERAGE(B18:B27)</f>
        <v>10.330000000000002</v>
      </c>
      <c r="C28" s="17">
        <f t="shared" ref="C28:D28" si="2">AVERAGE(C18:C27)</f>
        <v>4.5999999999999996</v>
      </c>
      <c r="D28" s="17">
        <f t="shared" si="2"/>
        <v>2.2003333333333339</v>
      </c>
      <c r="E28" s="17">
        <f t="shared" ref="E28" si="3">AVERAGE(E18:E27)</f>
        <v>0.8</v>
      </c>
      <c r="F28" s="15"/>
    </row>
    <row r="29" spans="1:7">
      <c r="A29" s="3">
        <v>21</v>
      </c>
      <c r="B29" s="17">
        <v>2.5</v>
      </c>
      <c r="C29" s="17">
        <v>2</v>
      </c>
      <c r="D29" s="22">
        <f t="shared" si="0"/>
        <v>1.25</v>
      </c>
      <c r="E29" s="17">
        <v>1</v>
      </c>
      <c r="F29" s="14">
        <v>159.6</v>
      </c>
      <c r="G29" t="s">
        <v>20</v>
      </c>
    </row>
    <row r="30" spans="1:7">
      <c r="A30" s="3">
        <v>22</v>
      </c>
      <c r="B30" s="17">
        <v>10.199999999999999</v>
      </c>
      <c r="C30" s="17">
        <v>5</v>
      </c>
      <c r="D30" s="22">
        <f t="shared" si="0"/>
        <v>2.04</v>
      </c>
      <c r="E30" s="17">
        <v>1</v>
      </c>
      <c r="F30" s="15"/>
    </row>
    <row r="31" spans="1:7">
      <c r="A31" s="3">
        <v>23</v>
      </c>
      <c r="B31" s="17">
        <v>1</v>
      </c>
      <c r="C31" s="17">
        <v>2</v>
      </c>
      <c r="D31" s="22">
        <f t="shared" si="0"/>
        <v>0.5</v>
      </c>
      <c r="E31" s="17">
        <v>1</v>
      </c>
      <c r="F31" s="15"/>
    </row>
    <row r="32" spans="1:7">
      <c r="A32" s="3">
        <v>24</v>
      </c>
      <c r="B32" s="17">
        <v>1.4</v>
      </c>
      <c r="C32" s="17">
        <v>2</v>
      </c>
      <c r="D32" s="22">
        <f t="shared" si="0"/>
        <v>0.7</v>
      </c>
      <c r="E32" s="17">
        <v>1</v>
      </c>
      <c r="F32" s="15"/>
    </row>
    <row r="33" spans="1:6">
      <c r="A33" s="3">
        <v>25</v>
      </c>
      <c r="B33" s="17">
        <v>12.1</v>
      </c>
      <c r="C33" s="17">
        <v>5</v>
      </c>
      <c r="D33" s="22">
        <f t="shared" si="0"/>
        <v>2.42</v>
      </c>
      <c r="E33" s="17">
        <v>1</v>
      </c>
      <c r="F33" s="15"/>
    </row>
    <row r="34" spans="1:6">
      <c r="A34" s="3">
        <v>26</v>
      </c>
      <c r="B34" s="17">
        <v>15.2</v>
      </c>
      <c r="C34" s="17">
        <v>5</v>
      </c>
      <c r="D34" s="22">
        <f t="shared" si="0"/>
        <v>3.04</v>
      </c>
      <c r="E34" s="17">
        <v>0</v>
      </c>
      <c r="F34" s="15"/>
    </row>
    <row r="35" spans="1:6">
      <c r="A35" s="3">
        <v>27</v>
      </c>
      <c r="B35" s="17">
        <v>6.8</v>
      </c>
      <c r="C35" s="17">
        <v>4</v>
      </c>
      <c r="D35" s="22">
        <f t="shared" si="0"/>
        <v>1.7</v>
      </c>
      <c r="E35" s="17">
        <v>1</v>
      </c>
      <c r="F35" s="15"/>
    </row>
    <row r="36" spans="1:6">
      <c r="A36" s="3">
        <v>28</v>
      </c>
      <c r="B36" s="17">
        <v>9.1</v>
      </c>
      <c r="C36" s="17">
        <v>4</v>
      </c>
      <c r="D36" s="22">
        <f t="shared" si="0"/>
        <v>2.2749999999999999</v>
      </c>
      <c r="E36" s="17">
        <v>1</v>
      </c>
      <c r="F36" s="15"/>
    </row>
    <row r="37" spans="1:6">
      <c r="A37" s="3">
        <v>29</v>
      </c>
      <c r="B37" s="17">
        <v>4.9000000000000004</v>
      </c>
      <c r="C37" s="17">
        <v>4</v>
      </c>
      <c r="D37" s="22">
        <f t="shared" si="0"/>
        <v>1.2250000000000001</v>
      </c>
      <c r="E37" s="17">
        <v>1</v>
      </c>
      <c r="F37" s="15"/>
    </row>
    <row r="38" spans="1:6">
      <c r="A38" s="3">
        <v>30</v>
      </c>
      <c r="B38" s="17">
        <v>12.2</v>
      </c>
      <c r="C38" s="17">
        <v>5</v>
      </c>
      <c r="D38" s="22">
        <f t="shared" si="0"/>
        <v>2.44</v>
      </c>
      <c r="E38" s="17">
        <v>0</v>
      </c>
      <c r="F38" s="16"/>
    </row>
    <row r="39" spans="1:6">
      <c r="A39" s="3"/>
      <c r="B39" s="17">
        <f>AVERAGE(B29:B38)</f>
        <v>7.5399999999999991</v>
      </c>
      <c r="C39" s="17">
        <f t="shared" ref="C39:D39" si="4">AVERAGE(C29:C38)</f>
        <v>3.8</v>
      </c>
      <c r="D39" s="17">
        <f t="shared" si="4"/>
        <v>1.7589999999999999</v>
      </c>
      <c r="E39" s="17">
        <f t="shared" ref="E39" si="5">AVERAGE(E29:E38)</f>
        <v>0.8</v>
      </c>
      <c r="F39" s="1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9"/>
  <sheetViews>
    <sheetView topLeftCell="A28" zoomScaleNormal="100" workbookViewId="0">
      <selection activeCell="H1" sqref="H1:Y1048576"/>
    </sheetView>
  </sheetViews>
  <sheetFormatPr defaultRowHeight="16.2"/>
  <cols>
    <col min="1" max="1" width="12.88671875" style="2" customWidth="1"/>
    <col min="2" max="2" width="19.33203125" customWidth="1"/>
    <col min="3" max="4" width="11.88671875" customWidth="1"/>
    <col min="6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43647</v>
      </c>
    </row>
    <row r="3" spans="1:7">
      <c r="A3" s="2" t="s">
        <v>2</v>
      </c>
      <c r="B3" t="s">
        <v>24</v>
      </c>
      <c r="C3" t="s">
        <v>15</v>
      </c>
      <c r="E3" t="s">
        <v>29</v>
      </c>
    </row>
    <row r="4" spans="1:7">
      <c r="A4" s="2" t="s">
        <v>3</v>
      </c>
      <c r="B4" s="11" t="s">
        <v>27</v>
      </c>
    </row>
    <row r="5" spans="1:7">
      <c r="A5" s="2" t="s">
        <v>4</v>
      </c>
      <c r="B5" t="s">
        <v>11</v>
      </c>
    </row>
    <row r="6" spans="1:7" ht="48.6">
      <c r="A6" s="3" t="s">
        <v>5</v>
      </c>
      <c r="B6" s="4" t="s">
        <v>6</v>
      </c>
      <c r="C6" s="4" t="s">
        <v>7</v>
      </c>
      <c r="D6" s="4" t="s">
        <v>46</v>
      </c>
      <c r="E6" s="3" t="s">
        <v>8</v>
      </c>
      <c r="F6" s="5" t="s">
        <v>9</v>
      </c>
    </row>
    <row r="7" spans="1:7">
      <c r="A7" s="3">
        <v>1</v>
      </c>
      <c r="B7" s="17">
        <v>7.5</v>
      </c>
      <c r="C7" s="17">
        <v>4</v>
      </c>
      <c r="D7" s="22">
        <f>B7/C7</f>
        <v>1.875</v>
      </c>
      <c r="E7" s="17">
        <v>1</v>
      </c>
      <c r="F7" s="14">
        <v>118.7</v>
      </c>
      <c r="G7" t="s">
        <v>21</v>
      </c>
    </row>
    <row r="8" spans="1:7">
      <c r="A8" s="3">
        <v>2</v>
      </c>
      <c r="B8" s="17">
        <v>3</v>
      </c>
      <c r="C8" s="17">
        <v>3</v>
      </c>
      <c r="D8" s="22">
        <f t="shared" ref="D8:D38" si="0">B8/C8</f>
        <v>1</v>
      </c>
      <c r="E8" s="17">
        <v>1</v>
      </c>
      <c r="F8" s="15"/>
      <c r="G8" s="10"/>
    </row>
    <row r="9" spans="1:7">
      <c r="A9" s="3">
        <v>3</v>
      </c>
      <c r="B9" s="17">
        <v>17.8</v>
      </c>
      <c r="C9" s="17">
        <v>6</v>
      </c>
      <c r="D9" s="22">
        <f t="shared" si="0"/>
        <v>2.9666666666666668</v>
      </c>
      <c r="E9" s="17">
        <v>0</v>
      </c>
      <c r="F9" s="15"/>
    </row>
    <row r="10" spans="1:7">
      <c r="A10" s="3">
        <v>4</v>
      </c>
      <c r="B10" s="17">
        <v>6</v>
      </c>
      <c r="C10" s="17">
        <v>4</v>
      </c>
      <c r="D10" s="22">
        <f t="shared" si="0"/>
        <v>1.5</v>
      </c>
      <c r="E10" s="17">
        <v>1</v>
      </c>
      <c r="F10" s="15"/>
    </row>
    <row r="11" spans="1:7">
      <c r="A11" s="3">
        <v>5</v>
      </c>
      <c r="B11" s="17">
        <v>9.6</v>
      </c>
      <c r="C11" s="17">
        <v>4</v>
      </c>
      <c r="D11" s="22">
        <f t="shared" si="0"/>
        <v>2.4</v>
      </c>
      <c r="E11" s="17">
        <v>0</v>
      </c>
      <c r="F11" s="15"/>
    </row>
    <row r="12" spans="1:7">
      <c r="A12" s="3">
        <v>6</v>
      </c>
      <c r="B12" s="21">
        <v>2.2000000000000002</v>
      </c>
      <c r="C12" s="17">
        <v>2</v>
      </c>
      <c r="D12" s="22">
        <f t="shared" si="0"/>
        <v>1.1000000000000001</v>
      </c>
      <c r="E12" s="17">
        <v>1</v>
      </c>
      <c r="F12" s="15"/>
    </row>
    <row r="13" spans="1:7">
      <c r="A13" s="3">
        <v>7</v>
      </c>
      <c r="B13" s="17">
        <v>7.6</v>
      </c>
      <c r="C13" s="17">
        <v>4</v>
      </c>
      <c r="D13" s="22">
        <f t="shared" si="0"/>
        <v>1.9</v>
      </c>
      <c r="E13" s="17">
        <v>0</v>
      </c>
      <c r="F13" s="15"/>
    </row>
    <row r="14" spans="1:7">
      <c r="A14" s="3">
        <v>8</v>
      </c>
      <c r="B14" s="17">
        <v>4.5</v>
      </c>
      <c r="C14" s="17">
        <v>3</v>
      </c>
      <c r="D14" s="22">
        <f t="shared" si="0"/>
        <v>1.5</v>
      </c>
      <c r="E14" s="17">
        <v>1</v>
      </c>
      <c r="F14" s="15"/>
    </row>
    <row r="15" spans="1:7">
      <c r="A15" s="3">
        <v>9</v>
      </c>
      <c r="B15" s="17">
        <v>5</v>
      </c>
      <c r="C15" s="17">
        <v>3</v>
      </c>
      <c r="D15" s="22">
        <f t="shared" si="0"/>
        <v>1.6666666666666667</v>
      </c>
      <c r="E15" s="17">
        <v>1</v>
      </c>
      <c r="F15" s="15"/>
    </row>
    <row r="16" spans="1:7">
      <c r="A16" s="3">
        <v>10</v>
      </c>
      <c r="B16" s="17">
        <v>16.3</v>
      </c>
      <c r="C16" s="17">
        <v>5</v>
      </c>
      <c r="D16" s="22">
        <f t="shared" si="0"/>
        <v>3.2600000000000002</v>
      </c>
      <c r="E16" s="17">
        <v>0</v>
      </c>
      <c r="F16" s="16"/>
    </row>
    <row r="17" spans="1:7">
      <c r="A17" s="3"/>
      <c r="B17" s="17">
        <f>AVERAGE(B7:B16)</f>
        <v>7.95</v>
      </c>
      <c r="C17" s="17">
        <f t="shared" ref="C17:E17" si="1">AVERAGE(C7:C16)</f>
        <v>3.8</v>
      </c>
      <c r="D17" s="17">
        <f t="shared" si="1"/>
        <v>1.9168333333333334</v>
      </c>
      <c r="E17" s="17">
        <f t="shared" si="1"/>
        <v>0.6</v>
      </c>
      <c r="F17" s="15"/>
    </row>
    <row r="18" spans="1:7">
      <c r="A18" s="3">
        <v>11</v>
      </c>
      <c r="B18" s="17">
        <v>14.4</v>
      </c>
      <c r="C18" s="17">
        <v>6</v>
      </c>
      <c r="D18" s="22">
        <f t="shared" si="0"/>
        <v>2.4</v>
      </c>
      <c r="E18" s="17">
        <v>0</v>
      </c>
      <c r="F18" s="14">
        <v>109.7</v>
      </c>
      <c r="G18" t="s">
        <v>19</v>
      </c>
    </row>
    <row r="19" spans="1:7">
      <c r="A19" s="3">
        <v>12</v>
      </c>
      <c r="B19" s="21">
        <v>2.2000000000000002</v>
      </c>
      <c r="C19" s="17">
        <v>4</v>
      </c>
      <c r="D19" s="22">
        <f t="shared" si="0"/>
        <v>0.55000000000000004</v>
      </c>
      <c r="E19" s="17">
        <v>1</v>
      </c>
      <c r="F19" s="15"/>
    </row>
    <row r="20" spans="1:7">
      <c r="A20" s="3">
        <v>13</v>
      </c>
      <c r="B20" s="17">
        <v>5.5</v>
      </c>
      <c r="C20" s="17">
        <v>4</v>
      </c>
      <c r="D20" s="22">
        <f t="shared" si="0"/>
        <v>1.375</v>
      </c>
      <c r="E20" s="17">
        <v>1</v>
      </c>
      <c r="F20" s="15"/>
    </row>
    <row r="21" spans="1:7">
      <c r="A21" s="3">
        <v>14</v>
      </c>
      <c r="B21" s="17">
        <v>12.9</v>
      </c>
      <c r="C21" s="17">
        <v>5</v>
      </c>
      <c r="D21" s="22">
        <f t="shared" si="0"/>
        <v>2.58</v>
      </c>
      <c r="E21" s="17">
        <v>0</v>
      </c>
      <c r="F21" s="15"/>
    </row>
    <row r="22" spans="1:7">
      <c r="A22" s="3">
        <v>15</v>
      </c>
      <c r="B22" s="17">
        <v>15.7</v>
      </c>
      <c r="C22" s="17">
        <v>6</v>
      </c>
      <c r="D22" s="22">
        <f t="shared" si="0"/>
        <v>2.6166666666666667</v>
      </c>
      <c r="E22" s="17">
        <v>0</v>
      </c>
      <c r="F22" s="15"/>
    </row>
    <row r="23" spans="1:7">
      <c r="A23" s="3">
        <v>16</v>
      </c>
      <c r="B23" s="17">
        <v>9.4</v>
      </c>
      <c r="C23" s="17">
        <v>4</v>
      </c>
      <c r="D23" s="22">
        <f t="shared" si="0"/>
        <v>2.35</v>
      </c>
      <c r="E23" s="17">
        <v>1</v>
      </c>
      <c r="F23" s="15"/>
    </row>
    <row r="24" spans="1:7">
      <c r="A24" s="3">
        <v>17</v>
      </c>
      <c r="B24" s="17">
        <v>14.2</v>
      </c>
      <c r="C24" s="17">
        <v>6</v>
      </c>
      <c r="D24" s="22">
        <f t="shared" si="0"/>
        <v>2.3666666666666667</v>
      </c>
      <c r="E24" s="17">
        <v>0</v>
      </c>
      <c r="F24" s="15"/>
    </row>
    <row r="25" spans="1:7">
      <c r="A25" s="3">
        <v>18</v>
      </c>
      <c r="B25" s="17">
        <v>4.8</v>
      </c>
      <c r="C25" s="17">
        <v>3</v>
      </c>
      <c r="D25" s="22">
        <f t="shared" si="0"/>
        <v>1.5999999999999999</v>
      </c>
      <c r="E25" s="17">
        <v>0</v>
      </c>
      <c r="F25" s="15"/>
    </row>
    <row r="26" spans="1:7">
      <c r="A26" s="3">
        <v>19</v>
      </c>
      <c r="B26" s="17">
        <v>7.6</v>
      </c>
      <c r="C26" s="17">
        <v>4</v>
      </c>
      <c r="D26" s="22">
        <f t="shared" si="0"/>
        <v>1.9</v>
      </c>
      <c r="E26" s="17">
        <v>1</v>
      </c>
      <c r="F26" s="15"/>
    </row>
    <row r="27" spans="1:7">
      <c r="A27" s="3">
        <v>20</v>
      </c>
      <c r="B27" s="17">
        <v>8.1</v>
      </c>
      <c r="C27" s="17">
        <v>4</v>
      </c>
      <c r="D27" s="22">
        <f t="shared" si="0"/>
        <v>2.0249999999999999</v>
      </c>
      <c r="E27" s="17">
        <v>0</v>
      </c>
      <c r="F27" s="16"/>
    </row>
    <row r="28" spans="1:7">
      <c r="A28" s="3"/>
      <c r="B28" s="17">
        <f>AVERAGE(B18:B27)</f>
        <v>9.4799999999999986</v>
      </c>
      <c r="C28" s="17">
        <f t="shared" ref="C28:D28" si="2">AVERAGE(C18:C27)</f>
        <v>4.5999999999999996</v>
      </c>
      <c r="D28" s="17">
        <f t="shared" si="2"/>
        <v>1.9763333333333333</v>
      </c>
      <c r="E28" s="17">
        <f t="shared" ref="E28" si="3">AVERAGE(E18:E27)</f>
        <v>0.4</v>
      </c>
      <c r="F28" s="15"/>
    </row>
    <row r="29" spans="1:7">
      <c r="A29" s="3">
        <v>21</v>
      </c>
      <c r="B29" s="17">
        <v>11.7</v>
      </c>
      <c r="C29" s="17">
        <v>5</v>
      </c>
      <c r="D29" s="22">
        <f t="shared" si="0"/>
        <v>2.34</v>
      </c>
      <c r="E29" s="17">
        <v>0</v>
      </c>
      <c r="F29" s="14">
        <v>107.1</v>
      </c>
      <c r="G29" t="s">
        <v>28</v>
      </c>
    </row>
    <row r="30" spans="1:7">
      <c r="A30" s="3">
        <v>22</v>
      </c>
      <c r="B30" s="17">
        <v>10.5</v>
      </c>
      <c r="C30" s="17">
        <v>4</v>
      </c>
      <c r="D30" s="22">
        <f t="shared" si="0"/>
        <v>2.625</v>
      </c>
      <c r="E30" s="17">
        <v>1</v>
      </c>
      <c r="F30" s="15"/>
    </row>
    <row r="31" spans="1:7">
      <c r="A31" s="3">
        <v>23</v>
      </c>
      <c r="B31" s="21">
        <v>4</v>
      </c>
      <c r="C31" s="17">
        <v>4</v>
      </c>
      <c r="D31" s="22">
        <f t="shared" si="0"/>
        <v>1</v>
      </c>
      <c r="E31" s="17">
        <v>0</v>
      </c>
      <c r="F31" s="15"/>
    </row>
    <row r="32" spans="1:7">
      <c r="A32" s="3">
        <v>24</v>
      </c>
      <c r="B32" s="17">
        <v>14.9</v>
      </c>
      <c r="C32" s="17">
        <v>6</v>
      </c>
      <c r="D32" s="22">
        <f t="shared" si="0"/>
        <v>2.4833333333333334</v>
      </c>
      <c r="E32" s="17">
        <v>0</v>
      </c>
      <c r="F32" s="15"/>
    </row>
    <row r="33" spans="1:6">
      <c r="A33" s="3">
        <v>25</v>
      </c>
      <c r="B33" s="17">
        <v>5.7</v>
      </c>
      <c r="C33" s="17">
        <v>4</v>
      </c>
      <c r="D33" s="22">
        <f t="shared" si="0"/>
        <v>1.425</v>
      </c>
      <c r="E33" s="17">
        <v>1</v>
      </c>
      <c r="F33" s="15"/>
    </row>
    <row r="34" spans="1:6">
      <c r="A34" s="3">
        <v>26</v>
      </c>
      <c r="B34" s="17">
        <v>5.7</v>
      </c>
      <c r="C34" s="17">
        <v>4</v>
      </c>
      <c r="D34" s="22">
        <f t="shared" si="0"/>
        <v>1.425</v>
      </c>
      <c r="E34" s="17">
        <v>1</v>
      </c>
      <c r="F34" s="15"/>
    </row>
    <row r="35" spans="1:6">
      <c r="A35" s="3">
        <v>27</v>
      </c>
      <c r="B35" s="17">
        <v>13.5</v>
      </c>
      <c r="C35" s="17">
        <v>5</v>
      </c>
      <c r="D35" s="22">
        <f t="shared" si="0"/>
        <v>2.7</v>
      </c>
      <c r="E35" s="17">
        <v>0</v>
      </c>
      <c r="F35" s="15"/>
    </row>
    <row r="36" spans="1:6">
      <c r="A36" s="3">
        <v>28</v>
      </c>
      <c r="B36" s="17">
        <v>4.3</v>
      </c>
      <c r="C36" s="17">
        <v>3</v>
      </c>
      <c r="D36" s="22">
        <f t="shared" si="0"/>
        <v>1.4333333333333333</v>
      </c>
      <c r="E36" s="17">
        <v>1</v>
      </c>
      <c r="F36" s="15"/>
    </row>
    <row r="37" spans="1:6">
      <c r="A37" s="3">
        <v>29</v>
      </c>
      <c r="B37" s="17">
        <v>4.8</v>
      </c>
      <c r="C37" s="17">
        <v>3</v>
      </c>
      <c r="D37" s="22">
        <f t="shared" si="0"/>
        <v>1.5999999999999999</v>
      </c>
      <c r="E37" s="17">
        <v>1</v>
      </c>
      <c r="F37" s="15"/>
    </row>
    <row r="38" spans="1:6">
      <c r="A38" s="3">
        <v>30</v>
      </c>
      <c r="B38" s="17">
        <v>6.3</v>
      </c>
      <c r="C38" s="17">
        <v>4</v>
      </c>
      <c r="D38" s="22">
        <f t="shared" si="0"/>
        <v>1.575</v>
      </c>
      <c r="E38" s="17">
        <v>1</v>
      </c>
      <c r="F38" s="16"/>
    </row>
    <row r="39" spans="1:6">
      <c r="A39" s="3"/>
      <c r="B39" s="17">
        <f>AVERAGE(B29:B38)</f>
        <v>8.1399999999999988</v>
      </c>
      <c r="C39" s="17">
        <f t="shared" ref="C39:D39" si="4">AVERAGE(C29:C38)</f>
        <v>4.2</v>
      </c>
      <c r="D39" s="17">
        <f t="shared" si="4"/>
        <v>1.8606666666666669</v>
      </c>
      <c r="E39" s="17">
        <f t="shared" ref="E39" si="5">AVERAGE(E29:E38)</f>
        <v>0.6</v>
      </c>
      <c r="F39" s="1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9"/>
  <sheetViews>
    <sheetView topLeftCell="D1" zoomScaleNormal="100" workbookViewId="0">
      <selection activeCell="H1" sqref="H1:W1048576"/>
    </sheetView>
  </sheetViews>
  <sheetFormatPr defaultRowHeight="16.2"/>
  <cols>
    <col min="1" max="1" width="12.88671875" style="2" customWidth="1"/>
    <col min="2" max="2" width="19.33203125" customWidth="1"/>
    <col min="3" max="4" width="11.88671875" customWidth="1"/>
    <col min="6" max="6" width="17.77734375" customWidth="1"/>
  </cols>
  <sheetData>
    <row r="1" spans="1:7">
      <c r="A1" s="1" t="s">
        <v>0</v>
      </c>
    </row>
    <row r="2" spans="1:7">
      <c r="A2" s="2" t="s">
        <v>1</v>
      </c>
      <c r="B2" s="7" t="s">
        <v>41</v>
      </c>
      <c r="E2" s="8" t="s">
        <v>42</v>
      </c>
    </row>
    <row r="3" spans="1:7">
      <c r="A3" s="2" t="s">
        <v>2</v>
      </c>
      <c r="B3" t="s">
        <v>25</v>
      </c>
      <c r="C3" t="s">
        <v>15</v>
      </c>
      <c r="E3" t="s">
        <v>40</v>
      </c>
    </row>
    <row r="4" spans="1:7">
      <c r="A4" s="2" t="s">
        <v>3</v>
      </c>
      <c r="B4" s="11" t="s">
        <v>39</v>
      </c>
    </row>
    <row r="5" spans="1:7">
      <c r="A5" s="2" t="s">
        <v>4</v>
      </c>
      <c r="B5" t="s">
        <v>30</v>
      </c>
    </row>
    <row r="6" spans="1:7" ht="48.6">
      <c r="A6" s="3" t="s">
        <v>5</v>
      </c>
      <c r="B6" s="4" t="s">
        <v>6</v>
      </c>
      <c r="C6" s="4" t="s">
        <v>7</v>
      </c>
      <c r="D6" s="4" t="s">
        <v>46</v>
      </c>
      <c r="E6" s="3" t="s">
        <v>8</v>
      </c>
      <c r="F6" s="5" t="s">
        <v>9</v>
      </c>
    </row>
    <row r="7" spans="1:7">
      <c r="A7" s="3">
        <v>1</v>
      </c>
      <c r="B7" s="6">
        <v>11</v>
      </c>
      <c r="C7" s="6">
        <v>5</v>
      </c>
      <c r="D7" s="22">
        <f>B7/C7</f>
        <v>2.2000000000000002</v>
      </c>
      <c r="E7" s="6">
        <v>1</v>
      </c>
      <c r="F7" s="14">
        <v>139.80000000000001</v>
      </c>
      <c r="G7" t="s">
        <v>21</v>
      </c>
    </row>
    <row r="8" spans="1:7">
      <c r="A8" s="3">
        <v>2</v>
      </c>
      <c r="B8" s="6">
        <v>19.8</v>
      </c>
      <c r="C8" s="6">
        <v>7</v>
      </c>
      <c r="D8" s="22">
        <f t="shared" ref="D8:D38" si="0">B8/C8</f>
        <v>2.8285714285714287</v>
      </c>
      <c r="E8" s="6">
        <v>0</v>
      </c>
      <c r="F8" s="15"/>
    </row>
    <row r="9" spans="1:7">
      <c r="A9" s="3">
        <v>3</v>
      </c>
      <c r="B9" s="6">
        <v>15.8</v>
      </c>
      <c r="C9" s="6">
        <v>6</v>
      </c>
      <c r="D9" s="22">
        <f t="shared" si="0"/>
        <v>2.6333333333333333</v>
      </c>
      <c r="E9" s="6">
        <v>0</v>
      </c>
      <c r="F9" s="15"/>
    </row>
    <row r="10" spans="1:7">
      <c r="A10" s="3">
        <v>4</v>
      </c>
      <c r="B10" s="6">
        <v>10.7</v>
      </c>
      <c r="C10" s="6">
        <v>4</v>
      </c>
      <c r="D10" s="22">
        <f t="shared" si="0"/>
        <v>2.6749999999999998</v>
      </c>
      <c r="E10" s="6">
        <v>0</v>
      </c>
      <c r="F10" s="15"/>
    </row>
    <row r="11" spans="1:7">
      <c r="A11" s="3">
        <v>5</v>
      </c>
      <c r="B11" s="6">
        <v>3.3</v>
      </c>
      <c r="C11" s="6">
        <v>2</v>
      </c>
      <c r="D11" s="22">
        <f t="shared" si="0"/>
        <v>1.65</v>
      </c>
      <c r="E11" s="6">
        <v>1</v>
      </c>
      <c r="F11" s="15"/>
    </row>
    <row r="12" spans="1:7">
      <c r="A12" s="3">
        <v>6</v>
      </c>
      <c r="B12" s="6">
        <v>7.8</v>
      </c>
      <c r="C12" s="6">
        <v>3</v>
      </c>
      <c r="D12" s="22">
        <f t="shared" si="0"/>
        <v>2.6</v>
      </c>
      <c r="E12" s="6">
        <v>1</v>
      </c>
      <c r="F12" s="15"/>
    </row>
    <row r="13" spans="1:7">
      <c r="A13" s="3">
        <v>7</v>
      </c>
      <c r="B13" s="6">
        <v>13.7</v>
      </c>
      <c r="C13" s="6">
        <v>5</v>
      </c>
      <c r="D13" s="22">
        <f t="shared" si="0"/>
        <v>2.7399999999999998</v>
      </c>
      <c r="E13" s="6">
        <v>1</v>
      </c>
      <c r="F13" s="15"/>
    </row>
    <row r="14" spans="1:7">
      <c r="A14" s="3">
        <v>8</v>
      </c>
      <c r="B14" s="6">
        <v>11.4</v>
      </c>
      <c r="C14" s="6">
        <v>6</v>
      </c>
      <c r="D14" s="22">
        <f t="shared" si="0"/>
        <v>1.9000000000000001</v>
      </c>
      <c r="E14" s="6">
        <v>1</v>
      </c>
      <c r="F14" s="15"/>
    </row>
    <row r="15" spans="1:7">
      <c r="A15" s="3">
        <v>9</v>
      </c>
      <c r="B15" s="6">
        <v>13.1</v>
      </c>
      <c r="C15" s="6">
        <v>6</v>
      </c>
      <c r="D15" s="22">
        <f t="shared" si="0"/>
        <v>2.1833333333333331</v>
      </c>
      <c r="E15" s="6">
        <v>1</v>
      </c>
      <c r="F15" s="15"/>
    </row>
    <row r="16" spans="1:7">
      <c r="A16" s="3">
        <v>10</v>
      </c>
      <c r="B16" s="6">
        <v>7</v>
      </c>
      <c r="C16" s="6">
        <v>4</v>
      </c>
      <c r="D16" s="22">
        <f t="shared" si="0"/>
        <v>1.75</v>
      </c>
      <c r="E16" s="6">
        <v>1</v>
      </c>
      <c r="F16" s="16"/>
    </row>
    <row r="17" spans="1:7">
      <c r="A17" s="3"/>
      <c r="B17" s="6">
        <f>AVERAGE(B7:B16)</f>
        <v>11.36</v>
      </c>
      <c r="C17" s="6">
        <f t="shared" ref="C17:E17" si="1">AVERAGE(C7:C16)</f>
        <v>4.8</v>
      </c>
      <c r="D17" s="6">
        <f t="shared" si="1"/>
        <v>2.3160238095238093</v>
      </c>
      <c r="E17" s="6">
        <f t="shared" si="1"/>
        <v>0.7</v>
      </c>
      <c r="F17" s="15"/>
    </row>
    <row r="18" spans="1:7">
      <c r="A18" s="3">
        <v>11</v>
      </c>
      <c r="B18" s="6">
        <v>7.2</v>
      </c>
      <c r="C18" s="6">
        <v>4</v>
      </c>
      <c r="D18" s="22">
        <f t="shared" si="0"/>
        <v>1.8</v>
      </c>
      <c r="E18" s="6">
        <v>1</v>
      </c>
      <c r="F18" s="14">
        <v>145.6</v>
      </c>
      <c r="G18" t="s">
        <v>19</v>
      </c>
    </row>
    <row r="19" spans="1:7">
      <c r="A19" s="3">
        <v>12</v>
      </c>
      <c r="B19" s="6">
        <v>11.3</v>
      </c>
      <c r="C19" s="6">
        <v>5</v>
      </c>
      <c r="D19" s="22">
        <f t="shared" si="0"/>
        <v>2.2600000000000002</v>
      </c>
      <c r="E19" s="6">
        <v>0</v>
      </c>
      <c r="F19" s="15"/>
    </row>
    <row r="20" spans="1:7">
      <c r="A20" s="3">
        <v>13</v>
      </c>
      <c r="B20" s="6">
        <v>26</v>
      </c>
      <c r="C20" s="6">
        <v>7</v>
      </c>
      <c r="D20" s="22">
        <f t="shared" si="0"/>
        <v>3.7142857142857144</v>
      </c>
      <c r="E20" s="6">
        <v>0</v>
      </c>
      <c r="F20" s="15"/>
    </row>
    <row r="21" spans="1:7">
      <c r="A21" s="3">
        <v>14</v>
      </c>
      <c r="B21" s="6">
        <v>10.5</v>
      </c>
      <c r="C21" s="6">
        <v>5</v>
      </c>
      <c r="D21" s="22">
        <f t="shared" si="0"/>
        <v>2.1</v>
      </c>
      <c r="E21" s="6">
        <v>0</v>
      </c>
      <c r="F21" s="15"/>
    </row>
    <row r="22" spans="1:7">
      <c r="A22" s="3">
        <v>15</v>
      </c>
      <c r="B22" s="6">
        <v>15.6</v>
      </c>
      <c r="C22" s="6">
        <v>6</v>
      </c>
      <c r="D22" s="22">
        <f t="shared" si="0"/>
        <v>2.6</v>
      </c>
      <c r="E22" s="6">
        <v>0</v>
      </c>
      <c r="F22" s="15"/>
    </row>
    <row r="23" spans="1:7">
      <c r="A23" s="3">
        <v>16</v>
      </c>
      <c r="B23" s="6">
        <v>10.5</v>
      </c>
      <c r="C23" s="6">
        <v>5</v>
      </c>
      <c r="D23" s="22">
        <f t="shared" si="0"/>
        <v>2.1</v>
      </c>
      <c r="E23" s="6">
        <v>1</v>
      </c>
      <c r="F23" s="15"/>
    </row>
    <row r="24" spans="1:7">
      <c r="A24" s="3">
        <v>17</v>
      </c>
      <c r="B24" s="6">
        <v>5.0999999999999996</v>
      </c>
      <c r="C24" s="6">
        <v>3</v>
      </c>
      <c r="D24" s="22">
        <f t="shared" si="0"/>
        <v>1.7</v>
      </c>
      <c r="E24" s="6">
        <v>1</v>
      </c>
      <c r="F24" s="15"/>
    </row>
    <row r="25" spans="1:7">
      <c r="A25" s="3">
        <v>18</v>
      </c>
      <c r="B25" s="6">
        <v>2.6</v>
      </c>
      <c r="C25" s="6">
        <v>3</v>
      </c>
      <c r="D25" s="22">
        <f t="shared" si="0"/>
        <v>0.8666666666666667</v>
      </c>
      <c r="E25" s="6">
        <v>1</v>
      </c>
      <c r="F25" s="15"/>
    </row>
    <row r="26" spans="1:7">
      <c r="A26" s="3">
        <v>19</v>
      </c>
      <c r="B26" s="6">
        <v>7.2</v>
      </c>
      <c r="C26" s="6">
        <v>4</v>
      </c>
      <c r="D26" s="22">
        <f t="shared" si="0"/>
        <v>1.8</v>
      </c>
      <c r="E26" s="6">
        <v>0</v>
      </c>
      <c r="F26" s="15"/>
    </row>
    <row r="27" spans="1:7">
      <c r="A27" s="3">
        <v>20</v>
      </c>
      <c r="B27" s="6">
        <v>7.6</v>
      </c>
      <c r="C27" s="6">
        <v>4</v>
      </c>
      <c r="D27" s="22">
        <f t="shared" si="0"/>
        <v>1.9</v>
      </c>
      <c r="E27" s="6">
        <v>1</v>
      </c>
      <c r="F27" s="16"/>
    </row>
    <row r="28" spans="1:7">
      <c r="A28" s="3"/>
      <c r="B28" s="6">
        <f>AVERAGE(B18:B27)</f>
        <v>10.359999999999998</v>
      </c>
      <c r="C28" s="6">
        <f t="shared" ref="C28:D28" si="2">AVERAGE(C18:C27)</f>
        <v>4.5999999999999996</v>
      </c>
      <c r="D28" s="6">
        <f t="shared" si="2"/>
        <v>2.0840952380952382</v>
      </c>
      <c r="E28" s="6">
        <f t="shared" ref="E28" si="3">AVERAGE(E18:E27)</f>
        <v>0.5</v>
      </c>
      <c r="F28" s="15"/>
    </row>
    <row r="29" spans="1:7">
      <c r="A29" s="3">
        <v>21</v>
      </c>
      <c r="B29" s="6">
        <v>5.4</v>
      </c>
      <c r="C29" s="6">
        <v>3</v>
      </c>
      <c r="D29" s="22">
        <f t="shared" si="0"/>
        <v>1.8</v>
      </c>
      <c r="E29" s="6">
        <v>1</v>
      </c>
      <c r="F29" s="14">
        <v>142.19999999999999</v>
      </c>
      <c r="G29" t="s">
        <v>20</v>
      </c>
    </row>
    <row r="30" spans="1:7">
      <c r="A30" s="3">
        <v>22</v>
      </c>
      <c r="B30" s="6">
        <v>19.3</v>
      </c>
      <c r="C30" s="6">
        <v>7</v>
      </c>
      <c r="D30" s="22">
        <f t="shared" si="0"/>
        <v>2.7571428571428571</v>
      </c>
      <c r="E30" s="6">
        <v>0</v>
      </c>
      <c r="F30" s="15"/>
    </row>
    <row r="31" spans="1:7">
      <c r="A31" s="3">
        <v>23</v>
      </c>
      <c r="B31" s="6">
        <v>4</v>
      </c>
      <c r="C31" s="6">
        <v>4</v>
      </c>
      <c r="D31" s="22">
        <f t="shared" si="0"/>
        <v>1</v>
      </c>
      <c r="E31" s="6">
        <v>1</v>
      </c>
      <c r="F31" s="15"/>
    </row>
    <row r="32" spans="1:7">
      <c r="A32" s="3">
        <v>24</v>
      </c>
      <c r="B32" s="6">
        <v>7.3</v>
      </c>
      <c r="C32" s="6">
        <v>4</v>
      </c>
      <c r="D32" s="22">
        <f t="shared" si="0"/>
        <v>1.825</v>
      </c>
      <c r="E32" s="6">
        <v>1</v>
      </c>
      <c r="F32" s="15"/>
    </row>
    <row r="33" spans="1:6">
      <c r="A33" s="3">
        <v>25</v>
      </c>
      <c r="B33" s="6">
        <v>16.5</v>
      </c>
      <c r="C33" s="6">
        <v>6</v>
      </c>
      <c r="D33" s="22">
        <f t="shared" si="0"/>
        <v>2.75</v>
      </c>
      <c r="E33" s="6">
        <v>0</v>
      </c>
      <c r="F33" s="15"/>
    </row>
    <row r="34" spans="1:6">
      <c r="A34" s="3">
        <v>26</v>
      </c>
      <c r="B34" s="6">
        <v>15.9</v>
      </c>
      <c r="C34" s="6">
        <v>6</v>
      </c>
      <c r="D34" s="22">
        <f t="shared" si="0"/>
        <v>2.65</v>
      </c>
      <c r="E34" s="6">
        <v>0</v>
      </c>
      <c r="F34" s="15"/>
    </row>
    <row r="35" spans="1:6">
      <c r="A35" s="3">
        <v>27</v>
      </c>
      <c r="B35" s="6">
        <v>5.8</v>
      </c>
      <c r="C35" s="6">
        <v>4</v>
      </c>
      <c r="D35" s="22">
        <f t="shared" si="0"/>
        <v>1.45</v>
      </c>
      <c r="E35" s="6">
        <v>1</v>
      </c>
      <c r="F35" s="15"/>
    </row>
    <row r="36" spans="1:6">
      <c r="A36" s="3">
        <v>28</v>
      </c>
      <c r="B36" s="6">
        <v>16.8</v>
      </c>
      <c r="C36" s="6">
        <v>6</v>
      </c>
      <c r="D36" s="22">
        <f t="shared" si="0"/>
        <v>2.8000000000000003</v>
      </c>
      <c r="E36" s="6"/>
      <c r="F36" s="15"/>
    </row>
    <row r="37" spans="1:6">
      <c r="A37" s="3">
        <v>29</v>
      </c>
      <c r="B37" s="6">
        <v>8.6999999999999993</v>
      </c>
      <c r="C37" s="6">
        <v>4</v>
      </c>
      <c r="D37" s="22">
        <f t="shared" si="0"/>
        <v>2.1749999999999998</v>
      </c>
      <c r="E37" s="6">
        <v>1</v>
      </c>
      <c r="F37" s="15"/>
    </row>
    <row r="38" spans="1:6">
      <c r="A38" s="3">
        <v>30</v>
      </c>
      <c r="B38" s="6">
        <v>11.8</v>
      </c>
      <c r="C38" s="6">
        <v>5</v>
      </c>
      <c r="D38" s="22">
        <f t="shared" si="0"/>
        <v>2.3600000000000003</v>
      </c>
      <c r="E38" s="6">
        <v>0</v>
      </c>
      <c r="F38" s="16"/>
    </row>
    <row r="39" spans="1:6">
      <c r="A39" s="3"/>
      <c r="B39" s="6">
        <f>AVERAGE(B29:B38)</f>
        <v>11.15</v>
      </c>
      <c r="C39" s="6">
        <f t="shared" ref="C39:D39" si="4">AVERAGE(C29:C38)</f>
        <v>4.9000000000000004</v>
      </c>
      <c r="D39" s="6">
        <f t="shared" si="4"/>
        <v>2.1567142857142856</v>
      </c>
      <c r="E39" s="6">
        <f t="shared" ref="E39" si="5">AVERAGE(E29:E38)</f>
        <v>0.55555555555555558</v>
      </c>
      <c r="F39" s="1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9"/>
  <sheetViews>
    <sheetView zoomScaleNormal="100" workbookViewId="0">
      <selection activeCell="H1" sqref="H1:W1048576"/>
    </sheetView>
  </sheetViews>
  <sheetFormatPr defaultRowHeight="16.2"/>
  <cols>
    <col min="1" max="1" width="12.88671875" style="2" customWidth="1"/>
    <col min="2" max="2" width="19.33203125" customWidth="1"/>
    <col min="3" max="4" width="11.88671875" customWidth="1"/>
    <col min="6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43637</v>
      </c>
    </row>
    <row r="3" spans="1:7">
      <c r="A3" s="2" t="s">
        <v>2</v>
      </c>
      <c r="B3" t="s">
        <v>12</v>
      </c>
      <c r="C3" t="s">
        <v>15</v>
      </c>
      <c r="E3" t="s">
        <v>16</v>
      </c>
    </row>
    <row r="4" spans="1:7">
      <c r="A4" s="2" t="s">
        <v>3</v>
      </c>
      <c r="B4" t="s">
        <v>14</v>
      </c>
    </row>
    <row r="5" spans="1:7">
      <c r="A5" s="2" t="s">
        <v>4</v>
      </c>
      <c r="B5" t="s">
        <v>30</v>
      </c>
    </row>
    <row r="6" spans="1:7" ht="48.6">
      <c r="A6" s="3" t="s">
        <v>5</v>
      </c>
      <c r="B6" s="4" t="s">
        <v>6</v>
      </c>
      <c r="C6" s="4" t="s">
        <v>7</v>
      </c>
      <c r="D6" s="4" t="s">
        <v>46</v>
      </c>
      <c r="E6" s="3" t="s">
        <v>8</v>
      </c>
      <c r="F6" s="5" t="s">
        <v>9</v>
      </c>
    </row>
    <row r="7" spans="1:7">
      <c r="A7" s="3">
        <v>1</v>
      </c>
      <c r="B7" s="6">
        <v>12</v>
      </c>
      <c r="C7" s="6">
        <v>4</v>
      </c>
      <c r="D7" s="22">
        <f>B7/C7</f>
        <v>3</v>
      </c>
      <c r="E7" s="6">
        <v>0</v>
      </c>
      <c r="F7" s="14">
        <v>146</v>
      </c>
      <c r="G7" t="s">
        <v>20</v>
      </c>
    </row>
    <row r="8" spans="1:7">
      <c r="A8" s="3">
        <v>2</v>
      </c>
      <c r="B8" s="6">
        <v>7.4</v>
      </c>
      <c r="C8" s="6">
        <v>4</v>
      </c>
      <c r="D8" s="22">
        <f t="shared" ref="D8:D38" si="0">B8/C8</f>
        <v>1.85</v>
      </c>
      <c r="E8" s="6">
        <v>0</v>
      </c>
      <c r="F8" s="15"/>
      <c r="G8" s="10"/>
    </row>
    <row r="9" spans="1:7">
      <c r="A9" s="3">
        <v>3</v>
      </c>
      <c r="B9" s="6">
        <v>22.2</v>
      </c>
      <c r="C9" s="6">
        <v>9</v>
      </c>
      <c r="D9" s="22">
        <f t="shared" si="0"/>
        <v>2.4666666666666668</v>
      </c>
      <c r="E9" s="6">
        <v>0</v>
      </c>
      <c r="F9" s="15"/>
    </row>
    <row r="10" spans="1:7">
      <c r="A10" s="3">
        <v>4</v>
      </c>
      <c r="B10" s="6">
        <v>9.5</v>
      </c>
      <c r="C10" s="6">
        <v>4</v>
      </c>
      <c r="D10" s="22">
        <f t="shared" si="0"/>
        <v>2.375</v>
      </c>
      <c r="E10" s="6">
        <v>0</v>
      </c>
      <c r="F10" s="15"/>
    </row>
    <row r="11" spans="1:7">
      <c r="A11" s="3">
        <v>5</v>
      </c>
      <c r="B11" s="6">
        <v>13.5</v>
      </c>
      <c r="C11" s="6">
        <v>6</v>
      </c>
      <c r="D11" s="22">
        <f t="shared" si="0"/>
        <v>2.25</v>
      </c>
      <c r="E11" s="6">
        <v>0</v>
      </c>
      <c r="F11" s="15"/>
    </row>
    <row r="12" spans="1:7">
      <c r="A12" s="3">
        <v>6</v>
      </c>
      <c r="B12" s="24">
        <v>4.2</v>
      </c>
      <c r="C12" s="6">
        <v>3</v>
      </c>
      <c r="D12" s="22">
        <f t="shared" si="0"/>
        <v>1.4000000000000001</v>
      </c>
      <c r="E12" s="6">
        <v>0</v>
      </c>
      <c r="F12" s="15"/>
    </row>
    <row r="13" spans="1:7">
      <c r="A13" s="3">
        <v>7</v>
      </c>
      <c r="B13" s="6">
        <v>12.8</v>
      </c>
      <c r="C13" s="6">
        <v>5</v>
      </c>
      <c r="D13" s="22">
        <f t="shared" si="0"/>
        <v>2.56</v>
      </c>
      <c r="E13" s="6">
        <v>0</v>
      </c>
      <c r="F13" s="15"/>
    </row>
    <row r="14" spans="1:7">
      <c r="A14" s="3">
        <v>8</v>
      </c>
      <c r="B14" s="6">
        <v>9.1999999999999993</v>
      </c>
      <c r="C14" s="6">
        <v>5</v>
      </c>
      <c r="D14" s="22">
        <f t="shared" si="0"/>
        <v>1.8399999999999999</v>
      </c>
      <c r="E14" s="6">
        <v>0</v>
      </c>
      <c r="F14" s="15"/>
    </row>
    <row r="15" spans="1:7">
      <c r="A15" s="3">
        <v>9</v>
      </c>
      <c r="B15" s="6">
        <v>5.6</v>
      </c>
      <c r="C15" s="6">
        <v>3</v>
      </c>
      <c r="D15" s="22">
        <f t="shared" si="0"/>
        <v>1.8666666666666665</v>
      </c>
      <c r="E15" s="6">
        <v>0</v>
      </c>
      <c r="F15" s="15"/>
    </row>
    <row r="16" spans="1:7">
      <c r="A16" s="3">
        <v>10</v>
      </c>
      <c r="B16" s="6">
        <v>13.9</v>
      </c>
      <c r="C16" s="6">
        <v>6</v>
      </c>
      <c r="D16" s="22">
        <f t="shared" si="0"/>
        <v>2.3166666666666669</v>
      </c>
      <c r="E16" s="6">
        <v>0</v>
      </c>
      <c r="F16" s="16"/>
    </row>
    <row r="17" spans="1:7">
      <c r="A17" s="3"/>
      <c r="B17" s="6">
        <f>AVERAGE(B7:B16)</f>
        <v>11.03</v>
      </c>
      <c r="C17" s="6">
        <f t="shared" ref="C17:E17" si="1">AVERAGE(C7:C16)</f>
        <v>4.9000000000000004</v>
      </c>
      <c r="D17" s="6">
        <f t="shared" si="1"/>
        <v>2.1924999999999999</v>
      </c>
      <c r="E17" s="6">
        <f t="shared" si="1"/>
        <v>0</v>
      </c>
      <c r="F17" s="15"/>
    </row>
    <row r="18" spans="1:7">
      <c r="A18" s="3">
        <v>11</v>
      </c>
      <c r="B18" s="6">
        <v>15.8</v>
      </c>
      <c r="C18" s="6">
        <v>6</v>
      </c>
      <c r="D18" s="22">
        <f t="shared" si="0"/>
        <v>2.6333333333333333</v>
      </c>
      <c r="E18" s="6">
        <v>0</v>
      </c>
      <c r="F18" s="14">
        <v>171.5</v>
      </c>
      <c r="G18" t="s">
        <v>19</v>
      </c>
    </row>
    <row r="19" spans="1:7">
      <c r="A19" s="3">
        <v>12</v>
      </c>
      <c r="B19" s="24">
        <v>5.2</v>
      </c>
      <c r="C19" s="6">
        <v>3</v>
      </c>
      <c r="D19" s="22">
        <f t="shared" si="0"/>
        <v>1.7333333333333334</v>
      </c>
      <c r="E19" s="6">
        <v>0</v>
      </c>
      <c r="F19" s="15"/>
      <c r="G19" s="10"/>
    </row>
    <row r="20" spans="1:7">
      <c r="A20" s="3">
        <v>13</v>
      </c>
      <c r="B20" s="6">
        <v>8.9</v>
      </c>
      <c r="C20" s="6">
        <v>5</v>
      </c>
      <c r="D20" s="22">
        <f t="shared" si="0"/>
        <v>1.78</v>
      </c>
      <c r="E20" s="6">
        <v>0</v>
      </c>
      <c r="F20" s="15"/>
    </row>
    <row r="21" spans="1:7">
      <c r="A21" s="3">
        <v>14</v>
      </c>
      <c r="B21" s="6">
        <v>11.5</v>
      </c>
      <c r="C21" s="12">
        <v>5</v>
      </c>
      <c r="D21" s="22">
        <f t="shared" si="0"/>
        <v>2.2999999999999998</v>
      </c>
      <c r="E21" s="6">
        <v>0</v>
      </c>
      <c r="F21" s="15"/>
      <c r="G21" s="8"/>
    </row>
    <row r="22" spans="1:7">
      <c r="A22" s="3">
        <v>15</v>
      </c>
      <c r="B22" s="6">
        <v>15.4</v>
      </c>
      <c r="C22" s="6">
        <v>6</v>
      </c>
      <c r="D22" s="22">
        <f t="shared" si="0"/>
        <v>2.5666666666666669</v>
      </c>
      <c r="E22" s="6">
        <v>0</v>
      </c>
      <c r="F22" s="15"/>
    </row>
    <row r="23" spans="1:7">
      <c r="A23" s="3">
        <v>16</v>
      </c>
      <c r="B23" s="6">
        <v>16.3</v>
      </c>
      <c r="C23" s="6">
        <v>6</v>
      </c>
      <c r="D23" s="22">
        <f t="shared" si="0"/>
        <v>2.7166666666666668</v>
      </c>
      <c r="E23" s="6">
        <v>0</v>
      </c>
      <c r="F23" s="15"/>
    </row>
    <row r="24" spans="1:7">
      <c r="A24" s="3">
        <v>17</v>
      </c>
      <c r="B24" s="6">
        <v>14</v>
      </c>
      <c r="C24" s="6">
        <v>6</v>
      </c>
      <c r="D24" s="22">
        <f t="shared" si="0"/>
        <v>2.3333333333333335</v>
      </c>
      <c r="E24" s="6">
        <v>0</v>
      </c>
      <c r="F24" s="15"/>
    </row>
    <row r="25" spans="1:7">
      <c r="A25" s="3">
        <v>18</v>
      </c>
      <c r="B25" s="6">
        <v>14.9</v>
      </c>
      <c r="C25" s="6">
        <v>6</v>
      </c>
      <c r="D25" s="22">
        <f t="shared" si="0"/>
        <v>2.4833333333333334</v>
      </c>
      <c r="E25" s="6">
        <v>0</v>
      </c>
      <c r="F25" s="15"/>
    </row>
    <row r="26" spans="1:7">
      <c r="A26" s="3">
        <v>19</v>
      </c>
      <c r="B26" s="6">
        <v>5.6</v>
      </c>
      <c r="C26" s="6">
        <v>4</v>
      </c>
      <c r="D26" s="22">
        <f t="shared" si="0"/>
        <v>1.4</v>
      </c>
      <c r="E26" s="6">
        <v>1</v>
      </c>
      <c r="F26" s="15"/>
    </row>
    <row r="27" spans="1:7">
      <c r="A27" s="3">
        <v>20</v>
      </c>
      <c r="B27" s="6">
        <v>8.9</v>
      </c>
      <c r="C27" s="6">
        <v>5</v>
      </c>
      <c r="D27" s="22">
        <f t="shared" si="0"/>
        <v>1.78</v>
      </c>
      <c r="E27" s="6">
        <v>0</v>
      </c>
      <c r="F27" s="16"/>
    </row>
    <row r="28" spans="1:7">
      <c r="A28" s="3"/>
      <c r="B28" s="6">
        <f>AVERAGE(B18:B27)</f>
        <v>11.65</v>
      </c>
      <c r="C28" s="6">
        <f t="shared" ref="C28:D28" si="2">AVERAGE(C18:C27)</f>
        <v>5.2</v>
      </c>
      <c r="D28" s="6">
        <f t="shared" si="2"/>
        <v>2.1726666666666667</v>
      </c>
      <c r="E28" s="6">
        <f t="shared" ref="E28" si="3">AVERAGE(E18:E27)</f>
        <v>0.1</v>
      </c>
      <c r="F28" s="15"/>
    </row>
    <row r="29" spans="1:7">
      <c r="A29" s="3">
        <v>21</v>
      </c>
      <c r="B29" s="6">
        <v>8.8000000000000007</v>
      </c>
      <c r="C29" s="6">
        <v>5</v>
      </c>
      <c r="D29" s="22">
        <f t="shared" si="0"/>
        <v>1.7600000000000002</v>
      </c>
      <c r="E29" s="6">
        <v>0</v>
      </c>
      <c r="F29" s="14">
        <v>167</v>
      </c>
      <c r="G29" t="s">
        <v>21</v>
      </c>
    </row>
    <row r="30" spans="1:7">
      <c r="A30" s="3">
        <v>22</v>
      </c>
      <c r="B30" s="6">
        <v>17.2</v>
      </c>
      <c r="C30" s="6">
        <v>6</v>
      </c>
      <c r="D30" s="22">
        <f t="shared" si="0"/>
        <v>2.8666666666666667</v>
      </c>
      <c r="E30" s="6">
        <v>0</v>
      </c>
      <c r="F30" s="15"/>
    </row>
    <row r="31" spans="1:7">
      <c r="A31" s="3">
        <v>23</v>
      </c>
      <c r="B31" s="6">
        <v>7.5</v>
      </c>
      <c r="C31" s="6">
        <v>4</v>
      </c>
      <c r="D31" s="22">
        <f t="shared" si="0"/>
        <v>1.875</v>
      </c>
      <c r="E31" s="6">
        <v>0</v>
      </c>
      <c r="F31" s="15"/>
    </row>
    <row r="32" spans="1:7">
      <c r="A32" s="3">
        <v>24</v>
      </c>
      <c r="B32" s="6">
        <v>21.1</v>
      </c>
      <c r="C32" s="6">
        <v>7</v>
      </c>
      <c r="D32" s="22">
        <f t="shared" si="0"/>
        <v>3.0142857142857147</v>
      </c>
      <c r="E32" s="6">
        <v>0</v>
      </c>
      <c r="F32" s="15"/>
    </row>
    <row r="33" spans="1:6">
      <c r="A33" s="3">
        <v>25</v>
      </c>
      <c r="B33" s="6">
        <v>13.8</v>
      </c>
      <c r="C33" s="6">
        <v>4</v>
      </c>
      <c r="D33" s="22">
        <f t="shared" si="0"/>
        <v>3.45</v>
      </c>
      <c r="E33" s="6">
        <v>0</v>
      </c>
      <c r="F33" s="15"/>
    </row>
    <row r="34" spans="1:6">
      <c r="A34" s="3">
        <v>26</v>
      </c>
      <c r="B34" s="6">
        <v>10.6</v>
      </c>
      <c r="C34" s="6">
        <v>5</v>
      </c>
      <c r="D34" s="22">
        <f t="shared" si="0"/>
        <v>2.12</v>
      </c>
      <c r="E34" s="6">
        <v>0</v>
      </c>
      <c r="F34" s="15"/>
    </row>
    <row r="35" spans="1:6">
      <c r="A35" s="3">
        <v>27</v>
      </c>
      <c r="B35" s="6">
        <v>4.2</v>
      </c>
      <c r="C35" s="6">
        <v>3</v>
      </c>
      <c r="D35" s="22">
        <f t="shared" si="0"/>
        <v>1.4000000000000001</v>
      </c>
      <c r="E35" s="6">
        <v>0</v>
      </c>
      <c r="F35" s="15"/>
    </row>
    <row r="36" spans="1:6">
      <c r="A36" s="3">
        <v>28</v>
      </c>
      <c r="B36" s="6">
        <v>17.899999999999999</v>
      </c>
      <c r="C36" s="6">
        <v>6</v>
      </c>
      <c r="D36" s="22">
        <f t="shared" si="0"/>
        <v>2.9833333333333329</v>
      </c>
      <c r="E36" s="6">
        <v>0</v>
      </c>
      <c r="F36" s="15"/>
    </row>
    <row r="37" spans="1:6">
      <c r="A37" s="3">
        <v>29</v>
      </c>
      <c r="B37" s="6">
        <v>8.6999999999999993</v>
      </c>
      <c r="C37" s="6">
        <v>5</v>
      </c>
      <c r="D37" s="22">
        <f t="shared" si="0"/>
        <v>1.7399999999999998</v>
      </c>
      <c r="E37" s="6">
        <v>0</v>
      </c>
      <c r="F37" s="15"/>
    </row>
    <row r="38" spans="1:6">
      <c r="A38" s="3">
        <v>30</v>
      </c>
      <c r="B38" s="6">
        <v>3.8</v>
      </c>
      <c r="C38" s="6">
        <v>2</v>
      </c>
      <c r="D38" s="22">
        <f t="shared" si="0"/>
        <v>1.9</v>
      </c>
      <c r="E38" s="6">
        <v>0</v>
      </c>
      <c r="F38" s="16"/>
    </row>
    <row r="39" spans="1:6">
      <c r="A39" s="3"/>
      <c r="B39" s="6">
        <f>AVERAGE(B29:B38)</f>
        <v>11.36</v>
      </c>
      <c r="C39" s="6">
        <f t="shared" ref="C39:D39" si="4">AVERAGE(C29:C38)</f>
        <v>4.7</v>
      </c>
      <c r="D39" s="6">
        <f t="shared" si="4"/>
        <v>2.3109285714285712</v>
      </c>
      <c r="E39" s="6">
        <f t="shared" ref="E39" si="5">AVERAGE(E29:E38)</f>
        <v>0</v>
      </c>
      <c r="F39" s="1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7</vt:i4>
      </vt:variant>
    </vt:vector>
  </HeadingPairs>
  <TitlesOfParts>
    <vt:vector size="14" baseType="lpstr">
      <vt:lpstr>台茶8號</vt:lpstr>
      <vt:lpstr>台茶12號</vt:lpstr>
      <vt:lpstr>台茶17號</vt:lpstr>
      <vt:lpstr>台茶18號</vt:lpstr>
      <vt:lpstr>台茶20號</vt:lpstr>
      <vt:lpstr>青心大冇</vt:lpstr>
      <vt:lpstr>四季春</vt:lpstr>
      <vt:lpstr>台茶12號!Print_Area</vt:lpstr>
      <vt:lpstr>台茶17號!Print_Area</vt:lpstr>
      <vt:lpstr>台茶18號!Print_Area</vt:lpstr>
      <vt:lpstr>台茶20號!Print_Area</vt:lpstr>
      <vt:lpstr>台茶8號!Print_Area</vt:lpstr>
      <vt:lpstr>四季春!Print_Area</vt:lpstr>
      <vt:lpstr>青心大冇!Print_Area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Tsui-lan Hsu</dc:creator>
  <cp:lastModifiedBy>和本科</cp:lastModifiedBy>
  <dcterms:created xsi:type="dcterms:W3CDTF">2019-04-25T06:29:20Z</dcterms:created>
  <dcterms:modified xsi:type="dcterms:W3CDTF">2022-03-01T16:37:02Z</dcterms:modified>
</cp:coreProperties>
</file>