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農林原始資料\"/>
    </mc:Choice>
  </mc:AlternateContent>
  <bookViews>
    <workbookView xWindow="3540" yWindow="-168" windowWidth="16332" windowHeight="12300" activeTab="6"/>
  </bookViews>
  <sheets>
    <sheet name="台茶8號" sheetId="6" r:id="rId1"/>
    <sheet name="台茶12號" sheetId="1" r:id="rId2"/>
    <sheet name="台茶17號" sheetId="3" r:id="rId3"/>
    <sheet name="台茶18號" sheetId="9" r:id="rId4"/>
    <sheet name="台茶20號" sheetId="7" r:id="rId5"/>
    <sheet name="青心大冇" sheetId="8" r:id="rId6"/>
    <sheet name="四季春" sheetId="2" r:id="rId7"/>
  </sheets>
  <definedNames>
    <definedName name="_xlnm.Print_Area" localSheetId="1">台茶12號!$A$3:$F$38</definedName>
    <definedName name="_xlnm.Print_Area" localSheetId="2">台茶17號!$A$3:$F$38</definedName>
    <definedName name="_xlnm.Print_Area" localSheetId="3">台茶18號!$A$3:$F$38</definedName>
    <definedName name="_xlnm.Print_Area" localSheetId="4">台茶20號!$A$3:$F$38</definedName>
    <definedName name="_xlnm.Print_Area" localSheetId="0">台茶8號!$A$3:$F$38</definedName>
    <definedName name="_xlnm.Print_Area" localSheetId="6">四季春!$A$3:$F$38</definedName>
    <definedName name="_xlnm.Print_Area" localSheetId="5">青心大冇!$A$3:$F$38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8" l="1"/>
  <c r="D37" i="8"/>
  <c r="D36" i="8"/>
  <c r="D35" i="8"/>
  <c r="D34" i="8"/>
  <c r="D33" i="8"/>
  <c r="D32" i="8"/>
  <c r="D31" i="8"/>
  <c r="D30" i="8"/>
  <c r="D29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38" i="9"/>
  <c r="D37" i="9"/>
  <c r="D36" i="9"/>
  <c r="D35" i="9"/>
  <c r="D34" i="9"/>
  <c r="D33" i="9"/>
  <c r="D32" i="9"/>
  <c r="D31" i="9"/>
  <c r="D30" i="9"/>
  <c r="D29" i="9"/>
  <c r="D27" i="9"/>
  <c r="D26" i="9"/>
  <c r="D25" i="9"/>
  <c r="D24" i="9"/>
  <c r="D23" i="9"/>
  <c r="D22" i="9"/>
  <c r="D21" i="9"/>
  <c r="D20" i="9"/>
  <c r="D28" i="9" s="1"/>
  <c r="D19" i="9"/>
  <c r="D18" i="9"/>
  <c r="D16" i="9"/>
  <c r="D15" i="9"/>
  <c r="D14" i="9"/>
  <c r="D13" i="9"/>
  <c r="D12" i="9"/>
  <c r="D11" i="9"/>
  <c r="D10" i="9"/>
  <c r="D9" i="9"/>
  <c r="D8" i="9"/>
  <c r="D7" i="9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38" i="7"/>
  <c r="D37" i="7"/>
  <c r="D36" i="7"/>
  <c r="D35" i="7"/>
  <c r="D34" i="7"/>
  <c r="D33" i="7"/>
  <c r="D32" i="7"/>
  <c r="D31" i="7"/>
  <c r="D30" i="7"/>
  <c r="D29" i="7"/>
  <c r="D27" i="7"/>
  <c r="D26" i="7"/>
  <c r="D25" i="7"/>
  <c r="D24" i="7"/>
  <c r="D23" i="7"/>
  <c r="D22" i="7"/>
  <c r="D21" i="7"/>
  <c r="D20" i="7"/>
  <c r="D19" i="7"/>
  <c r="D18" i="7"/>
  <c r="D16" i="7"/>
  <c r="D15" i="7"/>
  <c r="D14" i="7"/>
  <c r="D13" i="7"/>
  <c r="D12" i="7"/>
  <c r="D11" i="7"/>
  <c r="D10" i="7"/>
  <c r="D9" i="7"/>
  <c r="D8" i="7"/>
  <c r="D7" i="7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6" i="3"/>
  <c r="D15" i="3"/>
  <c r="D14" i="3"/>
  <c r="D13" i="3"/>
  <c r="D12" i="3"/>
  <c r="D11" i="3"/>
  <c r="D10" i="3"/>
  <c r="D9" i="3"/>
  <c r="D8" i="3"/>
  <c r="D7" i="3"/>
  <c r="D17" i="3" s="1"/>
  <c r="D38" i="6"/>
  <c r="D37" i="6"/>
  <c r="D36" i="6"/>
  <c r="D35" i="6"/>
  <c r="D34" i="6"/>
  <c r="D33" i="6"/>
  <c r="D32" i="6"/>
  <c r="D31" i="6"/>
  <c r="D30" i="6"/>
  <c r="D29" i="6"/>
  <c r="D27" i="6"/>
  <c r="D26" i="6"/>
  <c r="D25" i="6"/>
  <c r="D24" i="6"/>
  <c r="D23" i="6"/>
  <c r="D22" i="6"/>
  <c r="D21" i="6"/>
  <c r="D20" i="6"/>
  <c r="D19" i="6"/>
  <c r="D18" i="6"/>
  <c r="D16" i="6"/>
  <c r="D15" i="6"/>
  <c r="D14" i="6"/>
  <c r="D13" i="6"/>
  <c r="D12" i="6"/>
  <c r="D11" i="6"/>
  <c r="D10" i="6"/>
  <c r="D9" i="6"/>
  <c r="D8" i="6"/>
  <c r="D7" i="6"/>
  <c r="E17" i="2"/>
  <c r="D22" i="2"/>
  <c r="D23" i="2"/>
  <c r="D24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18" i="2"/>
  <c r="D19" i="2"/>
  <c r="D20" i="2"/>
  <c r="D21" i="2"/>
  <c r="D8" i="2"/>
  <c r="D9" i="2"/>
  <c r="D10" i="2"/>
  <c r="D11" i="2"/>
  <c r="D12" i="2"/>
  <c r="D13" i="2"/>
  <c r="D14" i="2"/>
  <c r="D15" i="2"/>
  <c r="D16" i="2"/>
  <c r="D7" i="2"/>
  <c r="D39" i="9" l="1"/>
  <c r="D28" i="2"/>
  <c r="D39" i="2"/>
  <c r="D17" i="2"/>
  <c r="D17" i="8"/>
  <c r="D28" i="8"/>
  <c r="D39" i="8"/>
  <c r="D28" i="7"/>
  <c r="D39" i="7"/>
  <c r="D17" i="7"/>
  <c r="D17" i="9"/>
  <c r="D28" i="3"/>
  <c r="D39" i="3"/>
  <c r="D39" i="1"/>
  <c r="D17" i="1"/>
  <c r="D28" i="1"/>
  <c r="D17" i="6"/>
  <c r="D28" i="6"/>
  <c r="D39" i="6"/>
  <c r="F39" i="1" l="1"/>
  <c r="E39" i="1"/>
  <c r="C39" i="1"/>
  <c r="B39" i="1"/>
  <c r="F28" i="1"/>
  <c r="E28" i="1"/>
  <c r="C28" i="1"/>
  <c r="B28" i="1"/>
  <c r="F17" i="1"/>
  <c r="C17" i="1"/>
  <c r="E17" i="1"/>
  <c r="B17" i="1"/>
  <c r="F39" i="2"/>
  <c r="E39" i="2"/>
  <c r="C39" i="2"/>
  <c r="B39" i="2"/>
  <c r="F28" i="2"/>
  <c r="E28" i="2"/>
  <c r="C28" i="2"/>
  <c r="B28" i="2"/>
  <c r="C17" i="2"/>
  <c r="F17" i="2"/>
  <c r="B17" i="2"/>
  <c r="F39" i="3"/>
  <c r="E39" i="3"/>
  <c r="C39" i="3"/>
  <c r="B39" i="3"/>
  <c r="F28" i="3"/>
  <c r="E28" i="3"/>
  <c r="C28" i="3"/>
  <c r="B28" i="3"/>
  <c r="C17" i="3"/>
  <c r="E17" i="3"/>
  <c r="F17" i="3"/>
  <c r="B17" i="3"/>
  <c r="F39" i="6"/>
  <c r="E39" i="6"/>
  <c r="C39" i="6"/>
  <c r="B39" i="6"/>
  <c r="F28" i="6"/>
  <c r="E28" i="6"/>
  <c r="C28" i="6"/>
  <c r="B28" i="6"/>
  <c r="F17" i="6"/>
  <c r="C17" i="6"/>
  <c r="E17" i="6"/>
  <c r="B17" i="6"/>
  <c r="F39" i="7"/>
  <c r="E39" i="7"/>
  <c r="C39" i="7"/>
  <c r="B39" i="7"/>
  <c r="F28" i="7"/>
  <c r="E28" i="7"/>
  <c r="C28" i="7"/>
  <c r="B28" i="7"/>
  <c r="F17" i="7"/>
  <c r="C17" i="7"/>
  <c r="E17" i="7"/>
  <c r="B17" i="7"/>
  <c r="E28" i="8"/>
  <c r="C28" i="8"/>
  <c r="B28" i="8"/>
  <c r="C17" i="8"/>
  <c r="E17" i="8"/>
  <c r="B17" i="8"/>
  <c r="E39" i="9"/>
  <c r="C39" i="9"/>
  <c r="B39" i="9"/>
  <c r="E28" i="9"/>
  <c r="C28" i="9"/>
  <c r="B28" i="9"/>
  <c r="C17" i="9"/>
  <c r="E17" i="9"/>
  <c r="B17" i="9"/>
</calcChain>
</file>

<file path=xl/sharedStrings.xml><?xml version="1.0" encoding="utf-8"?>
<sst xmlns="http://schemas.openxmlformats.org/spreadsheetml/2006/main" count="138" uniqueCount="47">
  <si>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</si>
  <si>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</si>
  <si>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</si>
  <si>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</si>
  <si>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</si>
  <si>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</si>
  <si>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</si>
  <si>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</si>
  <si>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</si>
  <si>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</si>
  <si>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</si>
  <si>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第二水</t>
    <phoneticPr fontId="2" type="noConversion"/>
  </si>
  <si>
    <t>四季春</t>
    <phoneticPr fontId="2" type="noConversion"/>
  </si>
  <si>
    <t>台茶17號</t>
    <phoneticPr fontId="2" type="noConversion"/>
  </si>
  <si>
    <t>6區</t>
    <phoneticPr fontId="2" type="noConversion"/>
  </si>
  <si>
    <t>5區</t>
    <phoneticPr fontId="2" type="noConversion"/>
  </si>
  <si>
    <t>3區</t>
    <phoneticPr fontId="2" type="noConversion"/>
  </si>
  <si>
    <t>修剪高度：</t>
    <phoneticPr fontId="2" type="noConversion"/>
  </si>
  <si>
    <t>53cm</t>
    <phoneticPr fontId="2" type="noConversion"/>
  </si>
  <si>
    <t>57cm</t>
    <phoneticPr fontId="2" type="noConversion"/>
  </si>
  <si>
    <t>58cm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</si>
  <si>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</si>
  <si>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</si>
  <si>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</si>
  <si>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備註</t>
    <phoneticPr fontId="2" type="noConversion"/>
  </si>
  <si>
    <t>→腋芽的真葉數有2</t>
    <phoneticPr fontId="2" type="noConversion"/>
  </si>
  <si>
    <t>*茶菁重不足400g(約220g)</t>
    <phoneticPr fontId="2" type="noConversion"/>
  </si>
  <si>
    <t>*茶菁重不足400g(約350g )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</si>
  <si>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</si>
  <si>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</si>
  <si>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</si>
  <si>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台茶8號</t>
    <phoneticPr fontId="2" type="noConversion"/>
  </si>
  <si>
    <t>台茶20號</t>
    <phoneticPr fontId="2" type="noConversion"/>
  </si>
  <si>
    <t>青心大冇</t>
    <phoneticPr fontId="2" type="noConversion"/>
  </si>
  <si>
    <t>台茶18號</t>
    <phoneticPr fontId="2" type="noConversion"/>
  </si>
  <si>
    <t>11-2</t>
    <phoneticPr fontId="2" type="noConversion"/>
  </si>
  <si>
    <t>65cm</t>
    <phoneticPr fontId="2" type="noConversion"/>
  </si>
  <si>
    <t>11-1</t>
    <phoneticPr fontId="2" type="noConversion"/>
  </si>
  <si>
    <t>茶菁3</t>
    <phoneticPr fontId="2" type="noConversion"/>
  </si>
  <si>
    <t>茶菁1</t>
    <phoneticPr fontId="2" type="noConversion"/>
  </si>
  <si>
    <t>茶菁2</t>
    <phoneticPr fontId="2" type="noConversion"/>
  </si>
  <si>
    <t>9-2, 9-3</t>
    <phoneticPr fontId="2" type="noConversion"/>
  </si>
  <si>
    <t>57cm</t>
    <phoneticPr fontId="2" type="noConversion"/>
  </si>
  <si>
    <t>12-1</t>
    <phoneticPr fontId="2" type="noConversion"/>
  </si>
  <si>
    <t>63cm</t>
    <phoneticPr fontId="2" type="noConversion"/>
  </si>
  <si>
    <t>60cm</t>
    <phoneticPr fontId="2" type="noConversion"/>
  </si>
  <si>
    <t>平均節間長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</si>
</sst>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四季春第二水茶菁長度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四季春!#REF!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394384"/>
        <c:axId val="-76392208"/>
      </c:barChart>
      <c:lineChart>
        <c:grouping val="standard"/>
        <c:varyColors val="0"/>
        <c:ser>
          <c:idx val="1"/>
          <c:order val="1"/>
          <c:val>
            <c:numRef>
              <c:f>四季春!#REF!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394384"/>
        <c:axId val="-76392208"/>
      </c:lineChart>
      <c:catAx>
        <c:axId val="-7639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  <a:r>
                  <a:rPr lang="en-US" altLang="zh-TW"/>
                  <a:t>(cm)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76392208"/>
        <c:crosses val="autoZero"/>
        <c:auto val="1"/>
        <c:lblAlgn val="ctr"/>
        <c:lblOffset val="100"/>
        <c:noMultiLvlLbl val="0"/>
      </c:catAx>
      <c:valAx>
        <c:axId val="-7639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r>
                  <a:rPr lang="en-US" altLang="zh-TW"/>
                  <a:t>/</a:t>
                </a:r>
                <a:r>
                  <a:rPr lang="zh-TW" altLang="en-US"/>
                  <a:t>相對次數</a:t>
                </a: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639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四季春第二水茶菁葉數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四季春!#REF!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390032"/>
        <c:axId val="-76391664"/>
      </c:barChart>
      <c:lineChart>
        <c:grouping val="standard"/>
        <c:varyColors val="0"/>
        <c:ser>
          <c:idx val="1"/>
          <c:order val="1"/>
          <c:val>
            <c:numRef>
              <c:f>四季春!#REF!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四季春!#REF!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390032"/>
        <c:axId val="-76391664"/>
      </c:lineChart>
      <c:catAx>
        <c:axId val="-763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葉數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76391664"/>
        <c:crosses val="autoZero"/>
        <c:auto val="1"/>
        <c:lblAlgn val="ctr"/>
        <c:lblOffset val="100"/>
        <c:noMultiLvlLbl val="0"/>
      </c:catAx>
      <c:valAx>
        <c:axId val="-76391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7639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</xdr:row>
      <xdr:rowOff>33337</xdr:rowOff>
    </xdr:from>
    <xdr:to>
      <xdr:col>11</xdr:col>
      <xdr:colOff>533400</xdr:colOff>
      <xdr:row>50</xdr:row>
      <xdr:rowOff>52387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51</xdr:row>
      <xdr:rowOff>80962</xdr:rowOff>
    </xdr:from>
    <xdr:to>
      <xdr:col>12</xdr:col>
      <xdr:colOff>209550</xdr:colOff>
      <xdr:row>63</xdr:row>
      <xdr:rowOff>100012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I1" sqref="I1:AK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43593</v>
      </c>
    </row>
    <row r="3" spans="1:7">
      <c r="A3" s="2" t="s">
        <v>2</v>
      </c>
      <c r="B3" t="s">
        <v>31</v>
      </c>
      <c r="C3" t="s">
        <v>17</v>
      </c>
      <c r="E3" t="s">
        <v>36</v>
      </c>
    </row>
    <row r="4" spans="1:7">
      <c r="A4" s="2" t="s">
        <v>3</v>
      </c>
      <c r="B4" s="12" t="s">
        <v>35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6.8</v>
      </c>
      <c r="C7" s="6">
        <v>3</v>
      </c>
      <c r="D7" s="6">
        <f>B7/C7</f>
        <v>2.2666666666666666</v>
      </c>
      <c r="E7" s="6">
        <v>0</v>
      </c>
      <c r="F7" s="17">
        <v>161</v>
      </c>
      <c r="G7" s="11" t="s">
        <v>38</v>
      </c>
    </row>
    <row r="8" spans="1:7">
      <c r="A8" s="3">
        <v>2</v>
      </c>
      <c r="B8" s="6">
        <v>4.5</v>
      </c>
      <c r="C8" s="6">
        <v>3</v>
      </c>
      <c r="D8" s="6">
        <f t="shared" ref="D8:D38" si="0">B8/C8</f>
        <v>1.5</v>
      </c>
      <c r="E8" s="6">
        <v>0</v>
      </c>
      <c r="F8" s="18"/>
    </row>
    <row r="9" spans="1:7">
      <c r="A9" s="3">
        <v>3</v>
      </c>
      <c r="B9" s="6">
        <v>7.3</v>
      </c>
      <c r="C9" s="6">
        <v>4</v>
      </c>
      <c r="D9" s="6">
        <f t="shared" si="0"/>
        <v>1.825</v>
      </c>
      <c r="E9" s="6">
        <v>1</v>
      </c>
      <c r="F9" s="18"/>
    </row>
    <row r="10" spans="1:7">
      <c r="A10" s="3">
        <v>4</v>
      </c>
      <c r="B10" s="6">
        <v>6</v>
      </c>
      <c r="C10" s="6">
        <v>4</v>
      </c>
      <c r="D10" s="6">
        <f t="shared" si="0"/>
        <v>1.5</v>
      </c>
      <c r="E10" s="6">
        <v>1</v>
      </c>
      <c r="F10" s="18"/>
    </row>
    <row r="11" spans="1:7">
      <c r="A11" s="3">
        <v>5</v>
      </c>
      <c r="B11" s="6">
        <v>8.3000000000000007</v>
      </c>
      <c r="C11" s="6">
        <v>5</v>
      </c>
      <c r="D11" s="6">
        <f t="shared" si="0"/>
        <v>1.6600000000000001</v>
      </c>
      <c r="E11" s="6">
        <v>1</v>
      </c>
      <c r="F11" s="18"/>
    </row>
    <row r="12" spans="1:7">
      <c r="A12" s="3">
        <v>6</v>
      </c>
      <c r="B12" s="6">
        <v>5.8</v>
      </c>
      <c r="C12" s="6">
        <v>3</v>
      </c>
      <c r="D12" s="6">
        <f t="shared" si="0"/>
        <v>1.9333333333333333</v>
      </c>
      <c r="E12" s="6">
        <v>1</v>
      </c>
      <c r="F12" s="18"/>
    </row>
    <row r="13" spans="1:7">
      <c r="A13" s="3">
        <v>7</v>
      </c>
      <c r="B13" s="6">
        <v>4.9000000000000004</v>
      </c>
      <c r="C13" s="6">
        <v>4</v>
      </c>
      <c r="D13" s="6">
        <f t="shared" si="0"/>
        <v>1.2250000000000001</v>
      </c>
      <c r="E13" s="6">
        <v>1</v>
      </c>
      <c r="F13" s="18"/>
    </row>
    <row r="14" spans="1:7">
      <c r="A14" s="3">
        <v>8</v>
      </c>
      <c r="B14" s="6">
        <v>13.2</v>
      </c>
      <c r="C14" s="6">
        <v>5</v>
      </c>
      <c r="D14" s="6">
        <f t="shared" si="0"/>
        <v>2.6399999999999997</v>
      </c>
      <c r="E14" s="6">
        <v>0</v>
      </c>
      <c r="F14" s="18"/>
    </row>
    <row r="15" spans="1:7">
      <c r="A15" s="3">
        <v>9</v>
      </c>
      <c r="B15" s="6">
        <v>2.9</v>
      </c>
      <c r="C15" s="6">
        <v>3</v>
      </c>
      <c r="D15" s="6">
        <f t="shared" si="0"/>
        <v>0.96666666666666667</v>
      </c>
      <c r="E15" s="6">
        <v>1</v>
      </c>
      <c r="F15" s="18"/>
    </row>
    <row r="16" spans="1:7">
      <c r="A16" s="3">
        <v>10</v>
      </c>
      <c r="B16" s="6">
        <v>13.2</v>
      </c>
      <c r="C16" s="6">
        <v>5</v>
      </c>
      <c r="D16" s="6">
        <f t="shared" si="0"/>
        <v>2.6399999999999997</v>
      </c>
      <c r="E16" s="6">
        <v>0</v>
      </c>
      <c r="F16" s="19"/>
    </row>
    <row r="17" spans="1:7">
      <c r="A17" s="3"/>
      <c r="B17" s="6">
        <f>AVERAGE(B7:B16)</f>
        <v>7.2899999999999991</v>
      </c>
      <c r="C17" s="6">
        <f t="shared" ref="C17:F17" si="1">AVERAGE(C7:C16)</f>
        <v>3.9</v>
      </c>
      <c r="D17" s="6">
        <f>AVERAGE(D7:D16)</f>
        <v>1.8156666666666665</v>
      </c>
      <c r="E17" s="6">
        <f t="shared" si="1"/>
        <v>0.6</v>
      </c>
      <c r="F17" s="6">
        <f t="shared" si="1"/>
        <v>161</v>
      </c>
    </row>
    <row r="18" spans="1:7">
      <c r="A18" s="3">
        <v>11</v>
      </c>
      <c r="B18" s="6">
        <v>14.9</v>
      </c>
      <c r="C18" s="6">
        <v>5</v>
      </c>
      <c r="D18" s="6">
        <f t="shared" si="0"/>
        <v>2.98</v>
      </c>
      <c r="E18" s="6">
        <v>1</v>
      </c>
      <c r="F18" s="17">
        <v>174</v>
      </c>
      <c r="G18" s="11" t="s">
        <v>39</v>
      </c>
    </row>
    <row r="19" spans="1:7">
      <c r="A19" s="3">
        <v>12</v>
      </c>
      <c r="B19" s="6">
        <v>11.8</v>
      </c>
      <c r="C19" s="6">
        <v>5</v>
      </c>
      <c r="D19" s="6">
        <f t="shared" si="0"/>
        <v>2.3600000000000003</v>
      </c>
      <c r="E19" s="6">
        <v>1</v>
      </c>
      <c r="F19" s="18"/>
    </row>
    <row r="20" spans="1:7">
      <c r="A20" s="3">
        <v>13</v>
      </c>
      <c r="B20" s="6">
        <v>4.7</v>
      </c>
      <c r="C20" s="6">
        <v>2</v>
      </c>
      <c r="D20" s="6">
        <f t="shared" si="0"/>
        <v>2.35</v>
      </c>
      <c r="E20" s="6">
        <v>0</v>
      </c>
      <c r="F20" s="18"/>
    </row>
    <row r="21" spans="1:7">
      <c r="A21" s="3">
        <v>14</v>
      </c>
      <c r="B21" s="6">
        <v>7</v>
      </c>
      <c r="C21" s="6">
        <v>3</v>
      </c>
      <c r="D21" s="6">
        <f t="shared" si="0"/>
        <v>2.3333333333333335</v>
      </c>
      <c r="E21" s="6">
        <v>1</v>
      </c>
      <c r="F21" s="18"/>
    </row>
    <row r="22" spans="1:7">
      <c r="A22" s="3">
        <v>15</v>
      </c>
      <c r="B22" s="6">
        <v>17.3</v>
      </c>
      <c r="C22" s="6">
        <v>5</v>
      </c>
      <c r="D22" s="6">
        <f t="shared" si="0"/>
        <v>3.46</v>
      </c>
      <c r="E22" s="6">
        <v>0</v>
      </c>
      <c r="F22" s="18"/>
    </row>
    <row r="23" spans="1:7">
      <c r="A23" s="3">
        <v>16</v>
      </c>
      <c r="B23" s="6">
        <v>7.7</v>
      </c>
      <c r="C23" s="6">
        <v>3</v>
      </c>
      <c r="D23" s="6">
        <f t="shared" si="0"/>
        <v>2.5666666666666669</v>
      </c>
      <c r="E23" s="6">
        <v>0</v>
      </c>
      <c r="F23" s="18"/>
    </row>
    <row r="24" spans="1:7">
      <c r="A24" s="3">
        <v>17</v>
      </c>
      <c r="B24" s="6">
        <v>12.5</v>
      </c>
      <c r="C24" s="6">
        <v>4</v>
      </c>
      <c r="D24" s="6">
        <f t="shared" si="0"/>
        <v>3.125</v>
      </c>
      <c r="E24" s="6">
        <v>0</v>
      </c>
      <c r="F24" s="18"/>
    </row>
    <row r="25" spans="1:7">
      <c r="A25" s="3">
        <v>18</v>
      </c>
      <c r="B25" s="6">
        <v>2.2000000000000002</v>
      </c>
      <c r="C25" s="6">
        <v>2</v>
      </c>
      <c r="D25" s="6">
        <f t="shared" si="0"/>
        <v>1.1000000000000001</v>
      </c>
      <c r="E25" s="6">
        <v>1</v>
      </c>
      <c r="F25" s="18"/>
    </row>
    <row r="26" spans="1:7">
      <c r="A26" s="3">
        <v>19</v>
      </c>
      <c r="B26" s="6">
        <v>3.5</v>
      </c>
      <c r="C26" s="6">
        <v>3</v>
      </c>
      <c r="D26" s="6">
        <f t="shared" si="0"/>
        <v>1.1666666666666667</v>
      </c>
      <c r="E26" s="6">
        <v>1</v>
      </c>
      <c r="F26" s="18"/>
    </row>
    <row r="27" spans="1:7">
      <c r="A27" s="3">
        <v>20</v>
      </c>
      <c r="B27" s="6">
        <v>3.3</v>
      </c>
      <c r="C27" s="6">
        <v>3</v>
      </c>
      <c r="D27" s="6">
        <f t="shared" si="0"/>
        <v>1.0999999999999999</v>
      </c>
      <c r="E27" s="6">
        <v>1</v>
      </c>
      <c r="F27" s="19"/>
    </row>
    <row r="28" spans="1:7">
      <c r="A28" s="3"/>
      <c r="B28" s="6">
        <f>AVERAGE(B18:B27)</f>
        <v>8.49</v>
      </c>
      <c r="C28" s="6">
        <f t="shared" ref="C28:D28" si="2">AVERAGE(C18:C27)</f>
        <v>3.5</v>
      </c>
      <c r="D28" s="6">
        <f t="shared" si="2"/>
        <v>2.2541666666666673</v>
      </c>
      <c r="E28" s="6">
        <f t="shared" ref="E28" si="3">AVERAGE(E18:E27)</f>
        <v>0.6</v>
      </c>
      <c r="F28" s="6">
        <f t="shared" ref="F28" si="4">AVERAGE(F18:F27)</f>
        <v>174</v>
      </c>
    </row>
    <row r="29" spans="1:7">
      <c r="A29" s="3">
        <v>21</v>
      </c>
      <c r="B29" s="6">
        <v>13.2</v>
      </c>
      <c r="C29" s="6">
        <v>5</v>
      </c>
      <c r="D29" s="6">
        <f t="shared" si="0"/>
        <v>2.6399999999999997</v>
      </c>
      <c r="E29" s="6">
        <v>1</v>
      </c>
      <c r="F29" s="17">
        <v>170</v>
      </c>
      <c r="G29" s="11" t="s">
        <v>40</v>
      </c>
    </row>
    <row r="30" spans="1:7">
      <c r="A30" s="3">
        <v>22</v>
      </c>
      <c r="B30" s="6">
        <v>14</v>
      </c>
      <c r="C30" s="6">
        <v>5</v>
      </c>
      <c r="D30" s="6">
        <f t="shared" si="0"/>
        <v>2.8</v>
      </c>
      <c r="E30" s="6">
        <v>0</v>
      </c>
      <c r="F30" s="18"/>
    </row>
    <row r="31" spans="1:7">
      <c r="A31" s="3">
        <v>23</v>
      </c>
      <c r="B31" s="6">
        <v>4.0999999999999996</v>
      </c>
      <c r="C31" s="6">
        <v>3</v>
      </c>
      <c r="D31" s="6">
        <f t="shared" si="0"/>
        <v>1.3666666666666665</v>
      </c>
      <c r="E31" s="6">
        <v>1</v>
      </c>
      <c r="F31" s="18"/>
    </row>
    <row r="32" spans="1:7">
      <c r="A32" s="3">
        <v>24</v>
      </c>
      <c r="B32" s="6">
        <v>7.7</v>
      </c>
      <c r="C32" s="6">
        <v>5</v>
      </c>
      <c r="D32" s="6">
        <f t="shared" si="0"/>
        <v>1.54</v>
      </c>
      <c r="E32" s="6">
        <v>1</v>
      </c>
      <c r="F32" s="18"/>
    </row>
    <row r="33" spans="1:6">
      <c r="A33" s="3">
        <v>25</v>
      </c>
      <c r="B33" s="6">
        <v>7.4</v>
      </c>
      <c r="C33" s="6">
        <v>4</v>
      </c>
      <c r="D33" s="6">
        <f t="shared" si="0"/>
        <v>1.85</v>
      </c>
      <c r="E33" s="6">
        <v>1</v>
      </c>
      <c r="F33" s="18"/>
    </row>
    <row r="34" spans="1:6">
      <c r="A34" s="3">
        <v>26</v>
      </c>
      <c r="B34" s="6">
        <v>8.3000000000000007</v>
      </c>
      <c r="C34" s="6">
        <v>5</v>
      </c>
      <c r="D34" s="6">
        <f t="shared" si="0"/>
        <v>1.6600000000000001</v>
      </c>
      <c r="E34" s="6">
        <v>1</v>
      </c>
      <c r="F34" s="18"/>
    </row>
    <row r="35" spans="1:6">
      <c r="A35" s="3">
        <v>27</v>
      </c>
      <c r="B35" s="6">
        <v>10.3</v>
      </c>
      <c r="C35" s="6">
        <v>4</v>
      </c>
      <c r="D35" s="6">
        <f t="shared" si="0"/>
        <v>2.5750000000000002</v>
      </c>
      <c r="E35" s="6">
        <v>0</v>
      </c>
      <c r="F35" s="18"/>
    </row>
    <row r="36" spans="1:6">
      <c r="A36" s="3">
        <v>28</v>
      </c>
      <c r="B36" s="6">
        <v>7.2</v>
      </c>
      <c r="C36" s="6">
        <v>4</v>
      </c>
      <c r="D36" s="6">
        <f t="shared" si="0"/>
        <v>1.8</v>
      </c>
      <c r="E36" s="6">
        <v>1</v>
      </c>
      <c r="F36" s="18"/>
    </row>
    <row r="37" spans="1:6">
      <c r="A37" s="3">
        <v>29</v>
      </c>
      <c r="B37" s="6">
        <v>3.2</v>
      </c>
      <c r="C37" s="6">
        <v>3</v>
      </c>
      <c r="D37" s="6">
        <f t="shared" si="0"/>
        <v>1.0666666666666667</v>
      </c>
      <c r="E37" s="6">
        <v>1</v>
      </c>
      <c r="F37" s="18"/>
    </row>
    <row r="38" spans="1:6">
      <c r="A38" s="3">
        <v>30</v>
      </c>
      <c r="B38" s="6">
        <v>1.7</v>
      </c>
      <c r="C38" s="6">
        <v>2</v>
      </c>
      <c r="D38" s="6">
        <f t="shared" si="0"/>
        <v>0.85</v>
      </c>
      <c r="E38" s="6">
        <v>1</v>
      </c>
      <c r="F38" s="19"/>
    </row>
    <row r="39" spans="1:6">
      <c r="A39" s="3"/>
      <c r="B39" s="6">
        <f>AVERAGE(B29:B38)</f>
        <v>7.7100000000000009</v>
      </c>
      <c r="C39" s="6">
        <f t="shared" ref="C39:D39" si="5">AVERAGE(C29:C38)</f>
        <v>4</v>
      </c>
      <c r="D39" s="6">
        <f t="shared" si="5"/>
        <v>1.8148333333333333</v>
      </c>
      <c r="E39" s="6">
        <f t="shared" ref="E39" si="6">AVERAGE(E29:E38)</f>
        <v>0.8</v>
      </c>
      <c r="F39" s="6">
        <f t="shared" ref="F39" si="7">AVERAGE(F29:F38)</f>
        <v>170</v>
      </c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I1" sqref="I1:AD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43581</v>
      </c>
    </row>
    <row r="3" spans="1:7">
      <c r="A3" s="2" t="s">
        <v>2</v>
      </c>
      <c r="B3" t="s">
        <v>10</v>
      </c>
      <c r="C3" t="s">
        <v>17</v>
      </c>
      <c r="E3" t="s">
        <v>19</v>
      </c>
    </row>
    <row r="4" spans="1:7">
      <c r="A4" s="2" t="s">
        <v>3</v>
      </c>
      <c r="B4" t="s">
        <v>14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  <c r="G6" s="10" t="s">
        <v>24</v>
      </c>
    </row>
    <row r="7" spans="1:7">
      <c r="A7" s="3">
        <v>4</v>
      </c>
      <c r="B7" s="6">
        <v>3.8</v>
      </c>
      <c r="C7" s="6">
        <v>3</v>
      </c>
      <c r="D7" s="6">
        <f>B7/C7</f>
        <v>1.2666666666666666</v>
      </c>
      <c r="E7" s="6">
        <v>1</v>
      </c>
      <c r="F7" s="13"/>
      <c r="G7" t="s">
        <v>21</v>
      </c>
    </row>
    <row r="8" spans="1:7">
      <c r="A8" s="3">
        <v>2</v>
      </c>
      <c r="B8" s="6">
        <v>6.6</v>
      </c>
      <c r="C8" s="6">
        <v>3</v>
      </c>
      <c r="D8" s="6">
        <f t="shared" ref="D8:D38" si="0">B8/C8</f>
        <v>2.1999999999999997</v>
      </c>
      <c r="E8" s="6">
        <v>1</v>
      </c>
      <c r="F8" s="14"/>
    </row>
    <row r="9" spans="1:7">
      <c r="A9" s="3">
        <v>3</v>
      </c>
      <c r="B9" s="6">
        <v>6.8</v>
      </c>
      <c r="C9" s="6">
        <v>4</v>
      </c>
      <c r="D9" s="6">
        <f t="shared" si="0"/>
        <v>1.7</v>
      </c>
      <c r="E9" s="6">
        <v>1</v>
      </c>
      <c r="F9" s="14"/>
    </row>
    <row r="10" spans="1:7">
      <c r="A10" s="3">
        <v>5</v>
      </c>
      <c r="B10" s="6">
        <v>7.4</v>
      </c>
      <c r="C10" s="6">
        <v>4</v>
      </c>
      <c r="D10" s="6">
        <f t="shared" si="0"/>
        <v>1.85</v>
      </c>
      <c r="E10" s="6">
        <v>1</v>
      </c>
      <c r="F10" s="14"/>
    </row>
    <row r="11" spans="1:7">
      <c r="A11" s="3">
        <v>9</v>
      </c>
      <c r="B11" s="6">
        <v>7.5</v>
      </c>
      <c r="C11" s="6">
        <v>4</v>
      </c>
      <c r="D11" s="6">
        <f t="shared" si="0"/>
        <v>1.875</v>
      </c>
      <c r="E11" s="6">
        <v>1</v>
      </c>
      <c r="F11" s="14"/>
    </row>
    <row r="12" spans="1:7">
      <c r="A12" s="3">
        <v>1</v>
      </c>
      <c r="B12" s="6">
        <v>8.5</v>
      </c>
      <c r="C12" s="6">
        <v>3</v>
      </c>
      <c r="D12" s="6">
        <f t="shared" si="0"/>
        <v>2.8333333333333335</v>
      </c>
      <c r="E12" s="6"/>
      <c r="F12" s="14">
        <v>108</v>
      </c>
    </row>
    <row r="13" spans="1:7">
      <c r="A13" s="3">
        <v>7</v>
      </c>
      <c r="B13" s="6">
        <v>8.6999999999999993</v>
      </c>
      <c r="C13" s="6">
        <v>3</v>
      </c>
      <c r="D13" s="6">
        <f t="shared" si="0"/>
        <v>2.9</v>
      </c>
      <c r="E13" s="6">
        <v>0</v>
      </c>
      <c r="F13" s="14"/>
    </row>
    <row r="14" spans="1:7">
      <c r="A14" s="3">
        <v>8</v>
      </c>
      <c r="B14" s="6">
        <v>9</v>
      </c>
      <c r="C14" s="6">
        <v>3</v>
      </c>
      <c r="D14" s="6">
        <f t="shared" si="0"/>
        <v>3</v>
      </c>
      <c r="E14" s="6">
        <v>0</v>
      </c>
      <c r="F14" s="14"/>
    </row>
    <row r="15" spans="1:7">
      <c r="A15" s="3">
        <v>10</v>
      </c>
      <c r="B15" s="6">
        <v>12.8</v>
      </c>
      <c r="C15" s="6">
        <v>4</v>
      </c>
      <c r="D15" s="6">
        <f t="shared" si="0"/>
        <v>3.2</v>
      </c>
      <c r="E15" s="6">
        <v>0</v>
      </c>
      <c r="F15" s="14"/>
    </row>
    <row r="16" spans="1:7">
      <c r="A16" s="3">
        <v>6</v>
      </c>
      <c r="B16" s="6">
        <v>12.9</v>
      </c>
      <c r="C16" s="6">
        <v>5</v>
      </c>
      <c r="D16" s="6">
        <f t="shared" si="0"/>
        <v>2.58</v>
      </c>
      <c r="E16" s="6">
        <v>0</v>
      </c>
      <c r="F16" s="15"/>
    </row>
    <row r="17" spans="1:7">
      <c r="A17" s="3"/>
      <c r="B17" s="6">
        <f>AVERAGE(B7:B16)</f>
        <v>8.4</v>
      </c>
      <c r="C17" s="6">
        <f t="shared" ref="C17:E17" si="1">AVERAGE(C7:C16)</f>
        <v>3.6</v>
      </c>
      <c r="D17" s="6">
        <f>AVERAGE(D7:D16)</f>
        <v>2.3405</v>
      </c>
      <c r="E17" s="6">
        <f t="shared" si="1"/>
        <v>0.55555555555555558</v>
      </c>
      <c r="F17" s="16">
        <f>AVERAGE(F7:F16)</f>
        <v>108</v>
      </c>
    </row>
    <row r="18" spans="1:7">
      <c r="A18" s="3">
        <v>15</v>
      </c>
      <c r="B18" s="6">
        <v>4.7</v>
      </c>
      <c r="C18" s="6">
        <v>3</v>
      </c>
      <c r="D18" s="6">
        <f t="shared" si="0"/>
        <v>1.5666666666666667</v>
      </c>
      <c r="E18" s="6">
        <v>0</v>
      </c>
      <c r="F18" s="14"/>
      <c r="G18" t="s">
        <v>23</v>
      </c>
    </row>
    <row r="19" spans="1:7">
      <c r="A19" s="3">
        <v>11</v>
      </c>
      <c r="B19" s="6">
        <v>7.8</v>
      </c>
      <c r="C19" s="6">
        <v>3</v>
      </c>
      <c r="D19" s="6">
        <f t="shared" si="0"/>
        <v>2.6</v>
      </c>
      <c r="E19" s="6">
        <v>0</v>
      </c>
      <c r="F19" s="13">
        <v>110</v>
      </c>
    </row>
    <row r="20" spans="1:7">
      <c r="A20" s="3">
        <v>13</v>
      </c>
      <c r="B20" s="6">
        <v>8</v>
      </c>
      <c r="C20" s="6">
        <v>5</v>
      </c>
      <c r="D20" s="6">
        <f t="shared" si="0"/>
        <v>1.6</v>
      </c>
      <c r="E20" s="6">
        <v>1</v>
      </c>
      <c r="F20" s="14"/>
    </row>
    <row r="21" spans="1:7">
      <c r="A21" s="3">
        <v>18</v>
      </c>
      <c r="B21" s="6">
        <v>8.6</v>
      </c>
      <c r="C21" s="6">
        <v>4</v>
      </c>
      <c r="D21" s="6">
        <f t="shared" si="0"/>
        <v>2.15</v>
      </c>
      <c r="E21" s="6">
        <v>0</v>
      </c>
      <c r="F21" s="14"/>
    </row>
    <row r="22" spans="1:7">
      <c r="A22" s="3">
        <v>19</v>
      </c>
      <c r="B22" s="6">
        <v>10.199999999999999</v>
      </c>
      <c r="C22" s="6">
        <v>4</v>
      </c>
      <c r="D22" s="6">
        <f t="shared" si="0"/>
        <v>2.5499999999999998</v>
      </c>
      <c r="E22" s="6">
        <v>1</v>
      </c>
      <c r="F22" s="14"/>
    </row>
    <row r="23" spans="1:7">
      <c r="A23" s="3">
        <v>14</v>
      </c>
      <c r="B23" s="6">
        <v>10.3</v>
      </c>
      <c r="C23" s="6">
        <v>3</v>
      </c>
      <c r="D23" s="6">
        <f t="shared" si="0"/>
        <v>3.4333333333333336</v>
      </c>
      <c r="E23" s="6">
        <v>0</v>
      </c>
      <c r="F23" s="14"/>
    </row>
    <row r="24" spans="1:7">
      <c r="A24" s="3">
        <v>12</v>
      </c>
      <c r="B24" s="6">
        <v>11</v>
      </c>
      <c r="C24" s="6">
        <v>4</v>
      </c>
      <c r="D24" s="6">
        <f t="shared" si="0"/>
        <v>2.75</v>
      </c>
      <c r="E24" s="6">
        <v>0</v>
      </c>
      <c r="F24" s="14"/>
    </row>
    <row r="25" spans="1:7">
      <c r="A25" s="3">
        <v>17</v>
      </c>
      <c r="B25" s="6">
        <v>11.1</v>
      </c>
      <c r="C25" s="6">
        <v>5</v>
      </c>
      <c r="D25" s="6">
        <f t="shared" si="0"/>
        <v>2.2199999999999998</v>
      </c>
      <c r="E25" s="6">
        <v>1</v>
      </c>
      <c r="F25" s="14"/>
    </row>
    <row r="26" spans="1:7">
      <c r="A26" s="3">
        <v>16</v>
      </c>
      <c r="B26" s="6">
        <v>12.2</v>
      </c>
      <c r="C26" s="6">
        <v>4</v>
      </c>
      <c r="D26" s="6">
        <f t="shared" si="0"/>
        <v>3.05</v>
      </c>
      <c r="E26" s="6">
        <v>0</v>
      </c>
      <c r="F26" s="14"/>
    </row>
    <row r="27" spans="1:7">
      <c r="A27" s="3">
        <v>20</v>
      </c>
      <c r="B27" s="6">
        <v>12.2</v>
      </c>
      <c r="C27" s="6">
        <v>4</v>
      </c>
      <c r="D27" s="6">
        <f t="shared" si="0"/>
        <v>3.05</v>
      </c>
      <c r="E27" s="6">
        <v>0</v>
      </c>
      <c r="F27" s="15"/>
    </row>
    <row r="28" spans="1:7">
      <c r="A28" s="3"/>
      <c r="B28" s="6">
        <f>AVERAGE(B19:B27)</f>
        <v>10.155555555555555</v>
      </c>
      <c r="C28" s="6">
        <f>AVERAGE(C19:C27)</f>
        <v>4</v>
      </c>
      <c r="D28" s="6">
        <f t="shared" ref="D28" si="2">AVERAGE(D18:D27)</f>
        <v>2.4970000000000003</v>
      </c>
      <c r="E28" s="6">
        <f>AVERAGE(E19:E27)</f>
        <v>0.33333333333333331</v>
      </c>
      <c r="F28" s="16">
        <f>AVERAGE(F19:F27)</f>
        <v>110</v>
      </c>
      <c r="G28" t="s">
        <v>22</v>
      </c>
    </row>
    <row r="29" spans="1:7">
      <c r="A29" s="3">
        <v>27</v>
      </c>
      <c r="B29" s="6">
        <v>3.3</v>
      </c>
      <c r="C29" s="6">
        <v>3</v>
      </c>
      <c r="D29" s="6">
        <f t="shared" si="0"/>
        <v>1.0999999999999999</v>
      </c>
      <c r="E29" s="6">
        <v>1</v>
      </c>
      <c r="F29" s="14"/>
    </row>
    <row r="30" spans="1:7">
      <c r="A30" s="3">
        <v>30</v>
      </c>
      <c r="B30" s="6">
        <v>5</v>
      </c>
      <c r="C30" s="6">
        <v>4</v>
      </c>
      <c r="D30" s="6">
        <f t="shared" si="0"/>
        <v>1.25</v>
      </c>
      <c r="E30" s="6">
        <v>1</v>
      </c>
      <c r="F30" s="14"/>
    </row>
    <row r="31" spans="1:7">
      <c r="A31" s="3">
        <v>21</v>
      </c>
      <c r="B31" s="6">
        <v>6.5</v>
      </c>
      <c r="C31" s="6">
        <v>4</v>
      </c>
      <c r="D31" s="6">
        <f t="shared" si="0"/>
        <v>1.625</v>
      </c>
      <c r="E31" s="6">
        <v>0</v>
      </c>
      <c r="F31" s="13">
        <v>135</v>
      </c>
    </row>
    <row r="32" spans="1:7">
      <c r="A32" s="3">
        <v>28</v>
      </c>
      <c r="B32" s="6">
        <v>7.7</v>
      </c>
      <c r="C32" s="6">
        <v>5</v>
      </c>
      <c r="D32" s="6">
        <f t="shared" si="0"/>
        <v>1.54</v>
      </c>
      <c r="E32" s="6">
        <v>1</v>
      </c>
      <c r="F32" s="14"/>
    </row>
    <row r="33" spans="1:6">
      <c r="A33" s="3">
        <v>24</v>
      </c>
      <c r="B33" s="6">
        <v>9.6</v>
      </c>
      <c r="C33" s="6">
        <v>3</v>
      </c>
      <c r="D33" s="6">
        <f t="shared" si="0"/>
        <v>3.1999999999999997</v>
      </c>
      <c r="E33" s="6">
        <v>1</v>
      </c>
      <c r="F33" s="14"/>
    </row>
    <row r="34" spans="1:6">
      <c r="A34" s="3">
        <v>25</v>
      </c>
      <c r="B34" s="6">
        <v>10.5</v>
      </c>
      <c r="C34" s="6">
        <v>4</v>
      </c>
      <c r="D34" s="6">
        <f t="shared" si="0"/>
        <v>2.625</v>
      </c>
      <c r="E34" s="6">
        <v>0</v>
      </c>
      <c r="F34" s="14"/>
    </row>
    <row r="35" spans="1:6">
      <c r="A35" s="3">
        <v>26</v>
      </c>
      <c r="B35" s="6">
        <v>15.3</v>
      </c>
      <c r="C35" s="6">
        <v>5</v>
      </c>
      <c r="D35" s="6">
        <f t="shared" si="0"/>
        <v>3.06</v>
      </c>
      <c r="E35" s="6">
        <v>0</v>
      </c>
      <c r="F35" s="14"/>
    </row>
    <row r="36" spans="1:6">
      <c r="A36" s="3">
        <v>22</v>
      </c>
      <c r="B36" s="6">
        <v>17</v>
      </c>
      <c r="C36" s="6">
        <v>5</v>
      </c>
      <c r="D36" s="6">
        <f t="shared" si="0"/>
        <v>3.4</v>
      </c>
      <c r="E36" s="6">
        <v>0</v>
      </c>
      <c r="F36" s="14"/>
    </row>
    <row r="37" spans="1:6">
      <c r="A37" s="3">
        <v>29</v>
      </c>
      <c r="B37" s="6">
        <v>18.8</v>
      </c>
      <c r="C37" s="6">
        <v>5</v>
      </c>
      <c r="D37" s="6">
        <f t="shared" si="0"/>
        <v>3.7600000000000002</v>
      </c>
      <c r="E37" s="6">
        <v>0</v>
      </c>
      <c r="F37" s="14"/>
    </row>
    <row r="38" spans="1:6">
      <c r="A38" s="3">
        <v>23</v>
      </c>
      <c r="B38" s="6">
        <v>28.6</v>
      </c>
      <c r="C38" s="6">
        <v>7</v>
      </c>
      <c r="D38" s="6">
        <f t="shared" si="0"/>
        <v>4.0857142857142863</v>
      </c>
      <c r="E38" s="6">
        <v>0</v>
      </c>
      <c r="F38" s="15"/>
    </row>
    <row r="39" spans="1:6">
      <c r="A39" s="3"/>
      <c r="B39" s="6">
        <f>AVERAGE(B29:B38)</f>
        <v>12.23</v>
      </c>
      <c r="C39" s="6">
        <f>AVERAGE(C29:C38)</f>
        <v>4.5</v>
      </c>
      <c r="D39" s="6">
        <f t="shared" ref="D39" si="3">AVERAGE(D29:D38)</f>
        <v>2.5645714285714289</v>
      </c>
      <c r="E39" s="6">
        <f>AVERAGE(E29:E38)</f>
        <v>0.4</v>
      </c>
      <c r="F39" s="6">
        <f>AVERAGE(F29:F38)</f>
        <v>135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Normal="100" workbookViewId="0">
      <selection activeCell="H1" sqref="H1:AX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43584</v>
      </c>
    </row>
    <row r="3" spans="1:7">
      <c r="A3" s="2" t="s">
        <v>2</v>
      </c>
      <c r="B3" t="s">
        <v>13</v>
      </c>
      <c r="C3" t="s">
        <v>17</v>
      </c>
      <c r="D3" t="s">
        <v>20</v>
      </c>
    </row>
    <row r="4" spans="1:7">
      <c r="A4" s="2" t="s">
        <v>3</v>
      </c>
      <c r="B4" t="s">
        <v>16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5.6</v>
      </c>
      <c r="C7" s="6">
        <v>5</v>
      </c>
      <c r="D7" s="6">
        <f>B7/C7</f>
        <v>1.1199999999999999</v>
      </c>
      <c r="E7" s="6">
        <v>0</v>
      </c>
      <c r="F7" s="17">
        <v>99</v>
      </c>
      <c r="G7" s="11" t="s">
        <v>28</v>
      </c>
    </row>
    <row r="8" spans="1:7">
      <c r="A8" s="3">
        <v>2</v>
      </c>
      <c r="B8" s="6">
        <v>5.5</v>
      </c>
      <c r="C8" s="6">
        <v>3</v>
      </c>
      <c r="D8" s="6">
        <f t="shared" ref="D8:D38" si="0">B8/C8</f>
        <v>1.8333333333333333</v>
      </c>
      <c r="E8" s="6">
        <v>0</v>
      </c>
      <c r="F8" s="18"/>
    </row>
    <row r="9" spans="1:7">
      <c r="A9" s="3">
        <v>3</v>
      </c>
      <c r="B9" s="6">
        <v>5.5</v>
      </c>
      <c r="C9" s="6">
        <v>4</v>
      </c>
      <c r="D9" s="6">
        <f t="shared" si="0"/>
        <v>1.375</v>
      </c>
      <c r="E9" s="6">
        <v>0</v>
      </c>
      <c r="F9" s="18"/>
    </row>
    <row r="10" spans="1:7">
      <c r="A10" s="3">
        <v>4</v>
      </c>
      <c r="B10" s="6">
        <v>7.7</v>
      </c>
      <c r="C10" s="6">
        <v>4</v>
      </c>
      <c r="D10" s="6">
        <f t="shared" si="0"/>
        <v>1.925</v>
      </c>
      <c r="E10" s="6">
        <v>0</v>
      </c>
      <c r="F10" s="18"/>
    </row>
    <row r="11" spans="1:7">
      <c r="A11" s="3">
        <v>5</v>
      </c>
      <c r="B11" s="6">
        <v>5.0999999999999996</v>
      </c>
      <c r="C11" s="6">
        <v>4</v>
      </c>
      <c r="D11" s="6">
        <f t="shared" si="0"/>
        <v>1.2749999999999999</v>
      </c>
      <c r="E11" s="6">
        <v>1</v>
      </c>
      <c r="F11" s="18"/>
    </row>
    <row r="12" spans="1:7">
      <c r="A12" s="3">
        <v>6</v>
      </c>
      <c r="B12" s="6">
        <v>2.8</v>
      </c>
      <c r="C12" s="6">
        <v>4</v>
      </c>
      <c r="D12" s="6">
        <f t="shared" si="0"/>
        <v>0.7</v>
      </c>
      <c r="E12" s="6">
        <v>1</v>
      </c>
      <c r="F12" s="18"/>
    </row>
    <row r="13" spans="1:7">
      <c r="A13" s="3">
        <v>7</v>
      </c>
      <c r="B13" s="6">
        <v>5.9</v>
      </c>
      <c r="C13" s="6">
        <v>5</v>
      </c>
      <c r="D13" s="6">
        <f t="shared" si="0"/>
        <v>1.1800000000000002</v>
      </c>
      <c r="E13" s="6">
        <v>1</v>
      </c>
      <c r="F13" s="18"/>
    </row>
    <row r="14" spans="1:7">
      <c r="A14" s="3">
        <v>8</v>
      </c>
      <c r="B14" s="6">
        <v>9.6999999999999993</v>
      </c>
      <c r="C14" s="6">
        <v>6</v>
      </c>
      <c r="D14" s="6">
        <f t="shared" si="0"/>
        <v>1.6166666666666665</v>
      </c>
      <c r="E14" s="6">
        <v>0</v>
      </c>
      <c r="F14" s="18"/>
    </row>
    <row r="15" spans="1:7">
      <c r="A15" s="3">
        <v>9</v>
      </c>
      <c r="B15" s="6">
        <v>1.5</v>
      </c>
      <c r="C15" s="6">
        <v>3</v>
      </c>
      <c r="D15" s="6">
        <f t="shared" si="0"/>
        <v>0.5</v>
      </c>
      <c r="E15" s="6">
        <v>1</v>
      </c>
      <c r="F15" s="18"/>
    </row>
    <row r="16" spans="1:7">
      <c r="A16" s="3">
        <v>10</v>
      </c>
      <c r="B16" s="6">
        <v>9.5</v>
      </c>
      <c r="C16" s="6">
        <v>6</v>
      </c>
      <c r="D16" s="6">
        <f t="shared" si="0"/>
        <v>1.5833333333333333</v>
      </c>
      <c r="E16" s="6">
        <v>1</v>
      </c>
      <c r="F16" s="19"/>
    </row>
    <row r="17" spans="1:7">
      <c r="A17" s="3"/>
      <c r="B17" s="6">
        <f>AVERAGE(B7:B16)</f>
        <v>5.88</v>
      </c>
      <c r="C17" s="6">
        <f t="shared" ref="C17:F17" si="1">AVERAGE(C7:C16)</f>
        <v>4.4000000000000004</v>
      </c>
      <c r="D17" s="6">
        <f t="shared" si="1"/>
        <v>1.3108333333333333</v>
      </c>
      <c r="E17" s="6">
        <f t="shared" si="1"/>
        <v>0.5</v>
      </c>
      <c r="F17" s="6">
        <f t="shared" si="1"/>
        <v>99</v>
      </c>
    </row>
    <row r="18" spans="1:7">
      <c r="A18" s="3">
        <v>11</v>
      </c>
      <c r="B18" s="6">
        <v>5.5</v>
      </c>
      <c r="C18" s="6">
        <v>5</v>
      </c>
      <c r="D18" s="6">
        <f t="shared" si="0"/>
        <v>1.1000000000000001</v>
      </c>
      <c r="E18" s="6">
        <v>1</v>
      </c>
      <c r="F18" s="17">
        <v>114</v>
      </c>
      <c r="G18" t="s">
        <v>29</v>
      </c>
    </row>
    <row r="19" spans="1:7">
      <c r="A19" s="3">
        <v>12</v>
      </c>
      <c r="B19" s="6">
        <v>14.4</v>
      </c>
      <c r="C19" s="6">
        <v>6</v>
      </c>
      <c r="D19" s="6">
        <f t="shared" si="0"/>
        <v>2.4</v>
      </c>
      <c r="E19" s="6">
        <v>1</v>
      </c>
      <c r="F19" s="18"/>
    </row>
    <row r="20" spans="1:7">
      <c r="A20" s="3">
        <v>13</v>
      </c>
      <c r="B20" s="6">
        <v>12.8</v>
      </c>
      <c r="C20" s="6">
        <v>5</v>
      </c>
      <c r="D20" s="6">
        <f t="shared" si="0"/>
        <v>2.56</v>
      </c>
      <c r="E20" s="6">
        <v>0</v>
      </c>
      <c r="F20" s="18"/>
    </row>
    <row r="21" spans="1:7">
      <c r="A21" s="3">
        <v>14</v>
      </c>
      <c r="B21" s="6">
        <v>5.5</v>
      </c>
      <c r="C21" s="6">
        <v>4</v>
      </c>
      <c r="D21" s="6">
        <f t="shared" si="0"/>
        <v>1.375</v>
      </c>
      <c r="E21" s="6">
        <v>0</v>
      </c>
      <c r="F21" s="18"/>
    </row>
    <row r="22" spans="1:7">
      <c r="A22" s="3">
        <v>15</v>
      </c>
      <c r="B22" s="6">
        <v>9.1999999999999993</v>
      </c>
      <c r="C22" s="6">
        <v>5</v>
      </c>
      <c r="D22" s="6">
        <f t="shared" si="0"/>
        <v>1.8399999999999999</v>
      </c>
      <c r="E22" s="6">
        <v>0</v>
      </c>
      <c r="F22" s="18"/>
    </row>
    <row r="23" spans="1:7">
      <c r="A23" s="3">
        <v>16</v>
      </c>
      <c r="B23" s="6">
        <v>7.3</v>
      </c>
      <c r="C23" s="6">
        <v>6</v>
      </c>
      <c r="D23" s="6">
        <f t="shared" si="0"/>
        <v>1.2166666666666666</v>
      </c>
      <c r="E23" s="6">
        <v>1</v>
      </c>
      <c r="F23" s="18"/>
    </row>
    <row r="24" spans="1:7">
      <c r="A24" s="3">
        <v>17</v>
      </c>
      <c r="B24" s="6">
        <v>7.6</v>
      </c>
      <c r="C24" s="6">
        <v>5</v>
      </c>
      <c r="D24" s="6">
        <f t="shared" si="0"/>
        <v>1.52</v>
      </c>
      <c r="E24" s="6">
        <v>1</v>
      </c>
      <c r="F24" s="18"/>
    </row>
    <row r="25" spans="1:7">
      <c r="A25" s="3">
        <v>18</v>
      </c>
      <c r="B25" s="6">
        <v>7.3</v>
      </c>
      <c r="C25" s="6">
        <v>5</v>
      </c>
      <c r="D25" s="6">
        <f t="shared" si="0"/>
        <v>1.46</v>
      </c>
      <c r="E25" s="6">
        <v>1</v>
      </c>
      <c r="F25" s="18"/>
    </row>
    <row r="26" spans="1:7">
      <c r="A26" s="3">
        <v>19</v>
      </c>
      <c r="B26" s="6">
        <v>5.5</v>
      </c>
      <c r="C26" s="6">
        <v>4</v>
      </c>
      <c r="D26" s="6">
        <f t="shared" si="0"/>
        <v>1.375</v>
      </c>
      <c r="E26" s="6">
        <v>1</v>
      </c>
      <c r="F26" s="18"/>
    </row>
    <row r="27" spans="1:7">
      <c r="A27" s="3">
        <v>20</v>
      </c>
      <c r="B27" s="6">
        <v>1.6</v>
      </c>
      <c r="C27" s="6">
        <v>2</v>
      </c>
      <c r="D27" s="6">
        <f t="shared" si="0"/>
        <v>0.8</v>
      </c>
      <c r="E27" s="6">
        <v>1</v>
      </c>
      <c r="F27" s="19"/>
    </row>
    <row r="28" spans="1:7">
      <c r="A28" s="3"/>
      <c r="B28" s="6">
        <f>AVERAGE(B18:B27)</f>
        <v>7.67</v>
      </c>
      <c r="C28" s="6">
        <f t="shared" ref="C28:D28" si="2">AVERAGE(C18:C27)</f>
        <v>4.7</v>
      </c>
      <c r="D28" s="6">
        <f t="shared" si="2"/>
        <v>1.5646666666666669</v>
      </c>
      <c r="E28" s="6">
        <f t="shared" ref="E28" si="3">AVERAGE(E18:E27)</f>
        <v>0.7</v>
      </c>
      <c r="F28" s="6">
        <f t="shared" ref="F28" si="4">AVERAGE(F18:F27)</f>
        <v>114</v>
      </c>
      <c r="G28" t="s">
        <v>30</v>
      </c>
    </row>
    <row r="29" spans="1:7">
      <c r="A29" s="3">
        <v>21</v>
      </c>
      <c r="B29" s="6">
        <v>7.9</v>
      </c>
      <c r="C29" s="6">
        <v>5</v>
      </c>
      <c r="D29" s="6">
        <f t="shared" si="0"/>
        <v>1.58</v>
      </c>
      <c r="E29" s="6">
        <v>1</v>
      </c>
      <c r="F29" s="17">
        <v>128</v>
      </c>
    </row>
    <row r="30" spans="1:7">
      <c r="A30" s="3">
        <v>22</v>
      </c>
      <c r="B30" s="6">
        <v>5.9</v>
      </c>
      <c r="C30" s="6">
        <v>6</v>
      </c>
      <c r="D30" s="6">
        <f t="shared" si="0"/>
        <v>0.98333333333333339</v>
      </c>
      <c r="E30" s="6">
        <v>1</v>
      </c>
      <c r="F30" s="18"/>
    </row>
    <row r="31" spans="1:7">
      <c r="A31" s="3">
        <v>23</v>
      </c>
      <c r="B31" s="6">
        <v>6</v>
      </c>
      <c r="C31" s="6">
        <v>4</v>
      </c>
      <c r="D31" s="6">
        <f t="shared" si="0"/>
        <v>1.5</v>
      </c>
      <c r="E31" s="6">
        <v>1</v>
      </c>
      <c r="F31" s="18"/>
    </row>
    <row r="32" spans="1:7">
      <c r="A32" s="3">
        <v>24</v>
      </c>
      <c r="B32" s="6">
        <v>12.6</v>
      </c>
      <c r="C32" s="6">
        <v>7</v>
      </c>
      <c r="D32" s="6">
        <f t="shared" si="0"/>
        <v>1.8</v>
      </c>
      <c r="E32" s="6">
        <v>0</v>
      </c>
      <c r="F32" s="18"/>
    </row>
    <row r="33" spans="1:6">
      <c r="A33" s="3">
        <v>25</v>
      </c>
      <c r="B33" s="6">
        <v>10</v>
      </c>
      <c r="C33" s="6">
        <v>6</v>
      </c>
      <c r="D33" s="6">
        <f t="shared" si="0"/>
        <v>1.6666666666666667</v>
      </c>
      <c r="E33" s="6">
        <v>1</v>
      </c>
      <c r="F33" s="18"/>
    </row>
    <row r="34" spans="1:6">
      <c r="A34" s="3">
        <v>26</v>
      </c>
      <c r="B34" s="6">
        <v>3.3</v>
      </c>
      <c r="C34" s="6">
        <v>4</v>
      </c>
      <c r="D34" s="6">
        <f t="shared" si="0"/>
        <v>0.82499999999999996</v>
      </c>
      <c r="E34" s="6">
        <v>1</v>
      </c>
      <c r="F34" s="18"/>
    </row>
    <row r="35" spans="1:6">
      <c r="A35" s="3">
        <v>27</v>
      </c>
      <c r="B35" s="6">
        <v>1.2</v>
      </c>
      <c r="C35" s="6">
        <v>2</v>
      </c>
      <c r="D35" s="6">
        <f t="shared" si="0"/>
        <v>0.6</v>
      </c>
      <c r="E35" s="6">
        <v>1</v>
      </c>
      <c r="F35" s="18"/>
    </row>
    <row r="36" spans="1:6">
      <c r="A36" s="3">
        <v>28</v>
      </c>
      <c r="B36" s="6">
        <v>8.1</v>
      </c>
      <c r="C36" s="6">
        <v>6</v>
      </c>
      <c r="D36" s="6">
        <f t="shared" si="0"/>
        <v>1.3499999999999999</v>
      </c>
      <c r="E36" s="6">
        <v>0</v>
      </c>
      <c r="F36" s="18"/>
    </row>
    <row r="37" spans="1:6">
      <c r="A37" s="3">
        <v>29</v>
      </c>
      <c r="B37" s="6">
        <v>1.3</v>
      </c>
      <c r="C37" s="6">
        <v>2</v>
      </c>
      <c r="D37" s="6">
        <f t="shared" si="0"/>
        <v>0.65</v>
      </c>
      <c r="E37" s="6">
        <v>1</v>
      </c>
      <c r="F37" s="18"/>
    </row>
    <row r="38" spans="1:6">
      <c r="A38" s="3">
        <v>30</v>
      </c>
      <c r="B38" s="6">
        <v>3.8</v>
      </c>
      <c r="C38" s="6">
        <v>3</v>
      </c>
      <c r="D38" s="6">
        <f t="shared" si="0"/>
        <v>1.2666666666666666</v>
      </c>
      <c r="E38" s="6">
        <v>0</v>
      </c>
      <c r="F38" s="19"/>
    </row>
    <row r="39" spans="1:6">
      <c r="A39" s="3"/>
      <c r="B39" s="6">
        <f>AVERAGE(B29:B38)</f>
        <v>6.01</v>
      </c>
      <c r="C39" s="6">
        <f t="shared" ref="C39:D39" si="5">AVERAGE(C29:C38)</f>
        <v>4.5</v>
      </c>
      <c r="D39" s="6">
        <f t="shared" si="5"/>
        <v>1.2221666666666668</v>
      </c>
      <c r="E39" s="6">
        <f t="shared" ref="E39" si="6">AVERAGE(E29:E38)</f>
        <v>0.7</v>
      </c>
      <c r="F39" s="6">
        <f t="shared" ref="F39" si="7">AVERAGE(F29:F38)</f>
        <v>128</v>
      </c>
    </row>
    <row r="40" spans="1:6">
      <c r="A40"/>
    </row>
  </sheetData>
  <mergeCells count="3">
    <mergeCell ref="F29:F38"/>
    <mergeCell ref="F7:F16"/>
    <mergeCell ref="F18:F2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zoomScaleNormal="100" workbookViewId="0">
      <selection activeCell="I1" sqref="I1:AS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43601</v>
      </c>
    </row>
    <row r="3" spans="1:7">
      <c r="A3" s="2" t="s">
        <v>2</v>
      </c>
      <c r="B3" t="s">
        <v>34</v>
      </c>
      <c r="C3" t="s">
        <v>17</v>
      </c>
      <c r="D3" t="s">
        <v>20</v>
      </c>
      <c r="E3" t="s">
        <v>44</v>
      </c>
    </row>
    <row r="4" spans="1:7">
      <c r="A4" s="2" t="s">
        <v>3</v>
      </c>
      <c r="B4" s="12" t="s">
        <v>43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6.9</v>
      </c>
      <c r="C7" s="6">
        <v>3</v>
      </c>
      <c r="D7" s="6">
        <f>B7/C7</f>
        <v>2.3000000000000003</v>
      </c>
      <c r="E7" s="6">
        <v>0</v>
      </c>
      <c r="F7" s="17">
        <v>214.5</v>
      </c>
      <c r="G7" t="s">
        <v>22</v>
      </c>
    </row>
    <row r="8" spans="1:7">
      <c r="A8" s="3">
        <v>2</v>
      </c>
      <c r="B8" s="6">
        <v>22.3</v>
      </c>
      <c r="C8" s="6">
        <v>7</v>
      </c>
      <c r="D8" s="6">
        <f t="shared" ref="D8:D38" si="0">B8/C8</f>
        <v>3.1857142857142859</v>
      </c>
      <c r="E8" s="6">
        <v>0</v>
      </c>
      <c r="F8" s="18"/>
    </row>
    <row r="9" spans="1:7">
      <c r="A9" s="3">
        <v>3</v>
      </c>
      <c r="B9" s="6">
        <v>15</v>
      </c>
      <c r="C9" s="6">
        <v>5</v>
      </c>
      <c r="D9" s="6">
        <f t="shared" si="0"/>
        <v>3</v>
      </c>
      <c r="E9" s="6">
        <v>0</v>
      </c>
      <c r="F9" s="18"/>
    </row>
    <row r="10" spans="1:7">
      <c r="A10" s="3">
        <v>4</v>
      </c>
      <c r="B10" s="6">
        <v>3.4</v>
      </c>
      <c r="C10" s="6">
        <v>4</v>
      </c>
      <c r="D10" s="6">
        <f t="shared" si="0"/>
        <v>0.85</v>
      </c>
      <c r="E10" s="6">
        <v>1</v>
      </c>
      <c r="F10" s="18"/>
    </row>
    <row r="11" spans="1:7">
      <c r="A11" s="3">
        <v>5</v>
      </c>
      <c r="B11" s="6">
        <v>18</v>
      </c>
      <c r="C11" s="6">
        <v>6</v>
      </c>
      <c r="D11" s="6">
        <f t="shared" si="0"/>
        <v>3</v>
      </c>
      <c r="E11" s="6">
        <v>0</v>
      </c>
      <c r="F11" s="18"/>
    </row>
    <row r="12" spans="1:7">
      <c r="A12" s="3">
        <v>6</v>
      </c>
      <c r="B12" s="6">
        <v>13.2</v>
      </c>
      <c r="C12" s="6">
        <v>5</v>
      </c>
      <c r="D12" s="6">
        <f t="shared" si="0"/>
        <v>2.6399999999999997</v>
      </c>
      <c r="E12" s="6">
        <v>1</v>
      </c>
      <c r="F12" s="18"/>
    </row>
    <row r="13" spans="1:7">
      <c r="A13" s="3">
        <v>7</v>
      </c>
      <c r="B13" s="6">
        <v>11.6</v>
      </c>
      <c r="C13" s="6">
        <v>4</v>
      </c>
      <c r="D13" s="6">
        <f t="shared" si="0"/>
        <v>2.9</v>
      </c>
      <c r="E13" s="6">
        <v>0</v>
      </c>
      <c r="F13" s="18"/>
    </row>
    <row r="14" spans="1:7">
      <c r="A14" s="3">
        <v>8</v>
      </c>
      <c r="B14" s="6">
        <v>11.5</v>
      </c>
      <c r="C14" s="6">
        <v>4</v>
      </c>
      <c r="D14" s="6">
        <f t="shared" si="0"/>
        <v>2.875</v>
      </c>
      <c r="E14" s="6">
        <v>0</v>
      </c>
      <c r="F14" s="18"/>
    </row>
    <row r="15" spans="1:7">
      <c r="A15" s="3">
        <v>9</v>
      </c>
      <c r="B15" s="6">
        <v>26.3</v>
      </c>
      <c r="C15" s="6">
        <v>7</v>
      </c>
      <c r="D15" s="6">
        <f t="shared" si="0"/>
        <v>3.7571428571428571</v>
      </c>
      <c r="E15" s="6">
        <v>0</v>
      </c>
      <c r="F15" s="18"/>
    </row>
    <row r="16" spans="1:7">
      <c r="A16" s="3">
        <v>10</v>
      </c>
      <c r="B16" s="6">
        <v>8.1999999999999993</v>
      </c>
      <c r="C16" s="6">
        <v>4</v>
      </c>
      <c r="D16" s="6">
        <f t="shared" si="0"/>
        <v>2.0499999999999998</v>
      </c>
      <c r="E16" s="6">
        <v>1</v>
      </c>
      <c r="F16" s="19"/>
    </row>
    <row r="17" spans="1:7">
      <c r="A17" s="3"/>
      <c r="B17" s="6">
        <f>AVERAGE(B7:B16)</f>
        <v>13.639999999999997</v>
      </c>
      <c r="C17" s="6">
        <f t="shared" ref="C17:E17" si="1">AVERAGE(C7:C16)</f>
        <v>4.9000000000000004</v>
      </c>
      <c r="D17" s="6">
        <f>AVERAGE(D7:D16)</f>
        <v>2.655785714285714</v>
      </c>
      <c r="E17" s="6">
        <f t="shared" si="1"/>
        <v>0.3</v>
      </c>
      <c r="F17" s="14"/>
    </row>
    <row r="18" spans="1:7">
      <c r="A18" s="3">
        <v>11</v>
      </c>
      <c r="B18" s="6">
        <v>7.6</v>
      </c>
      <c r="C18" s="6">
        <v>4</v>
      </c>
      <c r="D18" s="6">
        <f t="shared" si="0"/>
        <v>1.9</v>
      </c>
      <c r="E18" s="6">
        <v>0</v>
      </c>
      <c r="F18" s="17">
        <v>161</v>
      </c>
      <c r="G18" t="s">
        <v>21</v>
      </c>
    </row>
    <row r="19" spans="1:7">
      <c r="A19" s="3">
        <v>12</v>
      </c>
      <c r="B19" s="6">
        <v>19.399999999999999</v>
      </c>
      <c r="C19" s="6">
        <v>6</v>
      </c>
      <c r="D19" s="6">
        <f t="shared" si="0"/>
        <v>3.2333333333333329</v>
      </c>
      <c r="E19" s="6">
        <v>0</v>
      </c>
      <c r="F19" s="18"/>
    </row>
    <row r="20" spans="1:7">
      <c r="A20" s="3">
        <v>13</v>
      </c>
      <c r="B20" s="6">
        <v>17.5</v>
      </c>
      <c r="C20" s="6">
        <v>5</v>
      </c>
      <c r="D20" s="6">
        <f t="shared" si="0"/>
        <v>3.5</v>
      </c>
      <c r="E20" s="6">
        <v>0</v>
      </c>
      <c r="F20" s="18"/>
    </row>
    <row r="21" spans="1:7">
      <c r="A21" s="3">
        <v>14</v>
      </c>
      <c r="B21" s="6">
        <v>7.5</v>
      </c>
      <c r="C21" s="6">
        <v>4</v>
      </c>
      <c r="D21" s="6">
        <f t="shared" si="0"/>
        <v>1.875</v>
      </c>
      <c r="E21" s="6">
        <v>1</v>
      </c>
      <c r="F21" s="18"/>
    </row>
    <row r="22" spans="1:7">
      <c r="A22" s="3">
        <v>15</v>
      </c>
      <c r="B22" s="6">
        <v>3</v>
      </c>
      <c r="C22" s="6">
        <v>2</v>
      </c>
      <c r="D22" s="6">
        <f t="shared" si="0"/>
        <v>1.5</v>
      </c>
      <c r="E22" s="6">
        <v>1</v>
      </c>
      <c r="F22" s="18"/>
    </row>
    <row r="23" spans="1:7">
      <c r="A23" s="3">
        <v>16</v>
      </c>
      <c r="B23" s="6">
        <v>12.6</v>
      </c>
      <c r="C23" s="6">
        <v>5</v>
      </c>
      <c r="D23" s="6">
        <f t="shared" si="0"/>
        <v>2.52</v>
      </c>
      <c r="E23" s="6">
        <v>0</v>
      </c>
      <c r="F23" s="18"/>
    </row>
    <row r="24" spans="1:7">
      <c r="A24" s="3">
        <v>17</v>
      </c>
      <c r="B24" s="6">
        <v>4.2</v>
      </c>
      <c r="C24" s="6">
        <v>3</v>
      </c>
      <c r="D24" s="6">
        <f t="shared" si="0"/>
        <v>1.4000000000000001</v>
      </c>
      <c r="E24" s="6">
        <v>1</v>
      </c>
      <c r="F24" s="18"/>
    </row>
    <row r="25" spans="1:7">
      <c r="A25" s="3">
        <v>18</v>
      </c>
      <c r="B25" s="6">
        <v>3.7</v>
      </c>
      <c r="C25" s="6">
        <v>4</v>
      </c>
      <c r="D25" s="6">
        <f t="shared" si="0"/>
        <v>0.92500000000000004</v>
      </c>
      <c r="E25" s="6">
        <v>1</v>
      </c>
      <c r="F25" s="18"/>
    </row>
    <row r="26" spans="1:7">
      <c r="A26" s="3">
        <v>19</v>
      </c>
      <c r="B26" s="6">
        <v>10.5</v>
      </c>
      <c r="C26" s="6">
        <v>4</v>
      </c>
      <c r="D26" s="6">
        <f t="shared" si="0"/>
        <v>2.625</v>
      </c>
      <c r="E26" s="6">
        <v>0</v>
      </c>
      <c r="F26" s="18"/>
    </row>
    <row r="27" spans="1:7">
      <c r="A27" s="3">
        <v>20</v>
      </c>
      <c r="B27" s="6">
        <v>3.2</v>
      </c>
      <c r="C27" s="6">
        <v>3</v>
      </c>
      <c r="D27" s="6">
        <f t="shared" si="0"/>
        <v>1.0666666666666667</v>
      </c>
      <c r="E27" s="6">
        <v>1</v>
      </c>
      <c r="F27" s="19"/>
    </row>
    <row r="28" spans="1:7">
      <c r="A28" s="3"/>
      <c r="B28" s="6">
        <f>AVERAGE(B18:B27)</f>
        <v>8.92</v>
      </c>
      <c r="C28" s="6">
        <f t="shared" ref="C28:D28" si="2">AVERAGE(C18:C27)</f>
        <v>4</v>
      </c>
      <c r="D28" s="6">
        <f t="shared" si="2"/>
        <v>2.0545</v>
      </c>
      <c r="E28" s="6">
        <f t="shared" ref="E28" si="3">AVERAGE(E18:E27)</f>
        <v>0.5</v>
      </c>
      <c r="F28" s="14"/>
    </row>
    <row r="29" spans="1:7">
      <c r="A29" s="3">
        <v>21</v>
      </c>
      <c r="B29" s="6">
        <v>6</v>
      </c>
      <c r="C29" s="6">
        <v>4</v>
      </c>
      <c r="D29" s="6">
        <f t="shared" si="0"/>
        <v>1.5</v>
      </c>
      <c r="E29" s="6">
        <v>1</v>
      </c>
      <c r="F29" s="17">
        <v>165</v>
      </c>
      <c r="G29" t="s">
        <v>23</v>
      </c>
    </row>
    <row r="30" spans="1:7">
      <c r="A30" s="3">
        <v>22</v>
      </c>
      <c r="B30" s="6">
        <v>10.8</v>
      </c>
      <c r="C30" s="6">
        <v>5</v>
      </c>
      <c r="D30" s="6">
        <f t="shared" si="0"/>
        <v>2.16</v>
      </c>
      <c r="E30" s="6">
        <v>1</v>
      </c>
      <c r="F30" s="18"/>
    </row>
    <row r="31" spans="1:7">
      <c r="A31" s="3">
        <v>23</v>
      </c>
      <c r="B31" s="6">
        <v>9.1999999999999993</v>
      </c>
      <c r="C31" s="6">
        <v>4</v>
      </c>
      <c r="D31" s="6">
        <f t="shared" si="0"/>
        <v>2.2999999999999998</v>
      </c>
      <c r="E31" s="6">
        <v>0</v>
      </c>
      <c r="F31" s="18"/>
    </row>
    <row r="32" spans="1:7">
      <c r="A32" s="3">
        <v>24</v>
      </c>
      <c r="B32" s="6">
        <v>17</v>
      </c>
      <c r="C32" s="6">
        <v>5</v>
      </c>
      <c r="D32" s="6">
        <f t="shared" si="0"/>
        <v>3.4</v>
      </c>
      <c r="E32" s="6">
        <v>0</v>
      </c>
      <c r="F32" s="18"/>
    </row>
    <row r="33" spans="1:6">
      <c r="A33" s="3">
        <v>25</v>
      </c>
      <c r="B33" s="6">
        <v>16.899999999999999</v>
      </c>
      <c r="C33" s="6">
        <v>6</v>
      </c>
      <c r="D33" s="6">
        <f t="shared" si="0"/>
        <v>2.8166666666666664</v>
      </c>
      <c r="E33" s="6">
        <v>0</v>
      </c>
      <c r="F33" s="18"/>
    </row>
    <row r="34" spans="1:6">
      <c r="A34" s="3">
        <v>26</v>
      </c>
      <c r="B34" s="6">
        <v>5.9</v>
      </c>
      <c r="C34" s="6">
        <v>4</v>
      </c>
      <c r="D34" s="6">
        <f t="shared" si="0"/>
        <v>1.4750000000000001</v>
      </c>
      <c r="E34" s="6">
        <v>1</v>
      </c>
      <c r="F34" s="18"/>
    </row>
    <row r="35" spans="1:6">
      <c r="A35" s="3">
        <v>27</v>
      </c>
      <c r="B35" s="6">
        <v>3.8</v>
      </c>
      <c r="C35" s="6">
        <v>4</v>
      </c>
      <c r="D35" s="6">
        <f t="shared" si="0"/>
        <v>0.95</v>
      </c>
      <c r="E35" s="6">
        <v>1</v>
      </c>
      <c r="F35" s="18"/>
    </row>
    <row r="36" spans="1:6">
      <c r="A36" s="3">
        <v>28</v>
      </c>
      <c r="B36" s="6">
        <v>12.8</v>
      </c>
      <c r="C36" s="6">
        <v>5</v>
      </c>
      <c r="D36" s="6">
        <f t="shared" si="0"/>
        <v>2.56</v>
      </c>
      <c r="E36" s="6">
        <v>0</v>
      </c>
      <c r="F36" s="18"/>
    </row>
    <row r="37" spans="1:6">
      <c r="A37" s="3">
        <v>29</v>
      </c>
      <c r="B37" s="6">
        <v>6.3</v>
      </c>
      <c r="C37" s="6">
        <v>4</v>
      </c>
      <c r="D37" s="6">
        <f t="shared" si="0"/>
        <v>1.575</v>
      </c>
      <c r="E37" s="6">
        <v>1</v>
      </c>
      <c r="F37" s="18"/>
    </row>
    <row r="38" spans="1:6">
      <c r="A38" s="3">
        <v>30</v>
      </c>
      <c r="B38" s="6">
        <v>13.2</v>
      </c>
      <c r="C38" s="6">
        <v>5</v>
      </c>
      <c r="D38" s="6">
        <f t="shared" si="0"/>
        <v>2.6399999999999997</v>
      </c>
      <c r="E38" s="6">
        <v>0</v>
      </c>
      <c r="F38" s="19"/>
    </row>
    <row r="39" spans="1:6">
      <c r="B39" s="6">
        <f>AVERAGE(B29:B38)</f>
        <v>10.19</v>
      </c>
      <c r="C39" s="6">
        <f t="shared" ref="C39:D39" si="4">AVERAGE(C29:C38)</f>
        <v>4.5999999999999996</v>
      </c>
      <c r="D39" s="6">
        <f t="shared" si="4"/>
        <v>2.1376666666666666</v>
      </c>
      <c r="E39" s="6">
        <f t="shared" ref="E39" si="5">AVERAGE(E29:E38)</f>
        <v>0.5</v>
      </c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zoomScaleNormal="100" workbookViewId="0">
      <selection activeCell="J1" sqref="J1:AC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43595</v>
      </c>
    </row>
    <row r="3" spans="1:7">
      <c r="A3" s="2" t="s">
        <v>2</v>
      </c>
      <c r="B3" t="s">
        <v>32</v>
      </c>
      <c r="C3" t="s">
        <v>17</v>
      </c>
      <c r="E3" t="s">
        <v>42</v>
      </c>
    </row>
    <row r="4" spans="1:7">
      <c r="A4" s="2" t="s">
        <v>3</v>
      </c>
      <c r="B4" s="12" t="s">
        <v>37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2.8</v>
      </c>
      <c r="C7" s="6">
        <v>3</v>
      </c>
      <c r="D7" s="6">
        <f>B7/C7</f>
        <v>0.93333333333333324</v>
      </c>
      <c r="E7" s="6">
        <v>1</v>
      </c>
      <c r="F7" s="17">
        <v>123.5</v>
      </c>
      <c r="G7" t="s">
        <v>23</v>
      </c>
    </row>
    <row r="8" spans="1:7">
      <c r="A8" s="3">
        <v>2</v>
      </c>
      <c r="B8" s="6">
        <v>16</v>
      </c>
      <c r="C8" s="6">
        <v>5</v>
      </c>
      <c r="D8" s="6">
        <f t="shared" ref="D8:D38" si="0">B8/C8</f>
        <v>3.2</v>
      </c>
      <c r="E8" s="6">
        <v>0</v>
      </c>
      <c r="F8" s="18"/>
      <c r="G8" s="11"/>
    </row>
    <row r="9" spans="1:7">
      <c r="A9" s="3">
        <v>3</v>
      </c>
      <c r="B9" s="6">
        <v>7.5</v>
      </c>
      <c r="C9" s="6">
        <v>3</v>
      </c>
      <c r="D9" s="6">
        <f t="shared" si="0"/>
        <v>2.5</v>
      </c>
      <c r="E9" s="6">
        <v>1</v>
      </c>
      <c r="F9" s="18"/>
    </row>
    <row r="10" spans="1:7">
      <c r="A10" s="3">
        <v>4</v>
      </c>
      <c r="B10" s="6">
        <v>10.3</v>
      </c>
      <c r="C10" s="6">
        <v>4</v>
      </c>
      <c r="D10" s="6">
        <f t="shared" si="0"/>
        <v>2.5750000000000002</v>
      </c>
      <c r="E10" s="6">
        <v>1</v>
      </c>
      <c r="F10" s="18"/>
    </row>
    <row r="11" spans="1:7">
      <c r="A11" s="3">
        <v>5</v>
      </c>
      <c r="B11" s="6">
        <v>3.2</v>
      </c>
      <c r="C11" s="6">
        <v>3</v>
      </c>
      <c r="D11" s="6">
        <f t="shared" si="0"/>
        <v>1.0666666666666667</v>
      </c>
      <c r="E11" s="6">
        <v>1</v>
      </c>
      <c r="F11" s="18"/>
    </row>
    <row r="12" spans="1:7">
      <c r="A12" s="3">
        <v>6</v>
      </c>
      <c r="B12" s="6">
        <v>12.6</v>
      </c>
      <c r="C12" s="6">
        <v>5</v>
      </c>
      <c r="D12" s="6">
        <f t="shared" si="0"/>
        <v>2.52</v>
      </c>
      <c r="E12" s="6">
        <v>1</v>
      </c>
      <c r="F12" s="18"/>
    </row>
    <row r="13" spans="1:7">
      <c r="A13" s="3">
        <v>7</v>
      </c>
      <c r="B13" s="6">
        <v>19.5</v>
      </c>
      <c r="C13" s="6">
        <v>7</v>
      </c>
      <c r="D13" s="6">
        <f t="shared" si="0"/>
        <v>2.7857142857142856</v>
      </c>
      <c r="E13" s="6">
        <v>1</v>
      </c>
      <c r="F13" s="18"/>
    </row>
    <row r="14" spans="1:7">
      <c r="A14" s="3">
        <v>8</v>
      </c>
      <c r="B14" s="6">
        <v>7.6</v>
      </c>
      <c r="C14" s="6">
        <v>4</v>
      </c>
      <c r="D14" s="6">
        <f t="shared" si="0"/>
        <v>1.9</v>
      </c>
      <c r="E14" s="6">
        <v>1</v>
      </c>
      <c r="F14" s="18"/>
    </row>
    <row r="15" spans="1:7">
      <c r="A15" s="3">
        <v>9</v>
      </c>
      <c r="B15" s="6">
        <v>6.4</v>
      </c>
      <c r="C15" s="6">
        <v>4</v>
      </c>
      <c r="D15" s="6">
        <f t="shared" si="0"/>
        <v>1.6</v>
      </c>
      <c r="E15" s="6">
        <v>1</v>
      </c>
      <c r="F15" s="18"/>
    </row>
    <row r="16" spans="1:7">
      <c r="A16" s="3">
        <v>10</v>
      </c>
      <c r="B16" s="6">
        <v>10.9</v>
      </c>
      <c r="C16" s="6">
        <v>5</v>
      </c>
      <c r="D16" s="6">
        <f t="shared" si="0"/>
        <v>2.1800000000000002</v>
      </c>
      <c r="E16" s="6">
        <v>1</v>
      </c>
      <c r="F16" s="19"/>
    </row>
    <row r="17" spans="1:7">
      <c r="A17" s="3"/>
      <c r="B17" s="6">
        <f>AVERAGE(B7:B16)</f>
        <v>9.6800000000000015</v>
      </c>
      <c r="C17" s="6">
        <f t="shared" ref="C17:E17" si="1">AVERAGE(C7:C16)</f>
        <v>4.3</v>
      </c>
      <c r="D17" s="6">
        <f>AVERAGE(D7:D16)</f>
        <v>2.1260714285714286</v>
      </c>
      <c r="E17" s="6">
        <f t="shared" si="1"/>
        <v>0.9</v>
      </c>
      <c r="F17" s="6">
        <f>AVERAGE(F7:F16)</f>
        <v>123.5</v>
      </c>
    </row>
    <row r="18" spans="1:7">
      <c r="A18" s="3">
        <v>11</v>
      </c>
      <c r="B18" s="6">
        <v>6.7</v>
      </c>
      <c r="C18" s="6">
        <v>3</v>
      </c>
      <c r="D18" s="6">
        <f t="shared" si="0"/>
        <v>2.2333333333333334</v>
      </c>
      <c r="E18" s="6">
        <v>1</v>
      </c>
      <c r="F18" s="17">
        <v>124.5</v>
      </c>
      <c r="G18" t="s">
        <v>21</v>
      </c>
    </row>
    <row r="19" spans="1:7">
      <c r="A19" s="3">
        <v>12</v>
      </c>
      <c r="B19" s="6">
        <v>12.5</v>
      </c>
      <c r="C19" s="6">
        <v>5</v>
      </c>
      <c r="D19" s="6">
        <f t="shared" si="0"/>
        <v>2.5</v>
      </c>
      <c r="E19" s="6">
        <v>0</v>
      </c>
      <c r="F19" s="18"/>
    </row>
    <row r="20" spans="1:7">
      <c r="A20" s="3">
        <v>13</v>
      </c>
      <c r="B20" s="6">
        <v>5.3</v>
      </c>
      <c r="C20" s="6">
        <v>4</v>
      </c>
      <c r="D20" s="6">
        <f t="shared" si="0"/>
        <v>1.325</v>
      </c>
      <c r="E20" s="6">
        <v>1</v>
      </c>
      <c r="F20" s="18"/>
    </row>
    <row r="21" spans="1:7">
      <c r="A21" s="3">
        <v>14</v>
      </c>
      <c r="B21" s="6">
        <v>6.1</v>
      </c>
      <c r="C21" s="6">
        <v>4</v>
      </c>
      <c r="D21" s="6">
        <f t="shared" si="0"/>
        <v>1.5249999999999999</v>
      </c>
      <c r="E21" s="6">
        <v>0</v>
      </c>
      <c r="F21" s="18"/>
    </row>
    <row r="22" spans="1:7">
      <c r="A22" s="3">
        <v>15</v>
      </c>
      <c r="B22" s="6">
        <v>6.8</v>
      </c>
      <c r="C22" s="6">
        <v>4</v>
      </c>
      <c r="D22" s="6">
        <f t="shared" si="0"/>
        <v>1.7</v>
      </c>
      <c r="E22" s="6">
        <v>1</v>
      </c>
      <c r="F22" s="18"/>
    </row>
    <row r="23" spans="1:7">
      <c r="A23" s="3">
        <v>16</v>
      </c>
      <c r="B23" s="6">
        <v>9.4</v>
      </c>
      <c r="C23" s="6">
        <v>4</v>
      </c>
      <c r="D23" s="6">
        <f t="shared" si="0"/>
        <v>2.35</v>
      </c>
      <c r="E23" s="6">
        <v>1</v>
      </c>
      <c r="F23" s="18"/>
    </row>
    <row r="24" spans="1:7">
      <c r="A24" s="3">
        <v>17</v>
      </c>
      <c r="B24" s="6">
        <v>4.0999999999999996</v>
      </c>
      <c r="C24" s="6">
        <v>3</v>
      </c>
      <c r="D24" s="6">
        <f t="shared" si="0"/>
        <v>1.3666666666666665</v>
      </c>
      <c r="E24" s="6">
        <v>1</v>
      </c>
      <c r="F24" s="18"/>
    </row>
    <row r="25" spans="1:7">
      <c r="A25" s="3">
        <v>18</v>
      </c>
      <c r="B25" s="6">
        <v>2.2999999999999998</v>
      </c>
      <c r="C25" s="6">
        <v>3</v>
      </c>
      <c r="D25" s="6">
        <f t="shared" si="0"/>
        <v>0.76666666666666661</v>
      </c>
      <c r="E25" s="6">
        <v>1</v>
      </c>
      <c r="F25" s="18"/>
    </row>
    <row r="26" spans="1:7">
      <c r="A26" s="3">
        <v>19</v>
      </c>
      <c r="B26" s="6">
        <v>14.9</v>
      </c>
      <c r="C26" s="6">
        <v>6</v>
      </c>
      <c r="D26" s="6">
        <f t="shared" si="0"/>
        <v>2.4833333333333334</v>
      </c>
      <c r="E26" s="6">
        <v>1</v>
      </c>
      <c r="F26" s="18"/>
    </row>
    <row r="27" spans="1:7">
      <c r="A27" s="3">
        <v>20</v>
      </c>
      <c r="B27" s="6">
        <v>6</v>
      </c>
      <c r="C27" s="6">
        <v>3</v>
      </c>
      <c r="D27" s="6">
        <f t="shared" si="0"/>
        <v>2</v>
      </c>
      <c r="E27" s="6">
        <v>1</v>
      </c>
      <c r="F27" s="19"/>
    </row>
    <row r="28" spans="1:7">
      <c r="A28" s="3"/>
      <c r="B28" s="6">
        <f>AVERAGE(B18:B27)</f>
        <v>7.4099999999999993</v>
      </c>
      <c r="C28" s="6">
        <f t="shared" ref="C28:D28" si="2">AVERAGE(C18:C27)</f>
        <v>3.9</v>
      </c>
      <c r="D28" s="6">
        <f t="shared" si="2"/>
        <v>1.825</v>
      </c>
      <c r="E28" s="6">
        <f t="shared" ref="E28" si="3">AVERAGE(E18:E27)</f>
        <v>0.8</v>
      </c>
      <c r="F28" s="6">
        <f>AVERAGE(F18:F27)</f>
        <v>124.5</v>
      </c>
      <c r="G28" t="s">
        <v>38</v>
      </c>
    </row>
    <row r="29" spans="1:7">
      <c r="A29" s="3">
        <v>21</v>
      </c>
      <c r="B29" s="6">
        <v>4.5999999999999996</v>
      </c>
      <c r="C29" s="6">
        <v>3</v>
      </c>
      <c r="D29" s="6">
        <f t="shared" si="0"/>
        <v>1.5333333333333332</v>
      </c>
      <c r="E29" s="6">
        <v>1</v>
      </c>
      <c r="F29" s="17">
        <v>138.5</v>
      </c>
    </row>
    <row r="30" spans="1:7">
      <c r="A30" s="3">
        <v>22</v>
      </c>
      <c r="B30" s="6">
        <v>10</v>
      </c>
      <c r="C30" s="6">
        <v>5</v>
      </c>
      <c r="D30" s="6">
        <f t="shared" si="0"/>
        <v>2</v>
      </c>
      <c r="E30" s="6">
        <v>1</v>
      </c>
      <c r="F30" s="18"/>
    </row>
    <row r="31" spans="1:7">
      <c r="A31" s="3">
        <v>23</v>
      </c>
      <c r="B31" s="6">
        <v>10</v>
      </c>
      <c r="C31" s="6">
        <v>4</v>
      </c>
      <c r="D31" s="6">
        <f t="shared" si="0"/>
        <v>2.5</v>
      </c>
      <c r="E31" s="6">
        <v>1</v>
      </c>
      <c r="F31" s="18"/>
    </row>
    <row r="32" spans="1:7">
      <c r="A32" s="3">
        <v>24</v>
      </c>
      <c r="B32" s="6">
        <v>18.8</v>
      </c>
      <c r="C32" s="6">
        <v>6</v>
      </c>
      <c r="D32" s="6">
        <f t="shared" si="0"/>
        <v>3.1333333333333333</v>
      </c>
      <c r="E32" s="6">
        <v>0</v>
      </c>
      <c r="F32" s="18"/>
    </row>
    <row r="33" spans="1:6">
      <c r="A33" s="3">
        <v>25</v>
      </c>
      <c r="B33" s="6">
        <v>7.7</v>
      </c>
      <c r="C33" s="6">
        <v>3</v>
      </c>
      <c r="D33" s="6">
        <f t="shared" si="0"/>
        <v>2.5666666666666669</v>
      </c>
      <c r="E33" s="6">
        <v>1</v>
      </c>
      <c r="F33" s="18"/>
    </row>
    <row r="34" spans="1:6">
      <c r="A34" s="3">
        <v>26</v>
      </c>
      <c r="B34" s="6">
        <v>6.5</v>
      </c>
      <c r="C34" s="6">
        <v>3</v>
      </c>
      <c r="D34" s="6">
        <f t="shared" si="0"/>
        <v>2.1666666666666665</v>
      </c>
      <c r="E34" s="6">
        <v>1</v>
      </c>
      <c r="F34" s="18"/>
    </row>
    <row r="35" spans="1:6">
      <c r="A35" s="3">
        <v>27</v>
      </c>
      <c r="B35" s="6">
        <v>1.5</v>
      </c>
      <c r="C35" s="6">
        <v>2</v>
      </c>
      <c r="D35" s="6">
        <f t="shared" si="0"/>
        <v>0.75</v>
      </c>
      <c r="E35" s="6">
        <v>1</v>
      </c>
      <c r="F35" s="18"/>
    </row>
    <row r="36" spans="1:6">
      <c r="A36" s="3">
        <v>28</v>
      </c>
      <c r="B36" s="6">
        <v>4.7</v>
      </c>
      <c r="C36" s="6">
        <v>3</v>
      </c>
      <c r="D36" s="6">
        <f t="shared" si="0"/>
        <v>1.5666666666666667</v>
      </c>
      <c r="E36" s="6">
        <v>1</v>
      </c>
      <c r="F36" s="18"/>
    </row>
    <row r="37" spans="1:6">
      <c r="A37" s="3">
        <v>29</v>
      </c>
      <c r="B37" s="6">
        <v>12.1</v>
      </c>
      <c r="C37" s="6">
        <v>6</v>
      </c>
      <c r="D37" s="6">
        <f t="shared" si="0"/>
        <v>2.0166666666666666</v>
      </c>
      <c r="E37" s="6">
        <v>1</v>
      </c>
      <c r="F37" s="18"/>
    </row>
    <row r="38" spans="1:6">
      <c r="A38" s="3">
        <v>30</v>
      </c>
      <c r="B38" s="6">
        <v>12.8</v>
      </c>
      <c r="C38" s="6">
        <v>5</v>
      </c>
      <c r="D38" s="6">
        <f t="shared" si="0"/>
        <v>2.56</v>
      </c>
      <c r="E38" s="6">
        <v>1</v>
      </c>
      <c r="F38" s="19"/>
    </row>
    <row r="39" spans="1:6">
      <c r="A39" s="3"/>
      <c r="B39" s="6">
        <f>AVERAGE(B29:B38)</f>
        <v>8.870000000000001</v>
      </c>
      <c r="C39" s="6">
        <f t="shared" ref="C39:D39" si="4">AVERAGE(C29:C38)</f>
        <v>4</v>
      </c>
      <c r="D39" s="6">
        <f t="shared" si="4"/>
        <v>2.079333333333333</v>
      </c>
      <c r="E39" s="6">
        <f t="shared" ref="E39" si="5">AVERAGE(E29:E38)</f>
        <v>0.9</v>
      </c>
      <c r="F39" s="6">
        <f>AVERAGE(F29:F38)</f>
        <v>138.5</v>
      </c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H1" sqref="H1:AR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43598</v>
      </c>
    </row>
    <row r="3" spans="1:7">
      <c r="A3" s="2" t="s">
        <v>2</v>
      </c>
      <c r="B3" t="s">
        <v>33</v>
      </c>
      <c r="C3" t="s">
        <v>17</v>
      </c>
      <c r="E3" t="s">
        <v>45</v>
      </c>
    </row>
    <row r="4" spans="1:7">
      <c r="A4" s="2" t="s">
        <v>3</v>
      </c>
      <c r="B4" s="12" t="s">
        <v>41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6.8</v>
      </c>
      <c r="C7" s="6">
        <v>3</v>
      </c>
      <c r="D7" s="6">
        <f>B7/C7</f>
        <v>2.2666666666666666</v>
      </c>
      <c r="E7" s="6">
        <v>1</v>
      </c>
      <c r="F7" s="17">
        <v>127</v>
      </c>
      <c r="G7" t="s">
        <v>38</v>
      </c>
    </row>
    <row r="8" spans="1:7">
      <c r="A8" s="3">
        <v>2</v>
      </c>
      <c r="B8" s="6">
        <v>11.5</v>
      </c>
      <c r="C8" s="6">
        <v>4</v>
      </c>
      <c r="D8" s="6">
        <f t="shared" ref="D8:D38" si="0">B8/C8</f>
        <v>2.875</v>
      </c>
      <c r="E8" s="6">
        <v>0</v>
      </c>
      <c r="F8" s="18"/>
    </row>
    <row r="9" spans="1:7">
      <c r="A9" s="3">
        <v>3</v>
      </c>
      <c r="B9" s="6">
        <v>17.3</v>
      </c>
      <c r="C9" s="6">
        <v>6</v>
      </c>
      <c r="D9" s="6">
        <f t="shared" si="0"/>
        <v>2.8833333333333333</v>
      </c>
      <c r="E9" s="6">
        <v>0</v>
      </c>
      <c r="F9" s="18"/>
    </row>
    <row r="10" spans="1:7">
      <c r="A10" s="3">
        <v>4</v>
      </c>
      <c r="B10" s="6">
        <v>10.1</v>
      </c>
      <c r="C10" s="6">
        <v>5</v>
      </c>
      <c r="D10" s="6">
        <f t="shared" si="0"/>
        <v>2.02</v>
      </c>
      <c r="E10" s="6">
        <v>0</v>
      </c>
      <c r="F10" s="18"/>
    </row>
    <row r="11" spans="1:7">
      <c r="A11" s="3">
        <v>5</v>
      </c>
      <c r="B11" s="6">
        <v>4</v>
      </c>
      <c r="C11" s="6">
        <v>3</v>
      </c>
      <c r="D11" s="6">
        <f t="shared" si="0"/>
        <v>1.3333333333333333</v>
      </c>
      <c r="E11" s="6">
        <v>1</v>
      </c>
      <c r="F11" s="18"/>
    </row>
    <row r="12" spans="1:7">
      <c r="A12" s="3">
        <v>6</v>
      </c>
      <c r="B12" s="6">
        <v>13.7</v>
      </c>
      <c r="C12" s="6">
        <v>5</v>
      </c>
      <c r="D12" s="6">
        <f t="shared" si="0"/>
        <v>2.7399999999999998</v>
      </c>
      <c r="E12" s="6">
        <v>0</v>
      </c>
      <c r="F12" s="18"/>
    </row>
    <row r="13" spans="1:7">
      <c r="A13" s="3">
        <v>7</v>
      </c>
      <c r="B13" s="6">
        <v>5</v>
      </c>
      <c r="C13" s="6">
        <v>3</v>
      </c>
      <c r="D13" s="6">
        <f t="shared" si="0"/>
        <v>1.6666666666666667</v>
      </c>
      <c r="E13" s="6">
        <v>1</v>
      </c>
      <c r="F13" s="18"/>
    </row>
    <row r="14" spans="1:7">
      <c r="A14" s="3">
        <v>8</v>
      </c>
      <c r="B14" s="6">
        <v>2.2999999999999998</v>
      </c>
      <c r="C14" s="6">
        <v>2</v>
      </c>
      <c r="D14" s="6">
        <f t="shared" si="0"/>
        <v>1.1499999999999999</v>
      </c>
      <c r="E14" s="6">
        <v>1</v>
      </c>
      <c r="F14" s="18"/>
    </row>
    <row r="15" spans="1:7">
      <c r="A15" s="3">
        <v>9</v>
      </c>
      <c r="B15" s="6">
        <v>18</v>
      </c>
      <c r="C15" s="6">
        <v>7</v>
      </c>
      <c r="D15" s="6">
        <f t="shared" si="0"/>
        <v>2.5714285714285716</v>
      </c>
      <c r="E15" s="6">
        <v>0</v>
      </c>
      <c r="F15" s="18"/>
    </row>
    <row r="16" spans="1:7">
      <c r="A16" s="3">
        <v>10</v>
      </c>
      <c r="B16" s="6">
        <v>4.5</v>
      </c>
      <c r="C16" s="6">
        <v>4</v>
      </c>
      <c r="D16" s="6">
        <f t="shared" si="0"/>
        <v>1.125</v>
      </c>
      <c r="E16" s="6">
        <v>1</v>
      </c>
      <c r="F16" s="19"/>
    </row>
    <row r="17" spans="1:7">
      <c r="A17" s="3"/>
      <c r="B17" s="6">
        <f>AVERAGE(B7:B16)</f>
        <v>9.32</v>
      </c>
      <c r="C17" s="6">
        <f t="shared" ref="C17:E17" si="1">AVERAGE(C7:C16)</f>
        <v>4.2</v>
      </c>
      <c r="D17" s="6">
        <f>AVERAGE(D7:D16)</f>
        <v>2.0631428571428572</v>
      </c>
      <c r="E17" s="6">
        <f t="shared" si="1"/>
        <v>0.5</v>
      </c>
      <c r="F17" s="14"/>
    </row>
    <row r="18" spans="1:7">
      <c r="A18" s="3">
        <v>11</v>
      </c>
      <c r="B18" s="6">
        <v>19.2</v>
      </c>
      <c r="C18" s="6">
        <v>5</v>
      </c>
      <c r="D18" s="6">
        <f t="shared" si="0"/>
        <v>3.84</v>
      </c>
      <c r="E18" s="6">
        <v>0</v>
      </c>
      <c r="F18" s="17">
        <v>116</v>
      </c>
      <c r="G18" t="s">
        <v>40</v>
      </c>
    </row>
    <row r="19" spans="1:7">
      <c r="A19" s="3">
        <v>12</v>
      </c>
      <c r="B19" s="6">
        <v>5.7</v>
      </c>
      <c r="C19" s="6">
        <v>4</v>
      </c>
      <c r="D19" s="6">
        <f t="shared" si="0"/>
        <v>1.425</v>
      </c>
      <c r="E19" s="6">
        <v>1</v>
      </c>
      <c r="F19" s="18"/>
    </row>
    <row r="20" spans="1:7">
      <c r="A20" s="3">
        <v>13</v>
      </c>
      <c r="B20" s="6">
        <v>3.6</v>
      </c>
      <c r="C20" s="6">
        <v>3</v>
      </c>
      <c r="D20" s="6">
        <f t="shared" si="0"/>
        <v>1.2</v>
      </c>
      <c r="E20" s="6">
        <v>1</v>
      </c>
      <c r="F20" s="18"/>
    </row>
    <row r="21" spans="1:7">
      <c r="A21" s="3">
        <v>14</v>
      </c>
      <c r="B21" s="6">
        <v>16.7</v>
      </c>
      <c r="C21" s="6">
        <v>6</v>
      </c>
      <c r="D21" s="6">
        <f t="shared" si="0"/>
        <v>2.7833333333333332</v>
      </c>
      <c r="E21" s="6">
        <v>0</v>
      </c>
      <c r="F21" s="18"/>
    </row>
    <row r="22" spans="1:7">
      <c r="A22" s="3">
        <v>15</v>
      </c>
      <c r="B22" s="6">
        <v>5.2</v>
      </c>
      <c r="C22" s="6">
        <v>3</v>
      </c>
      <c r="D22" s="6">
        <f t="shared" si="0"/>
        <v>1.7333333333333334</v>
      </c>
      <c r="E22" s="6">
        <v>1</v>
      </c>
      <c r="F22" s="18"/>
    </row>
    <row r="23" spans="1:7">
      <c r="A23" s="3">
        <v>16</v>
      </c>
      <c r="B23" s="6">
        <v>8.6</v>
      </c>
      <c r="C23" s="6">
        <v>4</v>
      </c>
      <c r="D23" s="6">
        <f t="shared" si="0"/>
        <v>2.15</v>
      </c>
      <c r="E23" s="6">
        <v>1</v>
      </c>
      <c r="F23" s="18"/>
    </row>
    <row r="24" spans="1:7">
      <c r="A24" s="3">
        <v>17</v>
      </c>
      <c r="B24" s="6">
        <v>6.9</v>
      </c>
      <c r="C24" s="6">
        <v>4</v>
      </c>
      <c r="D24" s="6">
        <f t="shared" si="0"/>
        <v>1.7250000000000001</v>
      </c>
      <c r="E24" s="6">
        <v>1</v>
      </c>
      <c r="F24" s="18"/>
    </row>
    <row r="25" spans="1:7">
      <c r="A25" s="3">
        <v>18</v>
      </c>
      <c r="B25" s="6">
        <v>4</v>
      </c>
      <c r="C25" s="6">
        <v>2</v>
      </c>
      <c r="D25" s="6">
        <f t="shared" si="0"/>
        <v>2</v>
      </c>
      <c r="E25" s="6">
        <v>0</v>
      </c>
      <c r="F25" s="18"/>
    </row>
    <row r="26" spans="1:7">
      <c r="A26" s="3">
        <v>19</v>
      </c>
      <c r="B26" s="6">
        <v>10</v>
      </c>
      <c r="C26" s="6">
        <v>4</v>
      </c>
      <c r="D26" s="6">
        <f t="shared" si="0"/>
        <v>2.5</v>
      </c>
      <c r="E26" s="6">
        <v>1</v>
      </c>
      <c r="F26" s="18"/>
    </row>
    <row r="27" spans="1:7">
      <c r="A27" s="3">
        <v>20</v>
      </c>
      <c r="B27" s="6">
        <v>0.9</v>
      </c>
      <c r="C27" s="6">
        <v>2</v>
      </c>
      <c r="D27" s="6">
        <f t="shared" si="0"/>
        <v>0.45</v>
      </c>
      <c r="E27" s="6">
        <v>0</v>
      </c>
      <c r="F27" s="19"/>
    </row>
    <row r="28" spans="1:7">
      <c r="A28" s="3"/>
      <c r="B28" s="6">
        <f>AVERAGE(B18:B27)</f>
        <v>8.0800000000000018</v>
      </c>
      <c r="C28" s="6">
        <f t="shared" ref="C28:D28" si="2">AVERAGE(C18:C27)</f>
        <v>3.7</v>
      </c>
      <c r="D28" s="6">
        <f t="shared" si="2"/>
        <v>1.9806666666666666</v>
      </c>
      <c r="E28" s="6">
        <f t="shared" ref="E28" si="3">AVERAGE(E18:E27)</f>
        <v>0.6</v>
      </c>
      <c r="F28" s="14"/>
      <c r="G28" t="s">
        <v>39</v>
      </c>
    </row>
    <row r="29" spans="1:7">
      <c r="A29" s="3">
        <v>21</v>
      </c>
      <c r="B29" s="6">
        <v>10.7</v>
      </c>
      <c r="C29" s="6">
        <v>4</v>
      </c>
      <c r="D29" s="6">
        <f t="shared" si="0"/>
        <v>2.6749999999999998</v>
      </c>
      <c r="E29" s="6">
        <v>0</v>
      </c>
      <c r="F29" s="17">
        <v>112</v>
      </c>
    </row>
    <row r="30" spans="1:7">
      <c r="A30" s="3">
        <v>22</v>
      </c>
      <c r="B30" s="6">
        <v>17.2</v>
      </c>
      <c r="C30" s="6">
        <v>5</v>
      </c>
      <c r="D30" s="6">
        <f t="shared" si="0"/>
        <v>3.44</v>
      </c>
      <c r="E30" s="6">
        <v>0</v>
      </c>
      <c r="F30" s="18"/>
    </row>
    <row r="31" spans="1:7">
      <c r="A31" s="3">
        <v>23</v>
      </c>
      <c r="B31" s="6">
        <v>5.5</v>
      </c>
      <c r="C31" s="6">
        <v>3</v>
      </c>
      <c r="D31" s="6">
        <f t="shared" si="0"/>
        <v>1.8333333333333333</v>
      </c>
      <c r="E31" s="6">
        <v>1</v>
      </c>
      <c r="F31" s="18"/>
    </row>
    <row r="32" spans="1:7">
      <c r="A32" s="3">
        <v>24</v>
      </c>
      <c r="B32" s="6">
        <v>12.3</v>
      </c>
      <c r="C32" s="6">
        <v>4</v>
      </c>
      <c r="D32" s="6">
        <f t="shared" si="0"/>
        <v>3.0750000000000002</v>
      </c>
      <c r="E32" s="6">
        <v>0</v>
      </c>
      <c r="F32" s="18"/>
    </row>
    <row r="33" spans="1:6">
      <c r="A33" s="3">
        <v>25</v>
      </c>
      <c r="B33" s="6">
        <v>5.5</v>
      </c>
      <c r="C33" s="6">
        <v>3</v>
      </c>
      <c r="D33" s="6">
        <f t="shared" si="0"/>
        <v>1.8333333333333333</v>
      </c>
      <c r="E33" s="6">
        <v>0</v>
      </c>
      <c r="F33" s="18"/>
    </row>
    <row r="34" spans="1:6">
      <c r="A34" s="3">
        <v>26</v>
      </c>
      <c r="B34" s="6">
        <v>5</v>
      </c>
      <c r="C34" s="6">
        <v>3</v>
      </c>
      <c r="D34" s="6">
        <f t="shared" si="0"/>
        <v>1.6666666666666667</v>
      </c>
      <c r="E34" s="6">
        <v>1</v>
      </c>
      <c r="F34" s="18"/>
    </row>
    <row r="35" spans="1:6">
      <c r="A35" s="3">
        <v>27</v>
      </c>
      <c r="B35" s="6">
        <v>7.2</v>
      </c>
      <c r="C35" s="6">
        <v>3</v>
      </c>
      <c r="D35" s="6">
        <f t="shared" si="0"/>
        <v>2.4</v>
      </c>
      <c r="E35" s="6">
        <v>1</v>
      </c>
      <c r="F35" s="18"/>
    </row>
    <row r="36" spans="1:6">
      <c r="A36" s="3">
        <v>28</v>
      </c>
      <c r="B36" s="6">
        <v>13.8</v>
      </c>
      <c r="C36" s="6">
        <v>4</v>
      </c>
      <c r="D36" s="6">
        <f t="shared" si="0"/>
        <v>3.45</v>
      </c>
      <c r="E36" s="6">
        <v>0</v>
      </c>
      <c r="F36" s="18"/>
    </row>
    <row r="37" spans="1:6">
      <c r="A37" s="3">
        <v>29</v>
      </c>
      <c r="B37" s="6">
        <v>5.7</v>
      </c>
      <c r="C37" s="6">
        <v>3</v>
      </c>
      <c r="D37" s="6">
        <f t="shared" si="0"/>
        <v>1.9000000000000001</v>
      </c>
      <c r="E37" s="6">
        <v>1</v>
      </c>
      <c r="F37" s="18"/>
    </row>
    <row r="38" spans="1:6">
      <c r="A38" s="3">
        <v>30</v>
      </c>
      <c r="B38" s="6">
        <v>10.199999999999999</v>
      </c>
      <c r="C38" s="6">
        <v>4</v>
      </c>
      <c r="D38" s="6">
        <f t="shared" si="0"/>
        <v>2.5499999999999998</v>
      </c>
      <c r="E38" s="6">
        <v>1</v>
      </c>
      <c r="F38" s="19"/>
    </row>
    <row r="39" spans="1:6">
      <c r="B39">
        <v>8.0800000000000018</v>
      </c>
      <c r="C39">
        <v>3.7</v>
      </c>
      <c r="D39" s="6">
        <f t="shared" ref="D39" si="4">AVERAGE(D29:D38)</f>
        <v>2.4823333333333331</v>
      </c>
      <c r="E39">
        <v>0.6</v>
      </c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" zoomScaleNormal="100" workbookViewId="0">
      <selection activeCell="E7" sqref="E7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8">
      <c r="A1" s="1" t="s">
        <v>0</v>
      </c>
    </row>
    <row r="2" spans="1:8">
      <c r="A2" s="2" t="s">
        <v>1</v>
      </c>
      <c r="B2" s="7">
        <v>43583</v>
      </c>
    </row>
    <row r="3" spans="1:8">
      <c r="A3" s="2" t="s">
        <v>2</v>
      </c>
      <c r="B3" t="s">
        <v>12</v>
      </c>
      <c r="C3" t="s">
        <v>17</v>
      </c>
      <c r="E3" t="s">
        <v>18</v>
      </c>
    </row>
    <row r="4" spans="1:8">
      <c r="A4" s="2" t="s">
        <v>3</v>
      </c>
      <c r="B4" t="s">
        <v>15</v>
      </c>
    </row>
    <row r="5" spans="1:8">
      <c r="A5" s="2" t="s">
        <v>4</v>
      </c>
      <c r="B5" t="s">
        <v>11</v>
      </c>
    </row>
    <row r="6" spans="1:8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8">
      <c r="A7" s="3">
        <v>1</v>
      </c>
      <c r="B7" s="6">
        <v>19.8</v>
      </c>
      <c r="C7" s="6">
        <v>7</v>
      </c>
      <c r="D7" s="6">
        <f>B7/C7</f>
        <v>2.8285714285714287</v>
      </c>
      <c r="E7" s="6">
        <v>0</v>
      </c>
      <c r="F7" s="17">
        <v>204</v>
      </c>
      <c r="G7" t="s">
        <v>21</v>
      </c>
      <c r="H7" t="s">
        <v>26</v>
      </c>
    </row>
    <row r="8" spans="1:8">
      <c r="A8" s="3">
        <v>2</v>
      </c>
      <c r="B8" s="6">
        <v>9.1999999999999993</v>
      </c>
      <c r="C8" s="6">
        <v>4</v>
      </c>
      <c r="D8" s="6">
        <f t="shared" ref="D8:D38" si="0">B8/C8</f>
        <v>2.2999999999999998</v>
      </c>
      <c r="E8" s="6">
        <v>0</v>
      </c>
      <c r="F8" s="18"/>
      <c r="G8" s="11"/>
    </row>
    <row r="9" spans="1:8">
      <c r="A9" s="3">
        <v>3</v>
      </c>
      <c r="B9" s="6">
        <v>8.6</v>
      </c>
      <c r="C9" s="6">
        <v>4</v>
      </c>
      <c r="D9" s="6">
        <f t="shared" si="0"/>
        <v>2.15</v>
      </c>
      <c r="E9" s="6">
        <v>1</v>
      </c>
      <c r="F9" s="18"/>
    </row>
    <row r="10" spans="1:8">
      <c r="A10" s="3">
        <v>4</v>
      </c>
      <c r="B10" s="6">
        <v>17.399999999999999</v>
      </c>
      <c r="C10" s="6">
        <v>7</v>
      </c>
      <c r="D10" s="6">
        <f t="shared" si="0"/>
        <v>2.4857142857142853</v>
      </c>
      <c r="E10" s="6">
        <v>0</v>
      </c>
      <c r="F10" s="18"/>
    </row>
    <row r="11" spans="1:8">
      <c r="A11" s="3">
        <v>5</v>
      </c>
      <c r="B11" s="6">
        <v>26</v>
      </c>
      <c r="C11" s="6">
        <v>9</v>
      </c>
      <c r="D11" s="6">
        <f t="shared" si="0"/>
        <v>2.8888888888888888</v>
      </c>
      <c r="E11" s="6">
        <v>0</v>
      </c>
      <c r="F11" s="18"/>
    </row>
    <row r="12" spans="1:8">
      <c r="A12" s="3">
        <v>6</v>
      </c>
      <c r="B12" s="6">
        <v>7.5</v>
      </c>
      <c r="C12" s="6">
        <v>4</v>
      </c>
      <c r="D12" s="6">
        <f t="shared" si="0"/>
        <v>1.875</v>
      </c>
      <c r="E12" s="6">
        <v>1</v>
      </c>
      <c r="F12" s="18"/>
    </row>
    <row r="13" spans="1:8">
      <c r="A13" s="3">
        <v>7</v>
      </c>
      <c r="B13" s="6">
        <v>18.7</v>
      </c>
      <c r="C13" s="6">
        <v>6</v>
      </c>
      <c r="D13" s="6">
        <f t="shared" si="0"/>
        <v>3.1166666666666667</v>
      </c>
      <c r="E13" s="6">
        <v>0</v>
      </c>
      <c r="F13" s="18"/>
    </row>
    <row r="14" spans="1:8">
      <c r="A14" s="3">
        <v>8</v>
      </c>
      <c r="B14" s="6">
        <v>15.2</v>
      </c>
      <c r="C14" s="6">
        <v>4</v>
      </c>
      <c r="D14" s="6">
        <f t="shared" si="0"/>
        <v>3.8</v>
      </c>
      <c r="E14" s="6">
        <v>0</v>
      </c>
      <c r="F14" s="18"/>
    </row>
    <row r="15" spans="1:8">
      <c r="A15" s="3">
        <v>9</v>
      </c>
      <c r="B15" s="6">
        <v>20.100000000000001</v>
      </c>
      <c r="C15" s="6">
        <v>6</v>
      </c>
      <c r="D15" s="6">
        <f t="shared" si="0"/>
        <v>3.35</v>
      </c>
      <c r="E15" s="6">
        <v>0</v>
      </c>
      <c r="F15" s="18"/>
    </row>
    <row r="16" spans="1:8">
      <c r="A16" s="3">
        <v>10</v>
      </c>
      <c r="B16" s="6">
        <v>25.1</v>
      </c>
      <c r="C16" s="6">
        <v>7</v>
      </c>
      <c r="D16" s="6">
        <f t="shared" si="0"/>
        <v>3.5857142857142859</v>
      </c>
      <c r="E16" s="6">
        <v>0</v>
      </c>
      <c r="F16" s="19"/>
    </row>
    <row r="17" spans="1:8">
      <c r="A17" s="3"/>
      <c r="B17" s="6">
        <f>AVERAGE(B7:B16)</f>
        <v>16.759999999999998</v>
      </c>
      <c r="C17" s="6">
        <f t="shared" ref="C17:F17" si="1">AVERAGE(C7:C16)</f>
        <v>5.8</v>
      </c>
      <c r="D17" s="6">
        <f>AVERAGE(D7:D16)</f>
        <v>2.8380555555555556</v>
      </c>
      <c r="E17" s="6">
        <f t="shared" si="1"/>
        <v>0.2</v>
      </c>
      <c r="F17" s="6">
        <f t="shared" si="1"/>
        <v>204</v>
      </c>
    </row>
    <row r="18" spans="1:8">
      <c r="A18" s="3">
        <v>11</v>
      </c>
      <c r="B18" s="6">
        <v>26.2</v>
      </c>
      <c r="C18" s="6">
        <v>8</v>
      </c>
      <c r="D18" s="6">
        <f t="shared" si="0"/>
        <v>3.2749999999999999</v>
      </c>
      <c r="E18" s="6">
        <v>0</v>
      </c>
      <c r="F18" s="17">
        <v>213</v>
      </c>
      <c r="G18" t="s">
        <v>22</v>
      </c>
      <c r="H18" t="s">
        <v>27</v>
      </c>
    </row>
    <row r="19" spans="1:8">
      <c r="A19" s="3">
        <v>12</v>
      </c>
      <c r="B19" s="6">
        <v>16.600000000000001</v>
      </c>
      <c r="C19" s="6">
        <v>6</v>
      </c>
      <c r="D19" s="6">
        <f t="shared" si="0"/>
        <v>2.7666666666666671</v>
      </c>
      <c r="E19" s="6">
        <v>0</v>
      </c>
      <c r="F19" s="18"/>
      <c r="G19" s="11"/>
    </row>
    <row r="20" spans="1:8">
      <c r="A20" s="3">
        <v>13</v>
      </c>
      <c r="B20" s="6">
        <v>16.399999999999999</v>
      </c>
      <c r="C20" s="6">
        <v>5</v>
      </c>
      <c r="D20" s="6">
        <f t="shared" si="0"/>
        <v>3.28</v>
      </c>
      <c r="E20" s="6">
        <v>0</v>
      </c>
      <c r="F20" s="18"/>
    </row>
    <row r="21" spans="1:8">
      <c r="A21" s="3">
        <v>14</v>
      </c>
      <c r="B21" s="6">
        <v>25.2</v>
      </c>
      <c r="C21" s="8">
        <v>7</v>
      </c>
      <c r="D21" s="6">
        <f t="shared" si="0"/>
        <v>3.6</v>
      </c>
      <c r="E21" s="6">
        <v>0</v>
      </c>
      <c r="F21" s="18"/>
      <c r="G21" s="9" t="s">
        <v>25</v>
      </c>
    </row>
    <row r="22" spans="1:8">
      <c r="A22" s="3">
        <v>15</v>
      </c>
      <c r="B22" s="6">
        <v>18</v>
      </c>
      <c r="C22" s="6">
        <v>5</v>
      </c>
      <c r="D22" s="6">
        <f t="shared" si="0"/>
        <v>3.6</v>
      </c>
      <c r="E22" s="6">
        <v>0</v>
      </c>
      <c r="F22" s="18"/>
    </row>
    <row r="23" spans="1:8">
      <c r="A23" s="3">
        <v>16</v>
      </c>
      <c r="B23" s="6">
        <v>24.3</v>
      </c>
      <c r="C23" s="6">
        <v>7</v>
      </c>
      <c r="D23" s="6">
        <f t="shared" si="0"/>
        <v>3.4714285714285715</v>
      </c>
      <c r="E23" s="6">
        <v>0</v>
      </c>
      <c r="F23" s="18"/>
    </row>
    <row r="24" spans="1:8">
      <c r="A24" s="3">
        <v>17</v>
      </c>
      <c r="B24" s="6">
        <v>9.1999999999999993</v>
      </c>
      <c r="C24" s="6">
        <v>4</v>
      </c>
      <c r="D24" s="6">
        <f t="shared" si="0"/>
        <v>2.2999999999999998</v>
      </c>
      <c r="E24" s="6">
        <v>1</v>
      </c>
      <c r="F24" s="18"/>
    </row>
    <row r="25" spans="1:8">
      <c r="A25" s="3">
        <v>18</v>
      </c>
      <c r="B25" s="6">
        <v>10.8</v>
      </c>
      <c r="C25" s="6">
        <v>3</v>
      </c>
      <c r="D25" s="6">
        <f t="shared" si="0"/>
        <v>3.6</v>
      </c>
      <c r="E25" s="6">
        <v>0</v>
      </c>
      <c r="F25" s="18"/>
    </row>
    <row r="26" spans="1:8">
      <c r="A26" s="3">
        <v>19</v>
      </c>
      <c r="B26" s="6">
        <v>19.3</v>
      </c>
      <c r="C26" s="6">
        <v>6</v>
      </c>
      <c r="D26" s="6">
        <f t="shared" si="0"/>
        <v>3.2166666666666668</v>
      </c>
      <c r="E26" s="6">
        <v>0</v>
      </c>
      <c r="F26" s="18"/>
    </row>
    <row r="27" spans="1:8">
      <c r="A27" s="3">
        <v>20</v>
      </c>
      <c r="B27" s="6">
        <v>6.6</v>
      </c>
      <c r="C27" s="6">
        <v>3</v>
      </c>
      <c r="D27" s="6">
        <f t="shared" si="0"/>
        <v>2.1999999999999997</v>
      </c>
      <c r="E27" s="6">
        <v>0</v>
      </c>
      <c r="F27" s="19"/>
    </row>
    <row r="28" spans="1:8">
      <c r="A28" s="3"/>
      <c r="B28" s="6">
        <f>AVERAGE(B18:B27)</f>
        <v>17.259999999999998</v>
      </c>
      <c r="C28" s="6">
        <f t="shared" ref="C28:D28" si="2">AVERAGE(C18:C27)</f>
        <v>5.4</v>
      </c>
      <c r="D28" s="6">
        <f t="shared" si="2"/>
        <v>3.1309761904761908</v>
      </c>
      <c r="E28" s="6">
        <f t="shared" ref="E28" si="3">AVERAGE(E18:E27)</f>
        <v>0.1</v>
      </c>
      <c r="F28" s="6">
        <f t="shared" ref="F28" si="4">AVERAGE(F18:F27)</f>
        <v>213</v>
      </c>
      <c r="G28" t="s">
        <v>23</v>
      </c>
    </row>
    <row r="29" spans="1:8">
      <c r="A29" s="3">
        <v>21</v>
      </c>
      <c r="B29" s="6">
        <v>16.3</v>
      </c>
      <c r="C29" s="6">
        <v>5</v>
      </c>
      <c r="D29" s="6">
        <f t="shared" si="0"/>
        <v>3.2600000000000002</v>
      </c>
      <c r="E29" s="6">
        <v>0</v>
      </c>
      <c r="F29" s="17">
        <v>211</v>
      </c>
    </row>
    <row r="30" spans="1:8">
      <c r="A30" s="3">
        <v>22</v>
      </c>
      <c r="B30" s="6">
        <v>11</v>
      </c>
      <c r="C30" s="6">
        <v>5</v>
      </c>
      <c r="D30" s="6">
        <f t="shared" si="0"/>
        <v>2.2000000000000002</v>
      </c>
      <c r="E30" s="6">
        <v>0</v>
      </c>
      <c r="F30" s="18"/>
    </row>
    <row r="31" spans="1:8">
      <c r="A31" s="3">
        <v>23</v>
      </c>
      <c r="B31" s="6">
        <v>14.4</v>
      </c>
      <c r="C31" s="6">
        <v>5</v>
      </c>
      <c r="D31" s="6">
        <f t="shared" si="0"/>
        <v>2.88</v>
      </c>
      <c r="E31" s="6">
        <v>0</v>
      </c>
      <c r="F31" s="18"/>
    </row>
    <row r="32" spans="1:8">
      <c r="A32" s="3">
        <v>24</v>
      </c>
      <c r="B32" s="6">
        <v>11.6</v>
      </c>
      <c r="C32" s="6">
        <v>3</v>
      </c>
      <c r="D32" s="6">
        <f t="shared" si="0"/>
        <v>3.8666666666666667</v>
      </c>
      <c r="E32" s="6">
        <v>0</v>
      </c>
      <c r="F32" s="18"/>
    </row>
    <row r="33" spans="1:6">
      <c r="A33" s="3">
        <v>25</v>
      </c>
      <c r="B33" s="6">
        <v>23</v>
      </c>
      <c r="C33" s="6">
        <v>7</v>
      </c>
      <c r="D33" s="6">
        <f t="shared" si="0"/>
        <v>3.2857142857142856</v>
      </c>
      <c r="E33" s="6">
        <v>0</v>
      </c>
      <c r="F33" s="18"/>
    </row>
    <row r="34" spans="1:6">
      <c r="A34" s="3">
        <v>26</v>
      </c>
      <c r="B34" s="6">
        <v>12.3</v>
      </c>
      <c r="C34" s="6">
        <v>4</v>
      </c>
      <c r="D34" s="6">
        <f t="shared" si="0"/>
        <v>3.0750000000000002</v>
      </c>
      <c r="E34" s="6">
        <v>0</v>
      </c>
      <c r="F34" s="18"/>
    </row>
    <row r="35" spans="1:6">
      <c r="A35" s="3">
        <v>27</v>
      </c>
      <c r="B35" s="6">
        <v>20.2</v>
      </c>
      <c r="C35" s="6">
        <v>6</v>
      </c>
      <c r="D35" s="6">
        <f t="shared" si="0"/>
        <v>3.3666666666666667</v>
      </c>
      <c r="E35" s="6">
        <v>0</v>
      </c>
      <c r="F35" s="18"/>
    </row>
    <row r="36" spans="1:6">
      <c r="A36" s="3">
        <v>28</v>
      </c>
      <c r="B36" s="6">
        <v>3.5</v>
      </c>
      <c r="C36" s="6">
        <v>3</v>
      </c>
      <c r="D36" s="6">
        <f t="shared" si="0"/>
        <v>1.1666666666666667</v>
      </c>
      <c r="E36" s="6">
        <v>1</v>
      </c>
      <c r="F36" s="18"/>
    </row>
    <row r="37" spans="1:6">
      <c r="A37" s="3">
        <v>29</v>
      </c>
      <c r="B37" s="6">
        <v>8</v>
      </c>
      <c r="C37" s="6">
        <v>4</v>
      </c>
      <c r="D37" s="6">
        <f t="shared" si="0"/>
        <v>2</v>
      </c>
      <c r="E37" s="6">
        <v>1</v>
      </c>
      <c r="F37" s="18"/>
    </row>
    <row r="38" spans="1:6">
      <c r="A38" s="3">
        <v>30</v>
      </c>
      <c r="B38" s="6">
        <v>13.4</v>
      </c>
      <c r="C38" s="6">
        <v>5</v>
      </c>
      <c r="D38" s="6">
        <f t="shared" si="0"/>
        <v>2.68</v>
      </c>
      <c r="E38" s="6">
        <v>0</v>
      </c>
      <c r="F38" s="19"/>
    </row>
    <row r="39" spans="1:6">
      <c r="A39" s="3"/>
      <c r="B39" s="6">
        <f>AVERAGE(B29:B38)</f>
        <v>13.370000000000001</v>
      </c>
      <c r="C39" s="6">
        <f t="shared" ref="C39:D39" si="5">AVERAGE(C29:C38)</f>
        <v>4.7</v>
      </c>
      <c r="D39" s="6">
        <f t="shared" si="5"/>
        <v>2.7780714285714287</v>
      </c>
      <c r="E39" s="6">
        <f t="shared" ref="E39" si="6">AVERAGE(E29:E38)</f>
        <v>0.2</v>
      </c>
      <c r="F39" s="6">
        <f t="shared" ref="F39" si="7">AVERAGE(F29:F38)</f>
        <v>211</v>
      </c>
    </row>
  </sheetData>
  <mergeCells count="3">
    <mergeCell ref="F29:F38"/>
    <mergeCell ref="F7:F16"/>
    <mergeCell ref="F18:F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7</vt:i4>
      </vt:variant>
    </vt:vector>
  </HeadingPairs>
  <TitlesOfParts>
    <vt:vector size="14" baseType="lpstr">
      <vt:lpstr>台茶8號</vt:lpstr>
      <vt:lpstr>台茶12號</vt:lpstr>
      <vt:lpstr>台茶17號</vt:lpstr>
      <vt:lpstr>台茶18號</vt:lpstr>
      <vt:lpstr>台茶20號</vt:lpstr>
      <vt:lpstr>青心大冇</vt:lpstr>
      <vt:lpstr>四季春</vt:lpstr>
      <vt:lpstr>台茶12號!Print_Area</vt:lpstr>
      <vt:lpstr>台茶17號!Print_Area</vt:lpstr>
      <vt:lpstr>台茶18號!Print_Area</vt:lpstr>
      <vt:lpstr>台茶20號!Print_Area</vt:lpstr>
      <vt:lpstr>台茶8號!Print_Area</vt:lpstr>
      <vt:lpstr>四季春!Print_Area</vt:lpstr>
      <vt:lpstr>青心大冇!Print_Area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2019-04-25T06:29:20Z</dcterms:created>
  <dcterms:modified xsi:type="dcterms:W3CDTF">2021-03-11T03:43:57Z</dcterms:modified>
</cp:coreProperties>
</file>