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茶菁\"/>
    </mc:Choice>
  </mc:AlternateContent>
  <xr:revisionPtr revIDLastSave="0" documentId="13_ncr:1_{A5E080B1-2DAE-45A6-A797-BA9F6D995CBF}" xr6:coauthVersionLast="36" xr6:coauthVersionMax="36" xr10:uidLastSave="{00000000-0000-0000-0000-000000000000}"/>
  <bookViews>
    <workbookView xWindow="-108" yWindow="-12" windowWidth="23256" windowHeight="12480" xr2:uid="{00000000-000D-0000-FFFF-FFFF00000000}"/>
  </bookViews>
  <sheets>
    <sheet name="台茶8號" sheetId="6" r:id="rId1"/>
    <sheet name="台茶12號" sheetId="1" r:id="rId2"/>
    <sheet name="台茶18號" sheetId="9" r:id="rId3"/>
    <sheet name="青心大冇" sheetId="12" r:id="rId4"/>
  </sheets>
  <definedNames>
    <definedName name="_xlnm.Print_Area" localSheetId="1">台茶12號!$A$3:$F$38</definedName>
    <definedName name="_xlnm.Print_Area" localSheetId="2">台茶18號!$A$3:$F$38</definedName>
    <definedName name="_xlnm.Print_Area" localSheetId="0">台茶8號!$A$3:$F$38</definedName>
    <definedName name="_xlnm.Print_Area" localSheetId="3">青心大冇!$A$3:$F$38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2" l="1"/>
  <c r="C39" i="12"/>
  <c r="B39" i="12"/>
  <c r="E28" i="12"/>
  <c r="C28" i="12"/>
  <c r="B28" i="12"/>
  <c r="C17" i="12"/>
  <c r="E17" i="12"/>
  <c r="B17" i="12"/>
  <c r="D10" i="12"/>
  <c r="D15" i="12"/>
  <c r="D13" i="12"/>
  <c r="D14" i="12"/>
  <c r="D12" i="12"/>
  <c r="D8" i="12"/>
  <c r="D11" i="12"/>
  <c r="D16" i="12"/>
  <c r="D7" i="12"/>
  <c r="D25" i="12"/>
  <c r="D21" i="12"/>
  <c r="D23" i="12"/>
  <c r="D26" i="12"/>
  <c r="D18" i="12"/>
  <c r="D24" i="12"/>
  <c r="D19" i="12"/>
  <c r="D22" i="12"/>
  <c r="D20" i="12"/>
  <c r="D27" i="12"/>
  <c r="D37" i="12"/>
  <c r="D36" i="12"/>
  <c r="D32" i="12"/>
  <c r="D34" i="12"/>
  <c r="D35" i="12"/>
  <c r="D31" i="12"/>
  <c r="D38" i="12"/>
  <c r="D30" i="12"/>
  <c r="D33" i="12"/>
  <c r="D29" i="12"/>
  <c r="D9" i="12"/>
  <c r="E39" i="9"/>
  <c r="C39" i="9"/>
  <c r="B39" i="9"/>
  <c r="E28" i="9"/>
  <c r="C28" i="9"/>
  <c r="B28" i="9"/>
  <c r="C17" i="9"/>
  <c r="E17" i="9"/>
  <c r="B17" i="9"/>
  <c r="D8" i="9"/>
  <c r="D13" i="9"/>
  <c r="D12" i="9"/>
  <c r="D15" i="9"/>
  <c r="D10" i="9"/>
  <c r="D16" i="9"/>
  <c r="D7" i="9"/>
  <c r="D14" i="9"/>
  <c r="D11" i="9"/>
  <c r="D25" i="9"/>
  <c r="D18" i="9"/>
  <c r="D24" i="9"/>
  <c r="D26" i="9"/>
  <c r="D23" i="9"/>
  <c r="D22" i="9"/>
  <c r="D20" i="9"/>
  <c r="D27" i="9"/>
  <c r="D21" i="9"/>
  <c r="D19" i="9"/>
  <c r="D31" i="9"/>
  <c r="D36" i="9"/>
  <c r="D34" i="9"/>
  <c r="D38" i="9"/>
  <c r="D32" i="9"/>
  <c r="D29" i="9"/>
  <c r="D37" i="9"/>
  <c r="D35" i="9"/>
  <c r="D30" i="9"/>
  <c r="D33" i="9"/>
  <c r="D9" i="9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7" i="1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6" i="6"/>
  <c r="D27" i="6"/>
  <c r="D29" i="6"/>
  <c r="D30" i="6"/>
  <c r="D31" i="6"/>
  <c r="D32" i="6"/>
  <c r="D33" i="6"/>
  <c r="D34" i="6"/>
  <c r="D35" i="6"/>
  <c r="D36" i="6"/>
  <c r="D37" i="6"/>
  <c r="D38" i="6"/>
  <c r="D7" i="6"/>
  <c r="C39" i="1"/>
  <c r="E39" i="1"/>
  <c r="B39" i="1"/>
  <c r="C28" i="1"/>
  <c r="E28" i="1"/>
  <c r="B28" i="1"/>
  <c r="C17" i="1"/>
  <c r="E17" i="1"/>
  <c r="B17" i="1"/>
  <c r="E39" i="6"/>
  <c r="C39" i="6"/>
  <c r="B39" i="6"/>
  <c r="E28" i="6"/>
  <c r="C28" i="6"/>
  <c r="B28" i="6"/>
  <c r="C17" i="6"/>
  <c r="E17" i="6"/>
  <c r="B17" i="6"/>
  <c r="D39" i="12" l="1"/>
  <c r="D28" i="12"/>
  <c r="D17" i="12"/>
  <c r="D28" i="9"/>
  <c r="D39" i="9"/>
  <c r="D17" i="9"/>
  <c r="D39" i="1"/>
  <c r="D17" i="1"/>
  <c r="D28" i="1"/>
  <c r="D17" i="6"/>
  <c r="D39" i="6"/>
  <c r="D28" i="6"/>
</calcChain>
</file>

<file path=xl/sharedStrings.xml><?xml version="1.0" encoding="utf-8"?>
<sst xmlns="http://schemas.openxmlformats.org/spreadsheetml/2006/main" count="81" uniqueCount="31">
  <si>
    <t>茶芽個別調查細項-機械採收後調查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</si>
  <si>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</si>
  <si>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</si>
  <si>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</si>
  <si>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</si>
  <si>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重複數</t>
    <phoneticPr fontId="2" type="noConversion"/>
  </si>
  <si>
    <t>茶芽長(cm)            (心芽頂至機採點)</t>
    <phoneticPr fontId="2" type="noConversion"/>
  </si>
  <si>
    <t>葉片數    (不含心芽)</t>
    <phoneticPr fontId="2" type="noConversion"/>
  </si>
  <si>
    <t>開面</t>
    <phoneticPr fontId="2" type="noConversion"/>
  </si>
  <si>
    <t>百芽重 (g)                            (茶芽數至少取樣100個)</t>
    <phoneticPr fontId="2" type="noConversion"/>
  </si>
  <si>
    <t>台茶12號</t>
    <phoneticPr fontId="2" type="noConversion"/>
  </si>
  <si>
    <t>修剪高度：</t>
    <phoneticPr fontId="2" type="noConversion"/>
  </si>
  <si>
    <t>茶菁2</t>
    <phoneticPr fontId="2" type="noConversion"/>
  </si>
  <si>
    <t>茶菁3</t>
    <phoneticPr fontId="2" type="noConversion"/>
  </si>
  <si>
    <t>茶菁1</t>
    <phoneticPr fontId="2" type="noConversion"/>
  </si>
  <si>
    <t>備註</t>
    <phoneticPr fontId="2" type="noConversion"/>
  </si>
  <si>
    <t>台茶8號</t>
    <phoneticPr fontId="2" type="noConversion"/>
  </si>
  <si>
    <t>台茶18號</t>
    <phoneticPr fontId="2" type="noConversion"/>
  </si>
  <si>
    <t>6-3、6-4</t>
    <phoneticPr fontId="2" type="noConversion"/>
  </si>
  <si>
    <t>23區</t>
    <phoneticPr fontId="2" type="noConversion"/>
  </si>
  <si>
    <t>樹齡：1年多</t>
    <phoneticPr fontId="2" type="noConversion"/>
  </si>
  <si>
    <t>第五水</t>
    <phoneticPr fontId="2" type="noConversion"/>
  </si>
  <si>
    <t>青心大冇</t>
    <phoneticPr fontId="2" type="noConversion"/>
  </si>
  <si>
    <t>10-1</t>
    <phoneticPr fontId="2" type="noConversion"/>
  </si>
  <si>
    <t>53cm</t>
    <phoneticPr fontId="2" type="noConversion"/>
  </si>
  <si>
    <t>57cm</t>
    <phoneticPr fontId="2" type="noConversion"/>
  </si>
  <si>
    <t>60cm</t>
    <phoneticPr fontId="2" type="noConversion"/>
  </si>
  <si>
    <t>10-2</t>
    <phoneticPr fontId="2" type="noConversion"/>
  </si>
  <si>
    <t>65cm</t>
    <phoneticPr fontId="2" type="noConversion"/>
  </si>
  <si>
    <t>59cm</t>
    <phoneticPr fontId="2" type="noConversion"/>
  </si>
  <si>
    <t>平均節間長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</si>
</sst>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left" vertical="center"/>
    </xf>
    <xf numFmtId="0" fontId="4" fillId="0" borderId="0" xfId="0" applyFo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Normal="100" workbookViewId="0">
      <selection activeCell="E6" sqref="E6:E39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43761</v>
      </c>
    </row>
    <row r="3" spans="1:7">
      <c r="A3" s="2" t="s">
        <v>2</v>
      </c>
      <c r="B3" t="s">
        <v>16</v>
      </c>
      <c r="C3" t="s">
        <v>11</v>
      </c>
      <c r="D3" t="s">
        <v>28</v>
      </c>
    </row>
    <row r="4" spans="1:7">
      <c r="A4" s="2" t="s">
        <v>3</v>
      </c>
      <c r="B4" s="11" t="s">
        <v>27</v>
      </c>
    </row>
    <row r="5" spans="1:7">
      <c r="A5" s="2" t="s">
        <v>4</v>
      </c>
      <c r="B5" t="s">
        <v>21</v>
      </c>
    </row>
    <row r="6" spans="1:7" ht="48.6">
      <c r="A6" s="3" t="s">
        <v>5</v>
      </c>
      <c r="B6" s="4" t="s">
        <v>6</v>
      </c>
      <c r="C6" s="4" t="s">
        <v>7</v>
      </c>
      <c r="D6" s="3" t="s">
        <v>30</v>
      </c>
      <c r="E6" s="3" t="s">
        <v>8</v>
      </c>
      <c r="F6" s="5" t="s">
        <v>9</v>
      </c>
    </row>
    <row r="7" spans="1:7">
      <c r="A7" s="3">
        <v>7</v>
      </c>
      <c r="B7" s="6">
        <v>1.4</v>
      </c>
      <c r="C7" s="6">
        <v>2</v>
      </c>
      <c r="D7" s="17">
        <f>B7/C7</f>
        <v>0.7</v>
      </c>
      <c r="E7" s="6">
        <v>1</v>
      </c>
      <c r="F7" s="18">
        <v>99.4</v>
      </c>
      <c r="G7" s="10" t="s">
        <v>14</v>
      </c>
    </row>
    <row r="8" spans="1:7">
      <c r="A8" s="3">
        <v>6</v>
      </c>
      <c r="B8" s="6">
        <v>1.8</v>
      </c>
      <c r="C8" s="6">
        <v>3</v>
      </c>
      <c r="D8" s="17">
        <f>B8/C8</f>
        <v>0.6</v>
      </c>
      <c r="E8" s="6">
        <v>1</v>
      </c>
      <c r="F8" s="19"/>
    </row>
    <row r="9" spans="1:7">
      <c r="A9" s="3">
        <v>3</v>
      </c>
      <c r="B9" s="6">
        <v>2</v>
      </c>
      <c r="C9" s="6">
        <v>2</v>
      </c>
      <c r="D9" s="17">
        <f>B9/C9</f>
        <v>1</v>
      </c>
      <c r="E9" s="6">
        <v>1</v>
      </c>
      <c r="F9" s="19"/>
    </row>
    <row r="10" spans="1:7">
      <c r="A10" s="3">
        <v>9</v>
      </c>
      <c r="B10" s="6">
        <v>2.2999999999999998</v>
      </c>
      <c r="C10" s="6">
        <v>3</v>
      </c>
      <c r="D10" s="17">
        <f>B10/C10</f>
        <v>0.76666666666666661</v>
      </c>
      <c r="E10" s="6">
        <v>1</v>
      </c>
      <c r="F10" s="19"/>
    </row>
    <row r="11" spans="1:7">
      <c r="A11" s="3">
        <v>1</v>
      </c>
      <c r="B11" s="6">
        <v>4.0999999999999996</v>
      </c>
      <c r="C11" s="6">
        <v>3</v>
      </c>
      <c r="D11" s="17">
        <f>B11/C11</f>
        <v>1.3666666666666665</v>
      </c>
      <c r="E11" s="6">
        <v>1</v>
      </c>
      <c r="F11" s="19"/>
    </row>
    <row r="12" spans="1:7">
      <c r="A12" s="3">
        <v>5</v>
      </c>
      <c r="B12" s="6">
        <v>6</v>
      </c>
      <c r="C12" s="6">
        <v>5</v>
      </c>
      <c r="D12" s="17">
        <f>B12/C12</f>
        <v>1.2</v>
      </c>
      <c r="E12" s="6">
        <v>1</v>
      </c>
      <c r="F12" s="19"/>
    </row>
    <row r="13" spans="1:7">
      <c r="A13" s="3">
        <v>8</v>
      </c>
      <c r="B13" s="6">
        <v>6</v>
      </c>
      <c r="C13" s="6">
        <v>4</v>
      </c>
      <c r="D13" s="17">
        <f>B13/C13</f>
        <v>1.5</v>
      </c>
      <c r="E13" s="6">
        <v>0</v>
      </c>
      <c r="F13" s="19"/>
    </row>
    <row r="14" spans="1:7">
      <c r="A14" s="3">
        <v>10</v>
      </c>
      <c r="B14" s="6">
        <v>6.5</v>
      </c>
      <c r="C14" s="6">
        <v>4</v>
      </c>
      <c r="D14" s="17">
        <f>B14/C14</f>
        <v>1.625</v>
      </c>
      <c r="E14" s="6">
        <v>1</v>
      </c>
      <c r="F14" s="19"/>
    </row>
    <row r="15" spans="1:7">
      <c r="A15" s="3">
        <v>2</v>
      </c>
      <c r="B15" s="6">
        <v>10.4</v>
      </c>
      <c r="C15" s="6">
        <v>6</v>
      </c>
      <c r="D15" s="17">
        <f>B15/C15</f>
        <v>1.7333333333333334</v>
      </c>
      <c r="E15" s="6">
        <v>1</v>
      </c>
      <c r="F15" s="19"/>
    </row>
    <row r="16" spans="1:7">
      <c r="A16" s="3">
        <v>4</v>
      </c>
      <c r="B16" s="6">
        <v>12.8</v>
      </c>
      <c r="C16" s="6">
        <v>6</v>
      </c>
      <c r="D16" s="17">
        <f>B16/C16</f>
        <v>2.1333333333333333</v>
      </c>
      <c r="E16" s="6">
        <v>1</v>
      </c>
      <c r="F16" s="20"/>
    </row>
    <row r="17" spans="1:7">
      <c r="A17" s="3"/>
      <c r="B17" s="6">
        <f>AVERAGE(B7:B16)</f>
        <v>5.33</v>
      </c>
      <c r="C17" s="6">
        <f t="shared" ref="C17:E17" si="0">AVERAGE(C7:C16)</f>
        <v>3.8</v>
      </c>
      <c r="D17" s="6">
        <f>AVERAGE(D7:D16)</f>
        <v>1.2625</v>
      </c>
      <c r="E17" s="6">
        <f>AVERAGE(E7:E16)</f>
        <v>0.9</v>
      </c>
      <c r="F17" s="14"/>
    </row>
    <row r="18" spans="1:7">
      <c r="A18" s="3">
        <v>14</v>
      </c>
      <c r="B18" s="6">
        <v>2.2000000000000002</v>
      </c>
      <c r="C18" s="6">
        <v>3</v>
      </c>
      <c r="D18" s="17">
        <f>B18/C18</f>
        <v>0.73333333333333339</v>
      </c>
      <c r="E18" s="6">
        <v>1</v>
      </c>
      <c r="F18" s="18">
        <v>97.1</v>
      </c>
      <c r="G18" s="10" t="s">
        <v>12</v>
      </c>
    </row>
    <row r="19" spans="1:7">
      <c r="A19" s="3">
        <v>12</v>
      </c>
      <c r="B19" s="6">
        <v>3.2</v>
      </c>
      <c r="C19" s="6">
        <v>3</v>
      </c>
      <c r="D19" s="17">
        <f>B19/C19</f>
        <v>1.0666666666666667</v>
      </c>
      <c r="E19" s="6">
        <v>1</v>
      </c>
      <c r="F19" s="19"/>
    </row>
    <row r="20" spans="1:7">
      <c r="A20" s="3">
        <v>16</v>
      </c>
      <c r="B20" s="6">
        <v>3.9</v>
      </c>
      <c r="C20" s="6">
        <v>4</v>
      </c>
      <c r="D20" s="17">
        <f>B20/C20</f>
        <v>0.97499999999999998</v>
      </c>
      <c r="E20" s="6">
        <v>1</v>
      </c>
      <c r="F20" s="19"/>
    </row>
    <row r="21" spans="1:7">
      <c r="A21" s="3">
        <v>18</v>
      </c>
      <c r="B21" s="6">
        <v>4</v>
      </c>
      <c r="C21" s="6">
        <v>5</v>
      </c>
      <c r="D21" s="17">
        <f>B21/C21</f>
        <v>0.8</v>
      </c>
      <c r="E21" s="6">
        <v>1</v>
      </c>
      <c r="F21" s="19"/>
    </row>
    <row r="22" spans="1:7">
      <c r="A22" s="3">
        <v>20</v>
      </c>
      <c r="B22" s="6">
        <v>4.3</v>
      </c>
      <c r="C22" s="6">
        <v>3</v>
      </c>
      <c r="D22" s="17">
        <f>B22/C22</f>
        <v>1.4333333333333333</v>
      </c>
      <c r="E22" s="6">
        <v>0</v>
      </c>
      <c r="F22" s="19"/>
    </row>
    <row r="23" spans="1:7">
      <c r="A23" s="3">
        <v>15</v>
      </c>
      <c r="B23" s="6">
        <v>6.6</v>
      </c>
      <c r="C23" s="6">
        <v>5</v>
      </c>
      <c r="D23" s="17">
        <f>B23/C23</f>
        <v>1.3199999999999998</v>
      </c>
      <c r="E23" s="6">
        <v>1</v>
      </c>
      <c r="F23" s="19"/>
    </row>
    <row r="24" spans="1:7">
      <c r="A24" s="3">
        <v>19</v>
      </c>
      <c r="B24" s="6">
        <v>9.5</v>
      </c>
      <c r="C24" s="6">
        <v>6</v>
      </c>
      <c r="D24" s="17">
        <f>B24/C24</f>
        <v>1.5833333333333333</v>
      </c>
      <c r="E24" s="6">
        <v>1</v>
      </c>
      <c r="F24" s="19"/>
    </row>
    <row r="25" spans="1:7">
      <c r="A25" s="3">
        <v>11</v>
      </c>
      <c r="B25" s="6">
        <v>10.3</v>
      </c>
      <c r="C25" s="6">
        <v>6</v>
      </c>
      <c r="D25" s="17">
        <f>B25/C25</f>
        <v>1.7166666666666668</v>
      </c>
      <c r="E25" s="6">
        <v>1</v>
      </c>
      <c r="F25" s="19"/>
    </row>
    <row r="26" spans="1:7">
      <c r="A26" s="3">
        <v>13</v>
      </c>
      <c r="B26" s="6">
        <v>10.5</v>
      </c>
      <c r="C26" s="6">
        <v>4</v>
      </c>
      <c r="D26" s="17">
        <f>B26/C26</f>
        <v>2.625</v>
      </c>
      <c r="E26" s="6">
        <v>0</v>
      </c>
      <c r="F26" s="19"/>
    </row>
    <row r="27" spans="1:7">
      <c r="A27" s="3">
        <v>17</v>
      </c>
      <c r="B27" s="6">
        <v>11.8</v>
      </c>
      <c r="C27" s="6">
        <v>6</v>
      </c>
      <c r="D27" s="17">
        <f>B27/C27</f>
        <v>1.9666666666666668</v>
      </c>
      <c r="E27" s="6">
        <v>1</v>
      </c>
      <c r="F27" s="20"/>
    </row>
    <row r="28" spans="1:7">
      <c r="A28" s="3"/>
      <c r="B28" s="6">
        <f>AVERAGE(B18:B27)</f>
        <v>6.63</v>
      </c>
      <c r="C28" s="6">
        <f t="shared" ref="C28" si="1">AVERAGE(C18:C27)</f>
        <v>4.5</v>
      </c>
      <c r="D28" s="6">
        <f>AVERAGE(D18:D27)</f>
        <v>1.4220000000000002</v>
      </c>
      <c r="E28" s="6">
        <f>AVERAGE(E18:E27)</f>
        <v>0.8</v>
      </c>
      <c r="F28" s="14"/>
    </row>
    <row r="29" spans="1:7">
      <c r="A29" s="3">
        <v>22</v>
      </c>
      <c r="B29" s="6">
        <v>1.1000000000000001</v>
      </c>
      <c r="C29" s="6">
        <v>2</v>
      </c>
      <c r="D29" s="17">
        <f>B29/C29</f>
        <v>0.55000000000000004</v>
      </c>
      <c r="E29" s="6">
        <v>1</v>
      </c>
      <c r="F29" s="18">
        <v>100.8</v>
      </c>
      <c r="G29" s="10" t="s">
        <v>13</v>
      </c>
    </row>
    <row r="30" spans="1:7">
      <c r="A30" s="3">
        <v>28</v>
      </c>
      <c r="B30" s="6">
        <v>1.7</v>
      </c>
      <c r="C30" s="6">
        <v>3</v>
      </c>
      <c r="D30" s="17">
        <f>B30/C30</f>
        <v>0.56666666666666665</v>
      </c>
      <c r="E30" s="6">
        <v>1</v>
      </c>
      <c r="F30" s="19"/>
    </row>
    <row r="31" spans="1:7">
      <c r="A31" s="3">
        <v>27</v>
      </c>
      <c r="B31" s="6">
        <v>2.6</v>
      </c>
      <c r="C31" s="6">
        <v>3</v>
      </c>
      <c r="D31" s="17">
        <f>B31/C31</f>
        <v>0.8666666666666667</v>
      </c>
      <c r="E31" s="6">
        <v>1</v>
      </c>
      <c r="F31" s="19"/>
    </row>
    <row r="32" spans="1:7">
      <c r="A32" s="3">
        <v>25</v>
      </c>
      <c r="B32" s="6">
        <v>5.0999999999999996</v>
      </c>
      <c r="C32" s="6">
        <v>4</v>
      </c>
      <c r="D32" s="17">
        <f>B32/C32</f>
        <v>1.2749999999999999</v>
      </c>
      <c r="E32" s="6">
        <v>1</v>
      </c>
      <c r="F32" s="19"/>
    </row>
    <row r="33" spans="1:6">
      <c r="A33" s="3">
        <v>24</v>
      </c>
      <c r="B33" s="6">
        <v>5.8</v>
      </c>
      <c r="C33" s="6">
        <v>4</v>
      </c>
      <c r="D33" s="17">
        <f>B33/C33</f>
        <v>1.45</v>
      </c>
      <c r="E33" s="6">
        <v>1</v>
      </c>
      <c r="F33" s="19"/>
    </row>
    <row r="34" spans="1:6">
      <c r="A34" s="3">
        <v>30</v>
      </c>
      <c r="B34" s="6">
        <v>7.8</v>
      </c>
      <c r="C34" s="6">
        <v>5</v>
      </c>
      <c r="D34" s="17">
        <f>B34/C34</f>
        <v>1.56</v>
      </c>
      <c r="E34" s="6">
        <v>1</v>
      </c>
      <c r="F34" s="19"/>
    </row>
    <row r="35" spans="1:6">
      <c r="A35" s="3">
        <v>21</v>
      </c>
      <c r="B35" s="6">
        <v>8.1999999999999993</v>
      </c>
      <c r="C35" s="6">
        <v>6</v>
      </c>
      <c r="D35" s="17">
        <f>B35/C35</f>
        <v>1.3666666666666665</v>
      </c>
      <c r="E35" s="6">
        <v>1</v>
      </c>
      <c r="F35" s="19"/>
    </row>
    <row r="36" spans="1:6">
      <c r="A36" s="3">
        <v>23</v>
      </c>
      <c r="B36" s="6">
        <v>10.3</v>
      </c>
      <c r="C36" s="6">
        <v>5</v>
      </c>
      <c r="D36" s="17">
        <f>B36/C36</f>
        <v>2.06</v>
      </c>
      <c r="E36" s="6">
        <v>0</v>
      </c>
      <c r="F36" s="19"/>
    </row>
    <row r="37" spans="1:6">
      <c r="A37" s="3">
        <v>26</v>
      </c>
      <c r="B37" s="6">
        <v>13.3</v>
      </c>
      <c r="C37" s="6">
        <v>5</v>
      </c>
      <c r="D37" s="17">
        <f>B37/C37</f>
        <v>2.66</v>
      </c>
      <c r="E37" s="6">
        <v>0</v>
      </c>
      <c r="F37" s="19"/>
    </row>
    <row r="38" spans="1:6">
      <c r="A38" s="3">
        <v>29</v>
      </c>
      <c r="B38" s="6">
        <v>17</v>
      </c>
      <c r="C38" s="6">
        <v>6</v>
      </c>
      <c r="D38" s="17">
        <f>B38/C38</f>
        <v>2.8333333333333335</v>
      </c>
      <c r="E38" s="6">
        <v>0</v>
      </c>
      <c r="F38" s="20"/>
    </row>
    <row r="39" spans="1:6">
      <c r="A39" s="3"/>
      <c r="B39" s="6">
        <f>AVERAGE(B29:B38)</f>
        <v>7.2899999999999991</v>
      </c>
      <c r="C39" s="6">
        <f t="shared" ref="C39" si="2">AVERAGE(C29:C38)</f>
        <v>4.3</v>
      </c>
      <c r="D39" s="6">
        <f>AVERAGE(D29:D38)</f>
        <v>1.5188333333333333</v>
      </c>
      <c r="E39" s="6">
        <f>AVERAGE(E29:E38)</f>
        <v>0.7</v>
      </c>
      <c r="F39" s="14"/>
    </row>
  </sheetData>
  <mergeCells count="3">
    <mergeCell ref="F7:F16"/>
    <mergeCell ref="F18:F27"/>
    <mergeCell ref="F29:F3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topLeftCell="A19" zoomScaleNormal="100" workbookViewId="0">
      <selection activeCell="D6" sqref="D6:E39"/>
    </sheetView>
  </sheetViews>
  <sheetFormatPr defaultRowHeight="16.2"/>
  <cols>
    <col min="1" max="1" width="12.88671875" style="2" customWidth="1"/>
    <col min="2" max="2" width="19.33203125" customWidth="1"/>
    <col min="3" max="4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43742</v>
      </c>
      <c r="C2" s="8"/>
      <c r="D2" s="8"/>
    </row>
    <row r="3" spans="1:7">
      <c r="A3" s="2" t="s">
        <v>2</v>
      </c>
      <c r="B3" t="s">
        <v>10</v>
      </c>
      <c r="C3" t="s">
        <v>11</v>
      </c>
      <c r="E3" t="s">
        <v>26</v>
      </c>
    </row>
    <row r="4" spans="1:7">
      <c r="A4" s="2" t="s">
        <v>3</v>
      </c>
      <c r="B4" t="s">
        <v>18</v>
      </c>
    </row>
    <row r="5" spans="1:7">
      <c r="A5" s="2" t="s">
        <v>4</v>
      </c>
      <c r="B5" t="s">
        <v>21</v>
      </c>
    </row>
    <row r="6" spans="1:7" ht="48.6">
      <c r="A6" s="3" t="s">
        <v>5</v>
      </c>
      <c r="B6" s="4" t="s">
        <v>6</v>
      </c>
      <c r="C6" s="4" t="s">
        <v>7</v>
      </c>
      <c r="D6" s="3" t="s">
        <v>30</v>
      </c>
      <c r="E6" s="3" t="s">
        <v>8</v>
      </c>
      <c r="F6" s="5" t="s">
        <v>9</v>
      </c>
      <c r="G6" s="9" t="s">
        <v>15</v>
      </c>
    </row>
    <row r="7" spans="1:7">
      <c r="A7" s="3">
        <v>6</v>
      </c>
      <c r="B7" s="6">
        <v>5.0999999999999996</v>
      </c>
      <c r="C7" s="6">
        <v>4</v>
      </c>
      <c r="D7" s="6">
        <f>B7/C7</f>
        <v>1.2749999999999999</v>
      </c>
      <c r="E7" s="6">
        <v>1</v>
      </c>
      <c r="F7" s="18">
        <v>147.19999999999999</v>
      </c>
      <c r="G7" t="s">
        <v>14</v>
      </c>
    </row>
    <row r="8" spans="1:7">
      <c r="A8" s="3">
        <v>10</v>
      </c>
      <c r="B8" s="6">
        <v>5.2</v>
      </c>
      <c r="C8" s="6">
        <v>4</v>
      </c>
      <c r="D8" s="6">
        <f>B8/C8</f>
        <v>1.3</v>
      </c>
      <c r="E8" s="6">
        <v>1</v>
      </c>
      <c r="F8" s="19"/>
      <c r="G8" t="s">
        <v>24</v>
      </c>
    </row>
    <row r="9" spans="1:7">
      <c r="A9" s="3">
        <v>3</v>
      </c>
      <c r="B9" s="6">
        <v>8.8000000000000007</v>
      </c>
      <c r="C9" s="6">
        <v>5</v>
      </c>
      <c r="D9" s="6">
        <f>B9/C9</f>
        <v>1.7600000000000002</v>
      </c>
      <c r="E9" s="6">
        <v>1</v>
      </c>
      <c r="F9" s="19"/>
    </row>
    <row r="10" spans="1:7">
      <c r="A10" s="3">
        <v>5</v>
      </c>
      <c r="B10" s="6">
        <v>10.3</v>
      </c>
      <c r="C10" s="6">
        <v>5</v>
      </c>
      <c r="D10" s="6">
        <f>B10/C10</f>
        <v>2.06</v>
      </c>
      <c r="E10" s="6">
        <v>0</v>
      </c>
      <c r="F10" s="19"/>
    </row>
    <row r="11" spans="1:7">
      <c r="A11" s="3">
        <v>1</v>
      </c>
      <c r="B11" s="6">
        <v>11.2</v>
      </c>
      <c r="C11" s="6">
        <v>5</v>
      </c>
      <c r="D11" s="6">
        <f>B11/C11</f>
        <v>2.2399999999999998</v>
      </c>
      <c r="E11" s="6">
        <v>0</v>
      </c>
      <c r="F11" s="19"/>
    </row>
    <row r="12" spans="1:7">
      <c r="A12" s="3">
        <v>2</v>
      </c>
      <c r="B12" s="6">
        <v>12.1</v>
      </c>
      <c r="C12" s="6">
        <v>5</v>
      </c>
      <c r="D12" s="6">
        <f>B12/C12</f>
        <v>2.42</v>
      </c>
      <c r="E12" s="6">
        <v>0</v>
      </c>
      <c r="F12" s="19"/>
    </row>
    <row r="13" spans="1:7">
      <c r="A13" s="3">
        <v>8</v>
      </c>
      <c r="B13" s="6">
        <v>12.4</v>
      </c>
      <c r="C13" s="6">
        <v>5</v>
      </c>
      <c r="D13" s="6">
        <f>B13/C13</f>
        <v>2.48</v>
      </c>
      <c r="E13" s="6">
        <v>0</v>
      </c>
      <c r="F13" s="19"/>
    </row>
    <row r="14" spans="1:7">
      <c r="A14" s="3">
        <v>7</v>
      </c>
      <c r="B14" s="6">
        <v>13.1</v>
      </c>
      <c r="C14" s="6">
        <v>5</v>
      </c>
      <c r="D14" s="6">
        <f>B14/C14</f>
        <v>2.62</v>
      </c>
      <c r="E14" s="6">
        <v>0</v>
      </c>
      <c r="F14" s="19"/>
    </row>
    <row r="15" spans="1:7">
      <c r="A15" s="3">
        <v>9</v>
      </c>
      <c r="B15" s="6">
        <v>15.5</v>
      </c>
      <c r="C15" s="6">
        <v>6</v>
      </c>
      <c r="D15" s="6">
        <f>B15/C15</f>
        <v>2.5833333333333335</v>
      </c>
      <c r="E15" s="6">
        <v>1</v>
      </c>
      <c r="F15" s="19"/>
    </row>
    <row r="16" spans="1:7">
      <c r="A16" s="3">
        <v>4</v>
      </c>
      <c r="B16" s="6">
        <v>15.9</v>
      </c>
      <c r="C16" s="6">
        <v>6</v>
      </c>
      <c r="D16" s="6">
        <f>B16/C16</f>
        <v>2.65</v>
      </c>
      <c r="E16" s="6">
        <v>0</v>
      </c>
      <c r="F16" s="20"/>
    </row>
    <row r="17" spans="1:7">
      <c r="A17" s="3"/>
      <c r="B17" s="6">
        <f>AVERAGE(B7:B16)</f>
        <v>10.96</v>
      </c>
      <c r="C17" s="6">
        <f t="shared" ref="C17:E17" si="0">AVERAGE(C7:C16)</f>
        <v>5</v>
      </c>
      <c r="D17" s="6">
        <f>AVERAGE(D7:D16)</f>
        <v>2.1388333333333334</v>
      </c>
      <c r="E17" s="6">
        <f>AVERAGE(E7:E16)</f>
        <v>0.4</v>
      </c>
      <c r="F17" s="14"/>
    </row>
    <row r="18" spans="1:7">
      <c r="A18" s="3">
        <v>19</v>
      </c>
      <c r="B18" s="6">
        <v>4.2</v>
      </c>
      <c r="C18" s="6">
        <v>3</v>
      </c>
      <c r="D18" s="6">
        <f>B18/C18</f>
        <v>1.4000000000000001</v>
      </c>
      <c r="E18" s="6">
        <v>1</v>
      </c>
      <c r="F18" s="18">
        <v>145.80000000000001</v>
      </c>
      <c r="G18" t="s">
        <v>12</v>
      </c>
    </row>
    <row r="19" spans="1:7">
      <c r="A19" s="3">
        <v>11</v>
      </c>
      <c r="B19" s="6">
        <v>4.3</v>
      </c>
      <c r="C19" s="6">
        <v>3</v>
      </c>
      <c r="D19" s="6">
        <f>B19/C19</f>
        <v>1.4333333333333333</v>
      </c>
      <c r="E19" s="6">
        <v>1</v>
      </c>
      <c r="F19" s="19"/>
      <c r="G19" t="s">
        <v>24</v>
      </c>
    </row>
    <row r="20" spans="1:7">
      <c r="A20" s="3">
        <v>16</v>
      </c>
      <c r="B20" s="6">
        <v>6.4</v>
      </c>
      <c r="C20" s="6">
        <v>4</v>
      </c>
      <c r="D20" s="6">
        <f>B20/C20</f>
        <v>1.6</v>
      </c>
      <c r="E20" s="6">
        <v>1</v>
      </c>
      <c r="F20" s="19"/>
    </row>
    <row r="21" spans="1:7">
      <c r="A21" s="3">
        <v>17</v>
      </c>
      <c r="B21" s="6">
        <v>7.8</v>
      </c>
      <c r="C21" s="6">
        <v>4</v>
      </c>
      <c r="D21" s="6">
        <f>B21/C21</f>
        <v>1.95</v>
      </c>
      <c r="E21" s="6">
        <v>0</v>
      </c>
      <c r="F21" s="19"/>
    </row>
    <row r="22" spans="1:7">
      <c r="A22" s="3">
        <v>14</v>
      </c>
      <c r="B22" s="6">
        <v>9.5</v>
      </c>
      <c r="C22" s="6">
        <v>4</v>
      </c>
      <c r="D22" s="6">
        <f>B22/C22</f>
        <v>2.375</v>
      </c>
      <c r="E22" s="6">
        <v>1</v>
      </c>
      <c r="F22" s="19"/>
    </row>
    <row r="23" spans="1:7">
      <c r="A23" s="3">
        <v>20</v>
      </c>
      <c r="B23" s="6">
        <v>10.7</v>
      </c>
      <c r="C23" s="6">
        <v>4</v>
      </c>
      <c r="D23" s="6">
        <f>B23/C23</f>
        <v>2.6749999999999998</v>
      </c>
      <c r="E23" s="6">
        <v>0</v>
      </c>
      <c r="F23" s="19"/>
    </row>
    <row r="24" spans="1:7">
      <c r="A24" s="3">
        <v>13</v>
      </c>
      <c r="B24" s="6">
        <v>12.7</v>
      </c>
      <c r="C24" s="6">
        <v>5</v>
      </c>
      <c r="D24" s="6">
        <f>B24/C24</f>
        <v>2.54</v>
      </c>
      <c r="E24" s="6">
        <v>0</v>
      </c>
      <c r="F24" s="19"/>
    </row>
    <row r="25" spans="1:7">
      <c r="A25" s="3">
        <v>12</v>
      </c>
      <c r="B25" s="6">
        <v>16.100000000000001</v>
      </c>
      <c r="C25" s="6">
        <v>6</v>
      </c>
      <c r="D25" s="6">
        <f>B25/C25</f>
        <v>2.6833333333333336</v>
      </c>
      <c r="E25" s="6">
        <v>0</v>
      </c>
      <c r="F25" s="19"/>
    </row>
    <row r="26" spans="1:7">
      <c r="A26" s="3">
        <v>15</v>
      </c>
      <c r="B26" s="6">
        <v>16.100000000000001</v>
      </c>
      <c r="C26" s="6">
        <v>6</v>
      </c>
      <c r="D26" s="6">
        <f>B26/C26</f>
        <v>2.6833333333333336</v>
      </c>
      <c r="E26" s="6">
        <v>0</v>
      </c>
      <c r="F26" s="19"/>
    </row>
    <row r="27" spans="1:7">
      <c r="A27" s="3">
        <v>18</v>
      </c>
      <c r="B27" s="6">
        <v>18</v>
      </c>
      <c r="C27" s="6">
        <v>9</v>
      </c>
      <c r="D27" s="6">
        <f>B27/C27</f>
        <v>2</v>
      </c>
      <c r="E27" s="6">
        <v>0</v>
      </c>
      <c r="F27" s="20"/>
    </row>
    <row r="28" spans="1:7">
      <c r="A28" s="3"/>
      <c r="B28" s="6">
        <f>AVERAGE(B18:B27)</f>
        <v>10.580000000000002</v>
      </c>
      <c r="C28" s="6">
        <f t="shared" ref="C28:E28" si="1">AVERAGE(C18:C27)</f>
        <v>4.8</v>
      </c>
      <c r="D28" s="6">
        <f>AVERAGE(D18:D27)</f>
        <v>2.1339999999999999</v>
      </c>
      <c r="E28" s="6">
        <f>AVERAGE(E18:E27)</f>
        <v>0.4</v>
      </c>
      <c r="F28" s="14"/>
    </row>
    <row r="29" spans="1:7">
      <c r="A29" s="3">
        <v>29</v>
      </c>
      <c r="B29" s="6">
        <v>3</v>
      </c>
      <c r="C29" s="6">
        <v>3</v>
      </c>
      <c r="D29" s="6">
        <f>B29/C29</f>
        <v>1</v>
      </c>
      <c r="E29" s="6">
        <v>1</v>
      </c>
      <c r="F29" s="18">
        <v>103.4</v>
      </c>
      <c r="G29" t="s">
        <v>13</v>
      </c>
    </row>
    <row r="30" spans="1:7">
      <c r="A30" s="3">
        <v>23</v>
      </c>
      <c r="B30" s="6">
        <v>4.0999999999999996</v>
      </c>
      <c r="C30" s="15">
        <v>3</v>
      </c>
      <c r="D30" s="6">
        <f>B30/C30</f>
        <v>1.3666666666666665</v>
      </c>
      <c r="E30" s="6">
        <v>1</v>
      </c>
      <c r="F30" s="19"/>
      <c r="G30" s="13" t="s">
        <v>25</v>
      </c>
    </row>
    <row r="31" spans="1:7">
      <c r="A31" s="3">
        <v>27</v>
      </c>
      <c r="B31" s="6">
        <v>6.4</v>
      </c>
      <c r="C31" s="16">
        <v>4</v>
      </c>
      <c r="D31" s="6">
        <f>B31/C31</f>
        <v>1.6</v>
      </c>
      <c r="E31" s="6">
        <v>1</v>
      </c>
      <c r="F31" s="19"/>
    </row>
    <row r="32" spans="1:7">
      <c r="A32" s="3">
        <v>30</v>
      </c>
      <c r="B32" s="6">
        <v>6.4</v>
      </c>
      <c r="C32" s="6">
        <v>4</v>
      </c>
      <c r="D32" s="6">
        <f>B32/C32</f>
        <v>1.6</v>
      </c>
      <c r="E32" s="6">
        <v>1</v>
      </c>
      <c r="F32" s="19"/>
    </row>
    <row r="33" spans="1:6">
      <c r="A33" s="3">
        <v>21</v>
      </c>
      <c r="B33" s="6">
        <v>6.8</v>
      </c>
      <c r="C33" s="6">
        <v>4</v>
      </c>
      <c r="D33" s="6">
        <f>B33/C33</f>
        <v>1.7</v>
      </c>
      <c r="E33" s="6">
        <v>0</v>
      </c>
      <c r="F33" s="19"/>
    </row>
    <row r="34" spans="1:6">
      <c r="A34" s="3">
        <v>28</v>
      </c>
      <c r="B34" s="6">
        <v>7.6</v>
      </c>
      <c r="C34" s="6">
        <v>4</v>
      </c>
      <c r="D34" s="6">
        <f>B34/C34</f>
        <v>1.9</v>
      </c>
      <c r="E34" s="6">
        <v>1</v>
      </c>
      <c r="F34" s="19"/>
    </row>
    <row r="35" spans="1:6">
      <c r="A35" s="3">
        <v>24</v>
      </c>
      <c r="B35" s="6">
        <v>8.8000000000000007</v>
      </c>
      <c r="C35" s="6">
        <v>5</v>
      </c>
      <c r="D35" s="6">
        <f>B35/C35</f>
        <v>1.7600000000000002</v>
      </c>
      <c r="E35" s="6">
        <v>1</v>
      </c>
      <c r="F35" s="19"/>
    </row>
    <row r="36" spans="1:6">
      <c r="A36" s="3">
        <v>22</v>
      </c>
      <c r="B36" s="6">
        <v>10.199999999999999</v>
      </c>
      <c r="C36" s="6">
        <v>6</v>
      </c>
      <c r="D36" s="6">
        <f>B36/C36</f>
        <v>1.7</v>
      </c>
      <c r="E36" s="6">
        <v>0</v>
      </c>
      <c r="F36" s="19"/>
    </row>
    <row r="37" spans="1:6">
      <c r="A37" s="3">
        <v>26</v>
      </c>
      <c r="B37" s="6">
        <v>11.7</v>
      </c>
      <c r="C37" s="6">
        <v>6</v>
      </c>
      <c r="D37" s="6">
        <f>B37/C37</f>
        <v>1.95</v>
      </c>
      <c r="E37" s="6">
        <v>1</v>
      </c>
      <c r="F37" s="19"/>
    </row>
    <row r="38" spans="1:6">
      <c r="A38" s="3">
        <v>25</v>
      </c>
      <c r="B38" s="6">
        <v>17.3</v>
      </c>
      <c r="C38" s="6">
        <v>7</v>
      </c>
      <c r="D38" s="6">
        <f>B38/C38</f>
        <v>2.4714285714285715</v>
      </c>
      <c r="E38" s="6">
        <v>1</v>
      </c>
      <c r="F38" s="20"/>
    </row>
    <row r="39" spans="1:6">
      <c r="B39">
        <f>AVERAGE(B29:B38)</f>
        <v>8.23</v>
      </c>
      <c r="C39">
        <f t="shared" ref="C39:E39" si="2">AVERAGE(C29:C38)</f>
        <v>4.5999999999999996</v>
      </c>
      <c r="D39">
        <f>AVERAGE(D29:D38)</f>
        <v>1.7048095238095236</v>
      </c>
      <c r="E39">
        <f>AVERAGE(E29:E38)</f>
        <v>0.8</v>
      </c>
    </row>
  </sheetData>
  <mergeCells count="3">
    <mergeCell ref="F7:F16"/>
    <mergeCell ref="F18:F27"/>
    <mergeCell ref="F29:F3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zoomScaleNormal="100" workbookViewId="0">
      <selection activeCell="D6" sqref="D6:D39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6" max="6" width="17.77734375" customWidth="1"/>
  </cols>
  <sheetData>
    <row r="1" spans="1:7">
      <c r="A1" s="1" t="s">
        <v>0</v>
      </c>
    </row>
    <row r="2" spans="1:7">
      <c r="A2" s="2" t="s">
        <v>1</v>
      </c>
      <c r="B2" s="7">
        <v>43775</v>
      </c>
    </row>
    <row r="3" spans="1:7">
      <c r="A3" s="2" t="s">
        <v>2</v>
      </c>
      <c r="B3" t="s">
        <v>17</v>
      </c>
      <c r="C3" t="s">
        <v>11</v>
      </c>
      <c r="D3" t="s">
        <v>29</v>
      </c>
    </row>
    <row r="4" spans="1:7">
      <c r="A4" s="2" t="s">
        <v>3</v>
      </c>
      <c r="B4" s="11" t="s">
        <v>19</v>
      </c>
    </row>
    <row r="5" spans="1:7">
      <c r="A5" s="2" t="s">
        <v>4</v>
      </c>
      <c r="B5" t="s">
        <v>21</v>
      </c>
      <c r="C5" s="12" t="s">
        <v>20</v>
      </c>
    </row>
    <row r="6" spans="1:7" ht="48.6">
      <c r="A6" s="3" t="s">
        <v>5</v>
      </c>
      <c r="B6" s="4" t="s">
        <v>6</v>
      </c>
      <c r="C6" s="4" t="s">
        <v>7</v>
      </c>
      <c r="D6" s="3" t="s">
        <v>30</v>
      </c>
      <c r="E6" s="3" t="s">
        <v>8</v>
      </c>
      <c r="F6" s="5" t="s">
        <v>9</v>
      </c>
    </row>
    <row r="7" spans="1:7">
      <c r="A7" s="3">
        <v>8</v>
      </c>
      <c r="B7" s="6">
        <v>2.7</v>
      </c>
      <c r="C7" s="6">
        <v>3</v>
      </c>
      <c r="D7" s="17">
        <f>B7/C7</f>
        <v>0.9</v>
      </c>
      <c r="E7" s="6">
        <v>1</v>
      </c>
      <c r="F7" s="18">
        <v>126.1</v>
      </c>
      <c r="G7" t="s">
        <v>14</v>
      </c>
    </row>
    <row r="8" spans="1:7">
      <c r="A8" s="3">
        <v>2</v>
      </c>
      <c r="B8" s="6">
        <v>2.8</v>
      </c>
      <c r="C8" s="6">
        <v>3</v>
      </c>
      <c r="D8" s="17">
        <f>B8/C8</f>
        <v>0.93333333333333324</v>
      </c>
      <c r="E8" s="6">
        <v>1</v>
      </c>
      <c r="F8" s="19"/>
    </row>
    <row r="9" spans="1:7">
      <c r="A9" s="3">
        <v>1</v>
      </c>
      <c r="B9" s="6">
        <v>7.2</v>
      </c>
      <c r="C9" s="6">
        <v>6</v>
      </c>
      <c r="D9" s="17">
        <f>B9/C9</f>
        <v>1.2</v>
      </c>
      <c r="E9" s="6">
        <v>1</v>
      </c>
      <c r="F9" s="19"/>
    </row>
    <row r="10" spans="1:7">
      <c r="A10" s="3">
        <v>6</v>
      </c>
      <c r="B10" s="6">
        <v>7.3</v>
      </c>
      <c r="C10" s="6">
        <v>6</v>
      </c>
      <c r="D10" s="17">
        <f>B10/C10</f>
        <v>1.2166666666666666</v>
      </c>
      <c r="E10" s="6">
        <v>1</v>
      </c>
      <c r="F10" s="19"/>
    </row>
    <row r="11" spans="1:7">
      <c r="A11" s="3">
        <v>10</v>
      </c>
      <c r="B11" s="6">
        <v>7.3</v>
      </c>
      <c r="C11" s="6">
        <v>5</v>
      </c>
      <c r="D11" s="17">
        <f>B11/C11</f>
        <v>1.46</v>
      </c>
      <c r="E11" s="6">
        <v>1</v>
      </c>
      <c r="F11" s="19"/>
    </row>
    <row r="12" spans="1:7">
      <c r="A12" s="3">
        <v>4</v>
      </c>
      <c r="B12" s="6">
        <v>7.6</v>
      </c>
      <c r="C12" s="6">
        <v>5</v>
      </c>
      <c r="D12" s="17">
        <f>B12/C12</f>
        <v>1.52</v>
      </c>
      <c r="E12" s="6">
        <v>1</v>
      </c>
      <c r="F12" s="19"/>
    </row>
    <row r="13" spans="1:7">
      <c r="A13" s="3">
        <v>3</v>
      </c>
      <c r="B13" s="6">
        <v>10.3</v>
      </c>
      <c r="C13" s="6">
        <v>5</v>
      </c>
      <c r="D13" s="17">
        <f>B13/C13</f>
        <v>2.06</v>
      </c>
      <c r="E13" s="6">
        <v>1</v>
      </c>
      <c r="F13" s="19"/>
    </row>
    <row r="14" spans="1:7">
      <c r="A14" s="3">
        <v>9</v>
      </c>
      <c r="B14" s="6">
        <v>11.5</v>
      </c>
      <c r="C14" s="6">
        <v>7</v>
      </c>
      <c r="D14" s="17">
        <f>B14/C14</f>
        <v>1.6428571428571428</v>
      </c>
      <c r="E14" s="6">
        <v>1</v>
      </c>
      <c r="F14" s="19"/>
    </row>
    <row r="15" spans="1:7">
      <c r="A15" s="3">
        <v>5</v>
      </c>
      <c r="B15" s="6">
        <v>12.5</v>
      </c>
      <c r="C15" s="6">
        <v>7</v>
      </c>
      <c r="D15" s="17">
        <f>B15/C15</f>
        <v>1.7857142857142858</v>
      </c>
      <c r="E15" s="6">
        <v>1</v>
      </c>
      <c r="F15" s="19"/>
    </row>
    <row r="16" spans="1:7">
      <c r="A16" s="3">
        <v>7</v>
      </c>
      <c r="B16" s="6">
        <v>14</v>
      </c>
      <c r="C16" s="6">
        <v>7</v>
      </c>
      <c r="D16" s="17">
        <f>B16/C16</f>
        <v>2</v>
      </c>
      <c r="E16" s="6">
        <v>0</v>
      </c>
      <c r="F16" s="20"/>
    </row>
    <row r="17" spans="1:7">
      <c r="A17" s="3"/>
      <c r="B17" s="6">
        <f>AVERAGE(B7:B16)</f>
        <v>8.32</v>
      </c>
      <c r="C17" s="6">
        <f t="shared" ref="C17:E17" si="0">AVERAGE(C7:C16)</f>
        <v>5.4</v>
      </c>
      <c r="D17" s="6">
        <f>AVERAGE(D7:D16)</f>
        <v>1.471857142857143</v>
      </c>
      <c r="E17" s="6">
        <f>AVERAGE(E7:E16)</f>
        <v>0.9</v>
      </c>
      <c r="F17" s="14"/>
    </row>
    <row r="18" spans="1:7">
      <c r="A18" s="3">
        <v>12</v>
      </c>
      <c r="B18" s="6">
        <v>4.2</v>
      </c>
      <c r="C18" s="6">
        <v>3</v>
      </c>
      <c r="D18" s="17">
        <f>B18/C18</f>
        <v>1.4000000000000001</v>
      </c>
      <c r="E18" s="6">
        <v>1</v>
      </c>
      <c r="F18" s="18">
        <v>131.6</v>
      </c>
      <c r="G18" t="s">
        <v>12</v>
      </c>
    </row>
    <row r="19" spans="1:7">
      <c r="A19" s="3">
        <v>20</v>
      </c>
      <c r="B19" s="6">
        <v>6</v>
      </c>
      <c r="C19" s="6">
        <v>4</v>
      </c>
      <c r="D19" s="17">
        <f>B19/C19</f>
        <v>1.5</v>
      </c>
      <c r="E19" s="6">
        <v>0</v>
      </c>
      <c r="F19" s="19"/>
    </row>
    <row r="20" spans="1:7">
      <c r="A20" s="3">
        <v>17</v>
      </c>
      <c r="B20" s="6">
        <v>6.5</v>
      </c>
      <c r="C20" s="6">
        <v>4</v>
      </c>
      <c r="D20" s="17">
        <f>B20/C20</f>
        <v>1.625</v>
      </c>
      <c r="E20" s="6">
        <v>1</v>
      </c>
      <c r="F20" s="19"/>
    </row>
    <row r="21" spans="1:7">
      <c r="A21" s="3">
        <v>19</v>
      </c>
      <c r="B21" s="6">
        <v>8</v>
      </c>
      <c r="C21" s="6">
        <v>6</v>
      </c>
      <c r="D21" s="17">
        <f>B21/C21</f>
        <v>1.3333333333333333</v>
      </c>
      <c r="E21" s="6">
        <v>1</v>
      </c>
      <c r="F21" s="19"/>
    </row>
    <row r="22" spans="1:7">
      <c r="A22" s="3">
        <v>16</v>
      </c>
      <c r="B22" s="6">
        <v>8.8000000000000007</v>
      </c>
      <c r="C22" s="6">
        <v>5</v>
      </c>
      <c r="D22" s="17">
        <f>B22/C22</f>
        <v>1.7600000000000002</v>
      </c>
      <c r="E22" s="6">
        <v>0</v>
      </c>
      <c r="F22" s="19"/>
    </row>
    <row r="23" spans="1:7">
      <c r="A23" s="3">
        <v>15</v>
      </c>
      <c r="B23" s="6">
        <v>9.1</v>
      </c>
      <c r="C23" s="6">
        <v>5</v>
      </c>
      <c r="D23" s="17">
        <f>B23/C23</f>
        <v>1.8199999999999998</v>
      </c>
      <c r="E23" s="6">
        <v>0</v>
      </c>
      <c r="F23" s="19"/>
    </row>
    <row r="24" spans="1:7">
      <c r="A24" s="3">
        <v>13</v>
      </c>
      <c r="B24" s="6">
        <v>9.6</v>
      </c>
      <c r="C24" s="6">
        <v>6</v>
      </c>
      <c r="D24" s="17">
        <f>B24/C24</f>
        <v>1.5999999999999999</v>
      </c>
      <c r="E24" s="6">
        <v>0</v>
      </c>
      <c r="F24" s="19"/>
    </row>
    <row r="25" spans="1:7">
      <c r="A25" s="3">
        <v>11</v>
      </c>
      <c r="B25" s="6">
        <v>10.199999999999999</v>
      </c>
      <c r="C25" s="6">
        <v>6</v>
      </c>
      <c r="D25" s="17">
        <f>B25/C25</f>
        <v>1.7</v>
      </c>
      <c r="E25" s="6">
        <v>0</v>
      </c>
      <c r="F25" s="19"/>
    </row>
    <row r="26" spans="1:7">
      <c r="A26" s="3">
        <v>14</v>
      </c>
      <c r="B26" s="6">
        <v>10.7</v>
      </c>
      <c r="C26" s="6">
        <v>5</v>
      </c>
      <c r="D26" s="17">
        <f>B26/C26</f>
        <v>2.1399999999999997</v>
      </c>
      <c r="E26" s="6">
        <v>0</v>
      </c>
      <c r="F26" s="19"/>
    </row>
    <row r="27" spans="1:7">
      <c r="A27" s="3">
        <v>18</v>
      </c>
      <c r="B27" s="6">
        <v>12.2</v>
      </c>
      <c r="C27" s="6">
        <v>6</v>
      </c>
      <c r="D27" s="17">
        <f>B27/C27</f>
        <v>2.0333333333333332</v>
      </c>
      <c r="E27" s="6">
        <v>0</v>
      </c>
      <c r="F27" s="20"/>
    </row>
    <row r="28" spans="1:7">
      <c r="A28" s="3"/>
      <c r="B28" s="6">
        <f>AVERAGE(B18:B27)</f>
        <v>8.5300000000000011</v>
      </c>
      <c r="C28" s="6">
        <f t="shared" ref="C28" si="1">AVERAGE(C18:C27)</f>
        <v>5</v>
      </c>
      <c r="D28" s="6">
        <f t="shared" ref="D28" si="2">AVERAGE(D18:D27)</f>
        <v>1.6911666666666669</v>
      </c>
      <c r="E28" s="6">
        <f t="shared" ref="E28" si="3">AVERAGE(E18:E27)</f>
        <v>0.3</v>
      </c>
      <c r="F28" s="14"/>
    </row>
    <row r="29" spans="1:7">
      <c r="A29" s="3">
        <v>26</v>
      </c>
      <c r="B29" s="6">
        <v>3.8</v>
      </c>
      <c r="C29" s="6">
        <v>4</v>
      </c>
      <c r="D29" s="17">
        <f>B29/C29</f>
        <v>0.95</v>
      </c>
      <c r="E29" s="6">
        <v>1</v>
      </c>
      <c r="F29" s="18">
        <v>111.9</v>
      </c>
      <c r="G29" t="s">
        <v>13</v>
      </c>
    </row>
    <row r="30" spans="1:7">
      <c r="A30" s="3">
        <v>29</v>
      </c>
      <c r="B30" s="6">
        <v>3.8</v>
      </c>
      <c r="C30" s="6">
        <v>3</v>
      </c>
      <c r="D30" s="17">
        <f>B30/C30</f>
        <v>1.2666666666666666</v>
      </c>
      <c r="E30" s="6">
        <v>0</v>
      </c>
      <c r="F30" s="19"/>
    </row>
    <row r="31" spans="1:7">
      <c r="A31" s="3">
        <v>21</v>
      </c>
      <c r="B31" s="6">
        <v>4.5999999999999996</v>
      </c>
      <c r="C31" s="6">
        <v>4</v>
      </c>
      <c r="D31" s="17">
        <f>B31/C31</f>
        <v>1.1499999999999999</v>
      </c>
      <c r="E31" s="6">
        <v>1</v>
      </c>
      <c r="F31" s="19"/>
    </row>
    <row r="32" spans="1:7">
      <c r="A32" s="3">
        <v>25</v>
      </c>
      <c r="B32" s="6">
        <v>4.7</v>
      </c>
      <c r="C32" s="6">
        <v>4</v>
      </c>
      <c r="D32" s="17">
        <f>B32/C32</f>
        <v>1.175</v>
      </c>
      <c r="E32" s="6">
        <v>1</v>
      </c>
      <c r="F32" s="19"/>
    </row>
    <row r="33" spans="1:6">
      <c r="A33" s="3">
        <v>30</v>
      </c>
      <c r="B33" s="6">
        <v>5.5</v>
      </c>
      <c r="C33" s="6">
        <v>5</v>
      </c>
      <c r="D33" s="17">
        <f>B33/C33</f>
        <v>1.1000000000000001</v>
      </c>
      <c r="E33" s="6">
        <v>1</v>
      </c>
      <c r="F33" s="19"/>
    </row>
    <row r="34" spans="1:6">
      <c r="A34" s="3">
        <v>23</v>
      </c>
      <c r="B34" s="6">
        <v>6.1</v>
      </c>
      <c r="C34" s="6">
        <v>5</v>
      </c>
      <c r="D34" s="17">
        <f>B34/C34</f>
        <v>1.22</v>
      </c>
      <c r="E34" s="6">
        <v>1</v>
      </c>
      <c r="F34" s="19"/>
    </row>
    <row r="35" spans="1:6">
      <c r="A35" s="3">
        <v>28</v>
      </c>
      <c r="B35" s="6">
        <v>6.9</v>
      </c>
      <c r="C35" s="6">
        <v>5</v>
      </c>
      <c r="D35" s="17">
        <f>B35/C35</f>
        <v>1.3800000000000001</v>
      </c>
      <c r="E35" s="6">
        <v>1</v>
      </c>
      <c r="F35" s="19"/>
    </row>
    <row r="36" spans="1:6">
      <c r="A36" s="3">
        <v>22</v>
      </c>
      <c r="B36" s="6">
        <v>7.8</v>
      </c>
      <c r="C36" s="6">
        <v>4</v>
      </c>
      <c r="D36" s="17">
        <f>B36/C36</f>
        <v>1.95</v>
      </c>
      <c r="E36" s="6">
        <v>0</v>
      </c>
      <c r="F36" s="19"/>
    </row>
    <row r="37" spans="1:6">
      <c r="A37" s="3">
        <v>27</v>
      </c>
      <c r="B37" s="6">
        <v>8.3000000000000007</v>
      </c>
      <c r="C37" s="6">
        <v>5</v>
      </c>
      <c r="D37" s="17">
        <f>B37/C37</f>
        <v>1.6600000000000001</v>
      </c>
      <c r="E37" s="6">
        <v>1</v>
      </c>
      <c r="F37" s="19"/>
    </row>
    <row r="38" spans="1:6">
      <c r="A38" s="3">
        <v>24</v>
      </c>
      <c r="B38" s="6">
        <v>17.5</v>
      </c>
      <c r="C38" s="6">
        <v>7</v>
      </c>
      <c r="D38" s="17">
        <f>B38/C38</f>
        <v>2.5</v>
      </c>
      <c r="E38" s="6">
        <v>0</v>
      </c>
      <c r="F38" s="20"/>
    </row>
    <row r="39" spans="1:6">
      <c r="A39" s="3"/>
      <c r="B39" s="6">
        <f>AVERAGE(B29:B38)</f>
        <v>6.9</v>
      </c>
      <c r="C39" s="6">
        <f t="shared" ref="C39" si="4">AVERAGE(C29:C38)</f>
        <v>4.5999999999999996</v>
      </c>
      <c r="D39" s="6">
        <f t="shared" ref="D39" si="5">AVERAGE(D29:D38)</f>
        <v>1.4351666666666667</v>
      </c>
      <c r="E39" s="6">
        <f t="shared" ref="E39" si="6">AVERAGE(E29:E38)</f>
        <v>0.7</v>
      </c>
      <c r="F39" s="14"/>
    </row>
  </sheetData>
  <mergeCells count="3">
    <mergeCell ref="F7:F16"/>
    <mergeCell ref="F18:F27"/>
    <mergeCell ref="F29:F3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topLeftCell="A6" zoomScaleNormal="100" workbookViewId="0">
      <selection activeCell="D6" sqref="D6:D39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6" max="6" width="19.21875" customWidth="1"/>
  </cols>
  <sheetData>
    <row r="1" spans="1:7">
      <c r="A1" s="1" t="s">
        <v>0</v>
      </c>
    </row>
    <row r="2" spans="1:7">
      <c r="A2" s="2" t="s">
        <v>1</v>
      </c>
      <c r="B2" s="7">
        <v>43769</v>
      </c>
    </row>
    <row r="3" spans="1:7">
      <c r="A3" s="2" t="s">
        <v>2</v>
      </c>
      <c r="B3" t="s">
        <v>22</v>
      </c>
      <c r="C3" t="s">
        <v>11</v>
      </c>
      <c r="D3" t="s">
        <v>26</v>
      </c>
    </row>
    <row r="4" spans="1:7">
      <c r="A4" s="2" t="s">
        <v>3</v>
      </c>
      <c r="B4" s="11" t="s">
        <v>23</v>
      </c>
    </row>
    <row r="5" spans="1:7">
      <c r="A5" s="2" t="s">
        <v>4</v>
      </c>
      <c r="B5" t="s">
        <v>21</v>
      </c>
    </row>
    <row r="6" spans="1:7" ht="48.6">
      <c r="A6" s="3" t="s">
        <v>5</v>
      </c>
      <c r="B6" s="4" t="s">
        <v>6</v>
      </c>
      <c r="C6" s="4" t="s">
        <v>7</v>
      </c>
      <c r="D6" s="3" t="s">
        <v>30</v>
      </c>
      <c r="E6" s="3" t="s">
        <v>8</v>
      </c>
      <c r="F6" s="5" t="s">
        <v>9</v>
      </c>
    </row>
    <row r="7" spans="1:7">
      <c r="A7" s="3">
        <v>10</v>
      </c>
      <c r="B7" s="6">
        <v>3.7</v>
      </c>
      <c r="C7" s="6">
        <v>3</v>
      </c>
      <c r="D7" s="17">
        <f>B7/C7</f>
        <v>1.2333333333333334</v>
      </c>
      <c r="E7" s="6">
        <v>1</v>
      </c>
      <c r="F7" s="18">
        <v>98.6</v>
      </c>
      <c r="G7" s="10" t="s">
        <v>14</v>
      </c>
    </row>
    <row r="8" spans="1:7">
      <c r="A8" s="3">
        <v>7</v>
      </c>
      <c r="B8" s="6">
        <v>4.5999999999999996</v>
      </c>
      <c r="C8" s="6">
        <v>4</v>
      </c>
      <c r="D8" s="17">
        <f>B8/C8</f>
        <v>1.1499999999999999</v>
      </c>
      <c r="E8" s="6">
        <v>1</v>
      </c>
      <c r="F8" s="19"/>
    </row>
    <row r="9" spans="1:7">
      <c r="A9" s="3">
        <v>1</v>
      </c>
      <c r="B9" s="6">
        <v>4.8</v>
      </c>
      <c r="C9" s="6">
        <v>3</v>
      </c>
      <c r="D9" s="17">
        <f>B9/C9</f>
        <v>1.5999999999999999</v>
      </c>
      <c r="E9" s="6">
        <v>1</v>
      </c>
      <c r="F9" s="19"/>
    </row>
    <row r="10" spans="1:7">
      <c r="A10" s="3">
        <v>2</v>
      </c>
      <c r="B10" s="6">
        <v>7.1</v>
      </c>
      <c r="C10" s="6">
        <v>4</v>
      </c>
      <c r="D10" s="17">
        <f>B10/C10</f>
        <v>1.7749999999999999</v>
      </c>
      <c r="E10" s="6">
        <v>1</v>
      </c>
      <c r="F10" s="19"/>
    </row>
    <row r="11" spans="1:7">
      <c r="A11" s="3">
        <v>8</v>
      </c>
      <c r="B11" s="6">
        <v>7.1</v>
      </c>
      <c r="C11" s="6">
        <v>5</v>
      </c>
      <c r="D11" s="17">
        <f>B11/C11</f>
        <v>1.42</v>
      </c>
      <c r="E11" s="6">
        <v>0</v>
      </c>
      <c r="F11" s="19"/>
    </row>
    <row r="12" spans="1:7">
      <c r="A12" s="3">
        <v>6</v>
      </c>
      <c r="B12" s="6">
        <v>7.4</v>
      </c>
      <c r="C12" s="6">
        <v>4</v>
      </c>
      <c r="D12" s="17">
        <f>B12/C12</f>
        <v>1.85</v>
      </c>
      <c r="E12" s="6">
        <v>1</v>
      </c>
      <c r="F12" s="19"/>
    </row>
    <row r="13" spans="1:7">
      <c r="A13" s="3">
        <v>4</v>
      </c>
      <c r="B13" s="6">
        <v>7.8</v>
      </c>
      <c r="C13" s="6">
        <v>4</v>
      </c>
      <c r="D13" s="17">
        <f>B13/C13</f>
        <v>1.95</v>
      </c>
      <c r="E13" s="6">
        <v>0</v>
      </c>
      <c r="F13" s="19"/>
    </row>
    <row r="14" spans="1:7">
      <c r="A14" s="3">
        <v>5</v>
      </c>
      <c r="B14" s="6">
        <v>9.1</v>
      </c>
      <c r="C14" s="6">
        <v>5</v>
      </c>
      <c r="D14" s="17">
        <f>B14/C14</f>
        <v>1.8199999999999998</v>
      </c>
      <c r="E14" s="6">
        <v>1</v>
      </c>
      <c r="F14" s="19"/>
    </row>
    <row r="15" spans="1:7">
      <c r="A15" s="3">
        <v>3</v>
      </c>
      <c r="B15" s="6">
        <v>12.5</v>
      </c>
      <c r="C15" s="6">
        <v>5</v>
      </c>
      <c r="D15" s="17">
        <f>B15/C15</f>
        <v>2.5</v>
      </c>
      <c r="E15" s="6">
        <v>1</v>
      </c>
      <c r="F15" s="19"/>
    </row>
    <row r="16" spans="1:7">
      <c r="A16" s="3">
        <v>9</v>
      </c>
      <c r="B16" s="6">
        <v>12.6</v>
      </c>
      <c r="C16" s="6">
        <v>5</v>
      </c>
      <c r="D16" s="17">
        <f>B16/C16</f>
        <v>2.52</v>
      </c>
      <c r="E16" s="6">
        <v>1</v>
      </c>
      <c r="F16" s="20"/>
    </row>
    <row r="17" spans="1:7">
      <c r="A17" s="3"/>
      <c r="B17" s="6">
        <f>AVERAGE(B7:B16)</f>
        <v>7.669999999999999</v>
      </c>
      <c r="C17" s="6">
        <f t="shared" ref="C17:E17" si="0">AVERAGE(C7:C16)</f>
        <v>4.2</v>
      </c>
      <c r="D17" s="6">
        <f>AVERAGE(D7:D16)</f>
        <v>1.7818333333333332</v>
      </c>
      <c r="E17" s="6">
        <f>AVERAGE(E7:E16)</f>
        <v>0.8</v>
      </c>
      <c r="F17" s="14"/>
    </row>
    <row r="18" spans="1:7">
      <c r="A18" s="3">
        <v>15</v>
      </c>
      <c r="B18" s="6">
        <v>3</v>
      </c>
      <c r="C18" s="6">
        <v>3</v>
      </c>
      <c r="D18" s="17">
        <f>B18/C18</f>
        <v>1</v>
      </c>
      <c r="E18" s="6">
        <v>1</v>
      </c>
      <c r="F18" s="18">
        <v>92.6</v>
      </c>
      <c r="G18" s="10" t="s">
        <v>12</v>
      </c>
    </row>
    <row r="19" spans="1:7">
      <c r="A19" s="3">
        <v>17</v>
      </c>
      <c r="B19" s="6">
        <v>3.5</v>
      </c>
      <c r="C19" s="6">
        <v>3</v>
      </c>
      <c r="D19" s="17">
        <f>B19/C19</f>
        <v>1.1666666666666667</v>
      </c>
      <c r="E19" s="6">
        <v>1</v>
      </c>
      <c r="F19" s="19"/>
    </row>
    <row r="20" spans="1:7">
      <c r="A20" s="3">
        <v>19</v>
      </c>
      <c r="B20" s="6">
        <v>6.5</v>
      </c>
      <c r="C20" s="6">
        <v>5</v>
      </c>
      <c r="D20" s="17">
        <f>B20/C20</f>
        <v>1.3</v>
      </c>
      <c r="E20" s="6">
        <v>1</v>
      </c>
      <c r="F20" s="19"/>
    </row>
    <row r="21" spans="1:7">
      <c r="A21" s="3">
        <v>12</v>
      </c>
      <c r="B21" s="6">
        <v>7.3</v>
      </c>
      <c r="C21" s="6">
        <v>4</v>
      </c>
      <c r="D21" s="17">
        <f>B21/C21</f>
        <v>1.825</v>
      </c>
      <c r="E21" s="6">
        <v>1</v>
      </c>
      <c r="F21" s="19"/>
    </row>
    <row r="22" spans="1:7">
      <c r="A22" s="3">
        <v>18</v>
      </c>
      <c r="B22" s="6">
        <v>8.8000000000000007</v>
      </c>
      <c r="C22" s="6">
        <v>5</v>
      </c>
      <c r="D22" s="17">
        <f>B22/C22</f>
        <v>1.7600000000000002</v>
      </c>
      <c r="E22" s="6">
        <v>1</v>
      </c>
      <c r="F22" s="19"/>
    </row>
    <row r="23" spans="1:7">
      <c r="A23" s="3">
        <v>13</v>
      </c>
      <c r="B23" s="6">
        <v>9.4</v>
      </c>
      <c r="C23" s="6">
        <v>5</v>
      </c>
      <c r="D23" s="17">
        <f>B23/C23</f>
        <v>1.8800000000000001</v>
      </c>
      <c r="E23" s="6">
        <v>1</v>
      </c>
      <c r="F23" s="19"/>
    </row>
    <row r="24" spans="1:7">
      <c r="A24" s="3">
        <v>16</v>
      </c>
      <c r="B24" s="6">
        <v>9.6</v>
      </c>
      <c r="C24" s="6">
        <v>5</v>
      </c>
      <c r="D24" s="17">
        <f>B24/C24</f>
        <v>1.92</v>
      </c>
      <c r="E24" s="6">
        <v>0</v>
      </c>
      <c r="F24" s="19"/>
    </row>
    <row r="25" spans="1:7">
      <c r="A25" s="3">
        <v>11</v>
      </c>
      <c r="B25" s="6">
        <v>10.6</v>
      </c>
      <c r="C25" s="6">
        <v>5</v>
      </c>
      <c r="D25" s="17">
        <f>B25/C25</f>
        <v>2.12</v>
      </c>
      <c r="E25" s="6">
        <v>1</v>
      </c>
      <c r="F25" s="19"/>
    </row>
    <row r="26" spans="1:7">
      <c r="A26" s="3">
        <v>14</v>
      </c>
      <c r="B26" s="6">
        <v>10.7</v>
      </c>
      <c r="C26" s="6">
        <v>4</v>
      </c>
      <c r="D26" s="17">
        <f>B26/C26</f>
        <v>2.6749999999999998</v>
      </c>
      <c r="E26" s="6">
        <v>0</v>
      </c>
      <c r="F26" s="19"/>
    </row>
    <row r="27" spans="1:7">
      <c r="A27" s="3">
        <v>20</v>
      </c>
      <c r="B27" s="6">
        <v>11.5</v>
      </c>
      <c r="C27" s="6">
        <v>5</v>
      </c>
      <c r="D27" s="17">
        <f>B27/C27</f>
        <v>2.2999999999999998</v>
      </c>
      <c r="E27" s="6">
        <v>0</v>
      </c>
      <c r="F27" s="20"/>
    </row>
    <row r="28" spans="1:7">
      <c r="A28" s="3"/>
      <c r="B28" s="6">
        <f>AVERAGE(B18:B27)</f>
        <v>8.09</v>
      </c>
      <c r="C28" s="6">
        <f t="shared" ref="C28" si="1">AVERAGE(C18:C27)</f>
        <v>4.4000000000000004</v>
      </c>
      <c r="D28" s="6">
        <f t="shared" ref="D28" si="2">AVERAGE(D18:D27)</f>
        <v>1.7946666666666669</v>
      </c>
      <c r="E28" s="6">
        <f t="shared" ref="E28" si="3">AVERAGE(E18:E27)</f>
        <v>0.7</v>
      </c>
      <c r="F28" s="14"/>
    </row>
    <row r="29" spans="1:7">
      <c r="A29" s="3">
        <v>30</v>
      </c>
      <c r="B29" s="6">
        <v>2.2000000000000002</v>
      </c>
      <c r="C29" s="6">
        <v>2</v>
      </c>
      <c r="D29" s="17">
        <f>B29/C29</f>
        <v>1.1000000000000001</v>
      </c>
      <c r="E29" s="6">
        <v>1</v>
      </c>
      <c r="F29" s="18">
        <v>94.1</v>
      </c>
      <c r="G29" s="10" t="s">
        <v>13</v>
      </c>
    </row>
    <row r="30" spans="1:7">
      <c r="A30" s="3">
        <v>28</v>
      </c>
      <c r="B30" s="6">
        <v>4.9000000000000004</v>
      </c>
      <c r="C30" s="6">
        <v>4</v>
      </c>
      <c r="D30" s="17">
        <f>B30/C30</f>
        <v>1.2250000000000001</v>
      </c>
      <c r="E30" s="6">
        <v>1</v>
      </c>
      <c r="F30" s="19"/>
    </row>
    <row r="31" spans="1:7">
      <c r="A31" s="3">
        <v>26</v>
      </c>
      <c r="B31" s="6">
        <v>6.4</v>
      </c>
      <c r="C31" s="6">
        <v>4</v>
      </c>
      <c r="D31" s="17">
        <f>B31/C31</f>
        <v>1.6</v>
      </c>
      <c r="E31" s="6">
        <v>1</v>
      </c>
      <c r="F31" s="19"/>
    </row>
    <row r="32" spans="1:7">
      <c r="A32" s="3">
        <v>23</v>
      </c>
      <c r="B32" s="6">
        <v>6.8</v>
      </c>
      <c r="C32" s="6">
        <v>5</v>
      </c>
      <c r="D32" s="17">
        <f>B32/C32</f>
        <v>1.3599999999999999</v>
      </c>
      <c r="E32" s="6">
        <v>1</v>
      </c>
      <c r="F32" s="19"/>
    </row>
    <row r="33" spans="1:6">
      <c r="A33" s="3">
        <v>29</v>
      </c>
      <c r="B33" s="6">
        <v>7.2</v>
      </c>
      <c r="C33" s="6">
        <v>4</v>
      </c>
      <c r="D33" s="17">
        <f>B33/C33</f>
        <v>1.8</v>
      </c>
      <c r="E33" s="6">
        <v>1</v>
      </c>
      <c r="F33" s="19"/>
    </row>
    <row r="34" spans="1:6">
      <c r="A34" s="3">
        <v>24</v>
      </c>
      <c r="B34" s="6">
        <v>9.1999999999999993</v>
      </c>
      <c r="C34" s="6">
        <v>4</v>
      </c>
      <c r="D34" s="17">
        <f>B34/C34</f>
        <v>2.2999999999999998</v>
      </c>
      <c r="E34" s="6">
        <v>0</v>
      </c>
      <c r="F34" s="19"/>
    </row>
    <row r="35" spans="1:6">
      <c r="A35" s="3">
        <v>25</v>
      </c>
      <c r="B35" s="6">
        <v>9.1999999999999993</v>
      </c>
      <c r="C35" s="6">
        <v>4</v>
      </c>
      <c r="D35" s="17">
        <f>B35/C35</f>
        <v>2.2999999999999998</v>
      </c>
      <c r="E35" s="6">
        <v>0</v>
      </c>
      <c r="F35" s="19"/>
    </row>
    <row r="36" spans="1:6">
      <c r="A36" s="3">
        <v>22</v>
      </c>
      <c r="B36" s="6">
        <v>10</v>
      </c>
      <c r="C36" s="6">
        <v>5</v>
      </c>
      <c r="D36" s="17">
        <f>B36/C36</f>
        <v>2</v>
      </c>
      <c r="E36" s="6">
        <v>1</v>
      </c>
      <c r="F36" s="19"/>
    </row>
    <row r="37" spans="1:6">
      <c r="A37" s="3">
        <v>21</v>
      </c>
      <c r="B37" s="6">
        <v>11.1</v>
      </c>
      <c r="C37" s="6">
        <v>5</v>
      </c>
      <c r="D37" s="17">
        <f>B37/C37</f>
        <v>2.2199999999999998</v>
      </c>
      <c r="E37" s="6">
        <v>1</v>
      </c>
      <c r="F37" s="19"/>
    </row>
    <row r="38" spans="1:6">
      <c r="A38" s="3">
        <v>27</v>
      </c>
      <c r="B38" s="6">
        <v>14.5</v>
      </c>
      <c r="C38" s="6">
        <v>6</v>
      </c>
      <c r="D38" s="17">
        <f>B38/C38</f>
        <v>2.4166666666666665</v>
      </c>
      <c r="E38" s="6">
        <v>0</v>
      </c>
      <c r="F38" s="20"/>
    </row>
    <row r="39" spans="1:6">
      <c r="A39" s="3"/>
      <c r="B39" s="6">
        <f>AVERAGE(B29:B38)</f>
        <v>8.15</v>
      </c>
      <c r="C39" s="6">
        <f t="shared" ref="C39" si="4">AVERAGE(C29:C38)</f>
        <v>4.3</v>
      </c>
      <c r="D39" s="6">
        <f t="shared" ref="D39" si="5">AVERAGE(D29:D38)</f>
        <v>1.8321666666666665</v>
      </c>
      <c r="E39" s="6">
        <f t="shared" ref="E39" si="6">AVERAGE(E29:E38)</f>
        <v>0.7</v>
      </c>
      <c r="F39" s="14"/>
    </row>
  </sheetData>
  <mergeCells count="3">
    <mergeCell ref="F7:F16"/>
    <mergeCell ref="F18:F27"/>
    <mergeCell ref="F29:F3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台茶8號</vt:lpstr>
      <vt:lpstr>台茶12號</vt:lpstr>
      <vt:lpstr>台茶18號</vt:lpstr>
      <vt:lpstr>青心大冇</vt:lpstr>
      <vt:lpstr>台茶12號!Print_Area</vt:lpstr>
      <vt:lpstr>台茶18號!Print_Area</vt:lpstr>
      <vt:lpstr>台茶8號!Print_Area</vt:lpstr>
      <vt:lpstr>青心大冇!Print_Area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和本科</cp:lastModifiedBy>
  <dcterms:created xsi:type="dcterms:W3CDTF">2019-04-25T06:29:20Z</dcterms:created>
  <dcterms:modified xsi:type="dcterms:W3CDTF">2022-03-01T16:32:19Z</dcterms:modified>
</cp:coreProperties>
</file>