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DATA\Desktop\"/>
    </mc:Choice>
  </mc:AlternateContent>
  <bookViews>
    <workbookView xWindow="0" yWindow="0" windowWidth="23040" windowHeight="9384" activeTab="1"/>
  </bookViews>
  <sheets>
    <sheet name="Лист1" sheetId="1" r:id="rId1"/>
    <sheet name="Лист2" sheetId="2" r:id="rId2"/>
    <sheet name="Лист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B5" i="3"/>
  <c r="B4" i="3"/>
  <c r="B3" i="3"/>
  <c r="B2" i="3"/>
  <c r="B6" i="2"/>
  <c r="B5" i="2"/>
  <c r="B2" i="2"/>
  <c r="B3" i="2"/>
  <c r="B4" i="2"/>
</calcChain>
</file>

<file path=xl/sharedStrings.xml><?xml version="1.0" encoding="utf-8"?>
<sst xmlns="http://schemas.openxmlformats.org/spreadsheetml/2006/main" count="27" uniqueCount="15">
  <si>
    <t>Месторождение:</t>
  </si>
  <si>
    <t>Ухтинское</t>
  </si>
  <si>
    <t>Состав(в %):</t>
  </si>
  <si>
    <t>Метан (СН4)</t>
  </si>
  <si>
    <t>Этан (С2Н6)</t>
  </si>
  <si>
    <t>Пропан (С3Н8)</t>
  </si>
  <si>
    <t>Бутан (С4Н10)</t>
  </si>
  <si>
    <t>Пентан (С5Н12)</t>
  </si>
  <si>
    <t>С6+ высшие</t>
  </si>
  <si>
    <t>N2+ редкие</t>
  </si>
  <si>
    <t>СО2</t>
  </si>
  <si>
    <t>-</t>
  </si>
  <si>
    <t>Компонент</t>
  </si>
  <si>
    <t>Низшая теплота горания, МДж/м3</t>
  </si>
  <si>
    <t>Молярная масса, г/моль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</si>
</sst>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7" sqref="A3:B7"/>
    </sheetView>
  </sheetViews>
  <sheetFormatPr defaultRowHeight="14.4" x14ac:dyDescent="0.3"/>
  <cols>
    <col min="1" max="1" width="16.2187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</row>
    <row r="3" spans="1:2" x14ac:dyDescent="0.3">
      <c r="A3" t="s">
        <v>3</v>
      </c>
      <c r="B3" s="1">
        <v>88</v>
      </c>
    </row>
    <row r="4" spans="1:2" x14ac:dyDescent="0.3">
      <c r="A4" t="s">
        <v>4</v>
      </c>
      <c r="B4">
        <v>1.9</v>
      </c>
    </row>
    <row r="5" spans="1:2" x14ac:dyDescent="0.3">
      <c r="A5" t="s">
        <v>5</v>
      </c>
      <c r="B5">
        <v>0.2</v>
      </c>
    </row>
    <row r="6" spans="1:2" x14ac:dyDescent="0.3">
      <c r="A6" t="s">
        <v>6</v>
      </c>
      <c r="B6">
        <v>0.3</v>
      </c>
    </row>
    <row r="7" spans="1:2" x14ac:dyDescent="0.3">
      <c r="A7" t="s">
        <v>7</v>
      </c>
      <c r="B7" t="s">
        <v>11</v>
      </c>
    </row>
    <row r="8" spans="1:2" x14ac:dyDescent="0.3">
      <c r="A8" t="s">
        <v>8</v>
      </c>
      <c r="B8" t="s">
        <v>11</v>
      </c>
    </row>
    <row r="9" spans="1:2" x14ac:dyDescent="0.3">
      <c r="A9" t="s">
        <v>9</v>
      </c>
      <c r="B9">
        <v>9.3000000000000007</v>
      </c>
    </row>
    <row r="10" spans="1:2" x14ac:dyDescent="0.3">
      <c r="A10" t="s">
        <v>10</v>
      </c>
      <c r="B10">
        <v>0.3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8" sqref="B8"/>
    </sheetView>
  </sheetViews>
  <sheetFormatPr defaultRowHeight="14.4" x14ac:dyDescent="0.3"/>
  <cols>
    <col min="1" max="1" width="13.88671875" customWidth="1"/>
  </cols>
  <sheetData>
    <row r="1" spans="1:2" x14ac:dyDescent="0.3">
      <c r="A1" t="s">
        <v>12</v>
      </c>
      <c r="B1" t="s">
        <v>13</v>
      </c>
    </row>
    <row r="2" spans="1:2" ht="16.2" customHeight="1" x14ac:dyDescent="0.3">
      <c r="A2" t="s">
        <v>3</v>
      </c>
      <c r="B2" s="1">
        <f>35.88</f>
        <v>35.880000000000003</v>
      </c>
    </row>
    <row r="3" spans="1:2" x14ac:dyDescent="0.3">
      <c r="A3" t="s">
        <v>4</v>
      </c>
      <c r="B3">
        <f>64.36</f>
        <v>64.36</v>
      </c>
    </row>
    <row r="4" spans="1:2" x14ac:dyDescent="0.3">
      <c r="A4" t="s">
        <v>5</v>
      </c>
      <c r="B4">
        <f>93.18</f>
        <v>93.18</v>
      </c>
    </row>
    <row r="5" spans="1:2" x14ac:dyDescent="0.3">
      <c r="A5" t="s">
        <v>6</v>
      </c>
      <c r="B5">
        <f>123.57</f>
        <v>123.57</v>
      </c>
    </row>
    <row r="6" spans="1:2" x14ac:dyDescent="0.3">
      <c r="A6" t="s">
        <v>7</v>
      </c>
      <c r="B6">
        <f>156.63</f>
        <v>156.63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7" sqref="B7"/>
    </sheetView>
  </sheetViews>
  <sheetFormatPr defaultRowHeight="14.4" x14ac:dyDescent="0.3"/>
  <cols>
    <col min="1" max="1" width="13.44140625" customWidth="1"/>
  </cols>
  <sheetData>
    <row r="1" spans="1:2" x14ac:dyDescent="0.3">
      <c r="A1" t="s">
        <v>12</v>
      </c>
      <c r="B1" t="s">
        <v>14</v>
      </c>
    </row>
    <row r="2" spans="1:2" x14ac:dyDescent="0.3">
      <c r="A2" t="s">
        <v>3</v>
      </c>
      <c r="B2" s="2">
        <f>16.04</f>
        <v>16.04</v>
      </c>
    </row>
    <row r="3" spans="1:2" x14ac:dyDescent="0.3">
      <c r="A3" t="s">
        <v>4</v>
      </c>
      <c r="B3">
        <f>30.07</f>
        <v>30.07</v>
      </c>
    </row>
    <row r="4" spans="1:2" x14ac:dyDescent="0.3">
      <c r="A4" t="s">
        <v>5</v>
      </c>
      <c r="B4" s="2">
        <f>44.1</f>
        <v>44.1</v>
      </c>
    </row>
    <row r="5" spans="1:2" x14ac:dyDescent="0.3">
      <c r="A5" t="s">
        <v>6</v>
      </c>
      <c r="B5">
        <f>58.12</f>
        <v>58.12</v>
      </c>
    </row>
    <row r="6" spans="1:2" x14ac:dyDescent="0.3">
      <c r="A6" t="s">
        <v>7</v>
      </c>
      <c r="B6">
        <f>72.15</f>
        <v>72.150000000000006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2022-05-03T07:08:42Z</dcterms:created>
  <dcterms:modified xsi:type="dcterms:W3CDTF">2022-05-03T07:28:51Z</dcterms:modified>
</cp:coreProperties>
</file>