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tuanminhthanh/Documents/"/>
    </mc:Choice>
  </mc:AlternateContent>
  <xr:revisionPtr revIDLastSave="0" documentId="8_{6E208F9E-817A-CF4B-B1F8-6B5B8DDCA9C5}" xr6:coauthVersionLast="47" xr6:coauthVersionMax="47" xr10:uidLastSave="{00000000-0000-0000-0000-000000000000}"/>
  <bookViews>
    <workbookView xWindow="0" yWindow="740" windowWidth="30240" windowHeight="18900" xr2:uid="{7CE1462C-7B2E-6C4A-AD30-5C312236EE57}"/>
  </bookViews>
  <sheets>
    <sheet name="GP" sheetId="1" r:id="rId1"/>
    <sheet name="Comm" sheetId="2" r:id="rId2"/>
    <sheet name="Sal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B10" i="2"/>
  <c r="C9" i="2"/>
  <c r="D9" i="2"/>
  <c r="E9" i="2"/>
  <c r="F9" i="2"/>
  <c r="G9" i="2"/>
  <c r="H9" i="2"/>
  <c r="I9" i="2"/>
  <c r="B9" i="2"/>
  <c r="E2" i="1"/>
  <c r="E3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<sst xmlns="http://schemas.openxmlformats.org/spreadsheetml/2006/main" count="34" uniqueCount="22">
  <si>
    <t>STT</t>
  </si>
  <si>
    <t xml:space="preserve">Tháng </t>
  </si>
  <si>
    <t xml:space="preserve">Chi phí bán </t>
  </si>
  <si>
    <t>Lợi nhuận</t>
  </si>
  <si>
    <t>Tỉ lệ %</t>
  </si>
  <si>
    <t>Tổng bán
 hàng</t>
  </si>
  <si>
    <t>Thg8-2012</t>
  </si>
  <si>
    <t>Thg9-2012</t>
  </si>
  <si>
    <t>Thg10-2012</t>
  </si>
  <si>
    <t>Thg11-2012</t>
  </si>
  <si>
    <t>Thg12-2012</t>
  </si>
  <si>
    <t>Thg1-2013</t>
  </si>
  <si>
    <t>Thg2-2013</t>
  </si>
  <si>
    <t>Thg3-2013</t>
  </si>
  <si>
    <t>Thg4-2013</t>
  </si>
  <si>
    <t>-</t>
  </si>
  <si>
    <t>DỮ LIỆU BÁN HÀNG</t>
  </si>
  <si>
    <t>Tiền hoa hồng 1 %</t>
  </si>
  <si>
    <t>Tiền hoa hồng 2 %</t>
  </si>
  <si>
    <t>Tổng tiền hoa hồng 1</t>
  </si>
  <si>
    <t>Tổng tiền hoa hồng 2</t>
  </si>
  <si>
    <t>7,5%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</si>
</sst>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#,##0\ [$$-C0C];[Red]#,##0\ [$$-C0C]"/>
    <numFmt numFmtId="173" formatCode="#,##0\ [$$-C0C]_);\(#,##0\ [$$-C0C]\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/>
    <xf numFmtId="169" fontId="2" fillId="0" borderId="1" xfId="0" applyNumberFormat="1" applyFont="1" applyBorder="1"/>
    <xf numFmtId="0" fontId="2" fillId="0" borderId="3" xfId="0" applyFont="1" applyBorder="1"/>
    <xf numFmtId="0" fontId="4" fillId="0" borderId="1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8" xfId="0" applyFont="1" applyBorder="1" applyAlignment="1">
      <alignment horizontal="right" indent="3"/>
    </xf>
    <xf numFmtId="0" fontId="2" fillId="0" borderId="9" xfId="0" applyFont="1" applyBorder="1"/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/>
    <xf numFmtId="9" fontId="5" fillId="3" borderId="0" xfId="0" applyNumberFormat="1" applyFont="1" applyFill="1" applyAlignment="1">
      <alignment horizontal="center" vertical="center"/>
    </xf>
    <xf numFmtId="173" fontId="2" fillId="2" borderId="1" xfId="0" applyNumberFormat="1" applyFont="1" applyFill="1" applyBorder="1"/>
    <xf numFmtId="173" fontId="2" fillId="0" borderId="1" xfId="0" applyNumberFormat="1" applyFont="1" applyBorder="1"/>
    <xf numFmtId="0" fontId="5" fillId="3" borderId="0" xfId="0" applyFont="1" applyFill="1" applyAlignment="1">
      <alignment horizontal="left" vertical="center"/>
    </xf>
    <xf numFmtId="173" fontId="2" fillId="4" borderId="0" xfId="0" applyNumberFormat="1" applyFont="1" applyFill="1"/>
    <xf numFmtId="0" fontId="2" fillId="4" borderId="0" xfId="0" applyNumberFormat="1" applyFont="1" applyFill="1"/>
    <xf numFmtId="49" fontId="5" fillId="3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11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9" formatCode="#,##0\ [$$-C0C];[Red]#,##0\ [$$-C0C]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CCE967-A5FC-9841-A137-8679C4F9CCE3}" name="Table1" displayName="Table1" ref="A1:F10" totalsRowShown="0" headerRowDxfId="1" dataDxfId="0" headerRowBorderDxfId="9" tableBorderDxfId="10" totalsRowBorderDxfId="8">
  <autoFilter ref="A1:F10" xr:uid="{B9CCE967-A5FC-9841-A137-8679C4F9CC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C27D9F5-E2D7-D544-B86A-82775EE0E8BF}" name="STT" dataDxfId="7"/>
    <tableColumn id="2" xr3:uid="{37B11C84-E3A4-DA44-BA83-2632EC1C5E32}" name="Tháng " dataDxfId="6"/>
    <tableColumn id="3" xr3:uid="{2CC9FF07-DF55-FE42-95F0-9482E2CFF422}" name="Tổng bán_x000a_ hàng" dataDxfId="5"/>
    <tableColumn id="4" xr3:uid="{596FD873-EDE3-D948-A4A7-F0B899365105}" name="Chi phí bán " dataDxfId="4"/>
    <tableColumn id="5" xr3:uid="{480AC54F-8830-D141-8DB4-B4CC9D28AE97}" name="Lợi nhuận" dataDxfId="3">
      <calculatedColumnFormula>Table1[[#This Row],[Tổng bán
 hàng]]-Table1[[#This Row],[Chi phí bán ]]</calculatedColumnFormula>
    </tableColumn>
    <tableColumn id="6" xr3:uid="{CFAC443B-2FC5-A546-A3B4-14B731406B9B}" name="Tỉ lệ %" data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4582-D652-5145-983E-3BDCA9E305F2}">
  <dimension ref="A1:F10"/>
  <sheetViews>
    <sheetView tabSelected="1" zoomScale="165" workbookViewId="0">
      <selection activeCell="D2" sqref="D2"/>
    </sheetView>
  </sheetViews>
  <sheetFormatPr baseColWidth="10" defaultRowHeight="19" x14ac:dyDescent="0.25"/>
  <cols>
    <col min="1" max="1" width="10.83203125" style="1"/>
    <col min="2" max="2" width="28.1640625" style="1" customWidth="1"/>
    <col min="3" max="3" width="23.83203125" style="1" bestFit="1" customWidth="1"/>
    <col min="4" max="4" width="22.33203125" style="1" customWidth="1"/>
    <col min="5" max="5" width="22" style="1" customWidth="1"/>
    <col min="6" max="6" width="38.5" style="1" customWidth="1"/>
    <col min="7" max="16384" width="10.83203125" style="1"/>
  </cols>
  <sheetData>
    <row r="1" spans="1:6" ht="55" customHeight="1" x14ac:dyDescent="0.25">
      <c r="A1" s="2" t="s">
        <v>0</v>
      </c>
      <c r="B1" s="3" t="s">
        <v>1</v>
      </c>
      <c r="C1" s="4" t="s">
        <v>5</v>
      </c>
      <c r="D1" s="3" t="s">
        <v>2</v>
      </c>
      <c r="E1" s="3" t="s">
        <v>3</v>
      </c>
      <c r="F1" s="5" t="s">
        <v>4</v>
      </c>
    </row>
    <row r="2" spans="1:6" x14ac:dyDescent="0.25">
      <c r="A2" s="6">
        <v>1</v>
      </c>
      <c r="B2" s="7" t="s">
        <v>6</v>
      </c>
      <c r="C2" s="8">
        <v>100000</v>
      </c>
      <c r="D2" s="8">
        <v>65000</v>
      </c>
      <c r="E2" s="8">
        <f>Table1[[#This Row],[Tổng bán
 hàng]]-Table1[[#This Row],[Chi phí bán ]]</f>
        <v>35000</v>
      </c>
      <c r="F2" s="9"/>
    </row>
    <row r="3" spans="1:6" x14ac:dyDescent="0.25">
      <c r="A3" s="6">
        <v>2</v>
      </c>
      <c r="B3" s="10" t="s">
        <v>7</v>
      </c>
      <c r="C3" s="8">
        <v>85000</v>
      </c>
      <c r="D3" s="8">
        <v>52000</v>
      </c>
      <c r="E3" s="8">
        <f>Table1[[#This Row],[Tổng bán
 hàng]]-Table1[[#This Row],[Chi phí bán ]]</f>
        <v>33000</v>
      </c>
      <c r="F3" s="9"/>
    </row>
    <row r="4" spans="1:6" x14ac:dyDescent="0.25">
      <c r="A4" s="6">
        <v>3</v>
      </c>
      <c r="B4" s="7" t="s">
        <v>8</v>
      </c>
      <c r="C4" s="8">
        <v>90000</v>
      </c>
      <c r="D4" s="8">
        <v>53000</v>
      </c>
      <c r="E4" s="8">
        <f>Table1[[#This Row],[Tổng bán
 hàng]]-Table1[[#This Row],[Chi phí bán ]]</f>
        <v>37000</v>
      </c>
      <c r="F4" s="9"/>
    </row>
    <row r="5" spans="1:6" x14ac:dyDescent="0.25">
      <c r="A5" s="6">
        <v>4</v>
      </c>
      <c r="B5" s="7" t="s">
        <v>9</v>
      </c>
      <c r="C5" s="8">
        <v>115000</v>
      </c>
      <c r="D5" s="8">
        <v>59000</v>
      </c>
      <c r="E5" s="8">
        <f>Table1[[#This Row],[Tổng bán
 hàng]]-Table1[[#This Row],[Chi phí bán ]]</f>
        <v>56000</v>
      </c>
      <c r="F5" s="9"/>
    </row>
    <row r="6" spans="1:6" x14ac:dyDescent="0.25">
      <c r="A6" s="6">
        <v>5</v>
      </c>
      <c r="B6" s="7" t="s">
        <v>10</v>
      </c>
      <c r="C6" s="8">
        <v>107000</v>
      </c>
      <c r="D6" s="8">
        <v>61000</v>
      </c>
      <c r="E6" s="8">
        <f>Table1[[#This Row],[Tổng bán
 hàng]]-Table1[[#This Row],[Chi phí bán ]]</f>
        <v>46000</v>
      </c>
      <c r="F6" s="9"/>
    </row>
    <row r="7" spans="1:6" x14ac:dyDescent="0.25">
      <c r="A7" s="6">
        <v>6</v>
      </c>
      <c r="B7" s="7" t="s">
        <v>11</v>
      </c>
      <c r="C7" s="8">
        <v>101000</v>
      </c>
      <c r="D7" s="8">
        <v>62000</v>
      </c>
      <c r="E7" s="8">
        <f>Table1[[#This Row],[Tổng bán
 hàng]]-Table1[[#This Row],[Chi phí bán ]]</f>
        <v>39000</v>
      </c>
      <c r="F7" s="9"/>
    </row>
    <row r="8" spans="1:6" x14ac:dyDescent="0.25">
      <c r="A8" s="6">
        <v>7</v>
      </c>
      <c r="B8" s="7" t="s">
        <v>12</v>
      </c>
      <c r="C8" s="8">
        <v>105000</v>
      </c>
      <c r="D8" s="8">
        <v>58000</v>
      </c>
      <c r="E8" s="8">
        <f>Table1[[#This Row],[Tổng bán
 hàng]]-Table1[[#This Row],[Chi phí bán ]]</f>
        <v>47000</v>
      </c>
      <c r="F8" s="9"/>
    </row>
    <row r="9" spans="1:6" x14ac:dyDescent="0.25">
      <c r="A9" s="6">
        <v>8</v>
      </c>
      <c r="B9" s="7" t="s">
        <v>13</v>
      </c>
      <c r="C9" s="8">
        <v>112000</v>
      </c>
      <c r="D9" s="8">
        <v>63000</v>
      </c>
      <c r="E9" s="8">
        <f>Table1[[#This Row],[Tổng bán
 hàng]]-Table1[[#This Row],[Chi phí bán ]]</f>
        <v>49000</v>
      </c>
      <c r="F9" s="9"/>
    </row>
    <row r="10" spans="1:6" x14ac:dyDescent="0.25">
      <c r="A10" s="11">
        <v>9</v>
      </c>
      <c r="B10" s="12" t="s">
        <v>14</v>
      </c>
      <c r="C10" s="13" t="s">
        <v>15</v>
      </c>
      <c r="D10" s="13" t="s">
        <v>15</v>
      </c>
      <c r="E10" s="13" t="s">
        <v>15</v>
      </c>
      <c r="F10" s="14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7AE0-091D-8740-8A6C-E9291F6F1F02}">
  <dimension ref="A1:I10"/>
  <sheetViews>
    <sheetView zoomScale="137" workbookViewId="0">
      <selection activeCell="B10" sqref="B10:I10"/>
    </sheetView>
  </sheetViews>
  <sheetFormatPr baseColWidth="10" defaultRowHeight="19" x14ac:dyDescent="0.25"/>
  <cols>
    <col min="1" max="1" width="21.5" style="1" bestFit="1" customWidth="1"/>
    <col min="2" max="2" width="11.5" style="1" bestFit="1" customWidth="1"/>
    <col min="3" max="3" width="14.5" style="1" bestFit="1" customWidth="1"/>
    <col min="4" max="4" width="11" style="1" bestFit="1" customWidth="1"/>
    <col min="5" max="9" width="11.5" style="1" bestFit="1" customWidth="1"/>
    <col min="10" max="16384" width="10.83203125" style="1"/>
  </cols>
  <sheetData>
    <row r="1" spans="1:9" x14ac:dyDescent="0.25">
      <c r="A1" s="18" t="s">
        <v>16</v>
      </c>
      <c r="B1" s="18"/>
      <c r="C1" s="18"/>
      <c r="D1" s="18"/>
      <c r="E1" s="18"/>
      <c r="F1" s="18"/>
      <c r="G1" s="18"/>
      <c r="H1" s="18"/>
      <c r="I1" s="18"/>
    </row>
    <row r="3" spans="1:9" x14ac:dyDescent="0.25">
      <c r="A3" s="15" t="s">
        <v>1</v>
      </c>
      <c r="B3" s="16" t="s">
        <v>6</v>
      </c>
      <c r="C3" s="10" t="s">
        <v>7</v>
      </c>
      <c r="D3" s="16" t="s">
        <v>8</v>
      </c>
      <c r="E3" s="7" t="s">
        <v>9</v>
      </c>
      <c r="F3" s="16" t="s">
        <v>10</v>
      </c>
      <c r="G3" s="7" t="s">
        <v>11</v>
      </c>
      <c r="H3" s="16" t="s">
        <v>12</v>
      </c>
      <c r="I3" s="7" t="s">
        <v>13</v>
      </c>
    </row>
    <row r="4" spans="1:9" ht="40" x14ac:dyDescent="0.25">
      <c r="A4" s="17" t="s">
        <v>5</v>
      </c>
      <c r="B4" s="21">
        <v>100000</v>
      </c>
      <c r="C4" s="22">
        <v>85000</v>
      </c>
      <c r="D4" s="21">
        <v>90000</v>
      </c>
      <c r="E4" s="22">
        <v>115000</v>
      </c>
      <c r="F4" s="21">
        <v>107000</v>
      </c>
      <c r="G4" s="22">
        <v>101000</v>
      </c>
      <c r="H4" s="21">
        <v>105000</v>
      </c>
      <c r="I4" s="22">
        <v>112000</v>
      </c>
    </row>
    <row r="6" spans="1:9" ht="17" customHeight="1" x14ac:dyDescent="0.25">
      <c r="A6" s="23" t="s">
        <v>17</v>
      </c>
      <c r="B6" s="20">
        <v>0.1</v>
      </c>
    </row>
    <row r="7" spans="1:9" x14ac:dyDescent="0.25">
      <c r="A7" s="23" t="s">
        <v>18</v>
      </c>
      <c r="B7" s="26" t="s">
        <v>21</v>
      </c>
    </row>
    <row r="9" spans="1:9" x14ac:dyDescent="0.25">
      <c r="A9" s="19" t="s">
        <v>19</v>
      </c>
      <c r="B9" s="24">
        <f>$B$6*B4</f>
        <v>10000</v>
      </c>
      <c r="C9" s="24">
        <f t="shared" ref="C9:I9" si="0">$B$6*C4</f>
        <v>8500</v>
      </c>
      <c r="D9" s="24">
        <f t="shared" si="0"/>
        <v>9000</v>
      </c>
      <c r="E9" s="24">
        <f t="shared" si="0"/>
        <v>11500</v>
      </c>
      <c r="F9" s="24">
        <f t="shared" si="0"/>
        <v>10700</v>
      </c>
      <c r="G9" s="24">
        <f t="shared" si="0"/>
        <v>10100</v>
      </c>
      <c r="H9" s="24">
        <f t="shared" si="0"/>
        <v>10500</v>
      </c>
      <c r="I9" s="24">
        <f t="shared" si="0"/>
        <v>11200</v>
      </c>
    </row>
    <row r="10" spans="1:9" x14ac:dyDescent="0.25">
      <c r="A10" s="19" t="s">
        <v>20</v>
      </c>
      <c r="B10" s="25">
        <f>$B$7*B4</f>
        <v>7500</v>
      </c>
      <c r="C10" s="25">
        <f t="shared" ref="C10:I10" si="1">$B$7*C4</f>
        <v>6375</v>
      </c>
      <c r="D10" s="25">
        <f t="shared" si="1"/>
        <v>6750</v>
      </c>
      <c r="E10" s="25">
        <f t="shared" si="1"/>
        <v>8625</v>
      </c>
      <c r="F10" s="25">
        <f t="shared" si="1"/>
        <v>8025</v>
      </c>
      <c r="G10" s="25">
        <f t="shared" si="1"/>
        <v>7575</v>
      </c>
      <c r="H10" s="25">
        <f t="shared" si="1"/>
        <v>7875</v>
      </c>
      <c r="I10" s="25">
        <f t="shared" si="1"/>
        <v>8400</v>
      </c>
    </row>
  </sheetData>
  <mergeCells count="1">
    <mergeCell ref="A1:I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2FBA-41BB-5C4F-A458-C7DB77AC7FFA}">
  <dimension ref="A1"/>
  <sheetViews>
    <sheetView workbookViewId="0">
      <selection activeCell="D25" sqref="D2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</vt:lpstr>
      <vt:lpstr>Comm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Tuấn Minh Thành</dc:creator>
  <cp:lastModifiedBy>Lê Tuấn Minh Thành</cp:lastModifiedBy>
  <dcterms:created xsi:type="dcterms:W3CDTF">2023-03-09T14:32:20Z</dcterms:created>
  <dcterms:modified xsi:type="dcterms:W3CDTF">2023-03-09T15:31:54Z</dcterms:modified>
</cp:coreProperties>
</file>