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4355" windowHeight="12600" tabRatio="779" firstSheet="9" activeTab="12"/>
  </bookViews>
  <sheets>
    <sheet name="net1" sheetId="1" r:id="rId1"/>
    <sheet name="PetD" sheetId="2" r:id="rId2"/>
    <sheet name="PetD (2)" sheetId="3" r:id="rId3"/>
    <sheet name="PetD (3) MTZ" sheetId="4" r:id="rId4"/>
    <sheet name="PetD (4) DFJ" sheetId="6" r:id="rId5"/>
    <sheet name="PetD (5) DFJ (2)" sheetId="7" r:id="rId6"/>
    <sheet name="PetD (6) MTZ2" sheetId="8" r:id="rId7"/>
    <sheet name="PetD (7) MTZ3" sheetId="9" r:id="rId8"/>
    <sheet name="PetReform" sheetId="11" r:id="rId9"/>
    <sheet name="PetReform (2)" sheetId="13" r:id="rId10"/>
    <sheet name="PetReform (3)" sheetId="14" r:id="rId11"/>
    <sheet name="PetReform (4)" sheetId="15" r:id="rId12"/>
    <sheet name="PetReform (5)" sheetId="16" r:id="rId13"/>
  </sheets>
  <definedNames>
    <definedName name="b" localSheetId="9">'PetReform (2)'!$B$18:$H$24</definedName>
    <definedName name="b" localSheetId="10">'PetReform (3)'!$B$15:$H$21</definedName>
    <definedName name="b" localSheetId="11">'PetReform (4)'!$B$17:$H$23</definedName>
    <definedName name="b" localSheetId="12">'PetReform (5)'!$B$17:$H$23</definedName>
    <definedName name="b.badindex" localSheetId="9" hidden="1">1</definedName>
    <definedName name="b.badindex" localSheetId="10" hidden="1">1</definedName>
    <definedName name="b.badindex" localSheetId="11" hidden="1">1</definedName>
    <definedName name="b.badindex" localSheetId="12" hidden="1">1</definedName>
    <definedName name="b.columnindex" localSheetId="9" hidden="1">'PetReform (2)'!$B$17:$H$17</definedName>
    <definedName name="b.columnindex" localSheetId="10" hidden="1">'PetReform (3)'!$B$14:$H$14</definedName>
    <definedName name="b.columnindex" localSheetId="11" hidden="1">'PetReform (4)'!$B$16:$H$16</definedName>
    <definedName name="b.columnindex" localSheetId="12" hidden="1">'PetReform (5)'!$B$16:$H$16</definedName>
    <definedName name="b.columnindex.dirn" localSheetId="9" hidden="1">"column"</definedName>
    <definedName name="b.columnindex.dirn" localSheetId="10" hidden="1">"column"</definedName>
    <definedName name="b.columnindex.dirn" localSheetId="11" hidden="1">"column"</definedName>
    <definedName name="b.columnindex.dirn" localSheetId="12" hidden="1">"column"</definedName>
    <definedName name="b.firstindex" localSheetId="9" hidden="1">"row"</definedName>
    <definedName name="b.firstindex" localSheetId="10" hidden="1">"row"</definedName>
    <definedName name="b.firstindex" localSheetId="11" hidden="1">"row"</definedName>
    <definedName name="b.firstindex" localSheetId="12" hidden="1">"row"</definedName>
    <definedName name="b.rowindex" localSheetId="9" hidden="1">'PetReform (2)'!$A$18:$A$24</definedName>
    <definedName name="b.rowindex" localSheetId="10" hidden="1">'PetReform (3)'!$A$15:$A$21</definedName>
    <definedName name="b.rowindex" localSheetId="11" hidden="1">'PetReform (4)'!$A$17:$A$23</definedName>
    <definedName name="b.rowindex" localSheetId="12" hidden="1">'PetReform (5)'!$A$17:$A$23</definedName>
    <definedName name="b.rowindex.dirn" localSheetId="9" hidden="1">"row"</definedName>
    <definedName name="b.rowindex.dirn" localSheetId="10" hidden="1">"row"</definedName>
    <definedName name="b.rowindex.dirn" localSheetId="11" hidden="1">"row"</definedName>
    <definedName name="b.rowindex.dirn" localSheetId="12" hidden="1">"row"</definedName>
    <definedName name="capacity" localSheetId="0">'net1'!$B$17:$I$24</definedName>
    <definedName name="capacity" localSheetId="1">PetD!$B$15</definedName>
    <definedName name="capacity" localSheetId="2">'PetD (2)'!$B$15</definedName>
    <definedName name="capacity.badindex" localSheetId="0" hidden="1">1</definedName>
    <definedName name="capacity.columnindex" localSheetId="0" hidden="1">'net1'!$B$16:$I$16</definedName>
    <definedName name="capacity.columnindex.dirn" localSheetId="0" hidden="1">"column"</definedName>
    <definedName name="capacity.firstindex" localSheetId="0" hidden="1">"row"</definedName>
    <definedName name="capacity.rowindex" localSheetId="0" hidden="1">'net1'!$A$17:$A$24</definedName>
    <definedName name="capacity.rowindex.dirn" localSheetId="0" hidden="1">"row"</definedName>
    <definedName name="CITIES" localSheetId="0">'net1'!$B$2:$I$2</definedName>
    <definedName name="CITIES.dirn" localSheetId="0" hidden="1">"column"</definedName>
    <definedName name="cost" localSheetId="0">'net1'!$B$7:$I$14</definedName>
    <definedName name="cost" localSheetId="1">PetD!$B$7:$H$13</definedName>
    <definedName name="cost" localSheetId="2">'PetD (2)'!$B$7:$H$13</definedName>
    <definedName name="cost" localSheetId="3">'PetD (3) MTZ'!$B$9:$H$15</definedName>
    <definedName name="cost" localSheetId="4">'PetD (4) DFJ'!$B$9:$H$15</definedName>
    <definedName name="cost" localSheetId="5">'PetD (5) DFJ (2)'!$B$9:$H$15</definedName>
    <definedName name="cost" localSheetId="6">'PetD (6) MTZ2'!$B$9:$H$15</definedName>
    <definedName name="cost" localSheetId="7">'PetD (7) MTZ3'!$B$9:$H$15</definedName>
    <definedName name="cost" localSheetId="8">PetReform!$B$6:$H$12</definedName>
    <definedName name="cost" localSheetId="9">'PetReform (2)'!$B$6:$H$12</definedName>
    <definedName name="cost" localSheetId="10">'PetReform (3)'!$B$5:$H$11</definedName>
    <definedName name="cost" localSheetId="11">'PetReform (4)'!$B$8:$H$14</definedName>
    <definedName name="cost" localSheetId="12">'PetReform (5)'!$B$8:$H$14</definedName>
    <definedName name="cost.badindex" localSheetId="0" hidden="1">1</definedName>
    <definedName name="cost.badindex" localSheetId="1" hidden="1">1</definedName>
    <definedName name="cost.badindex" localSheetId="2" hidden="1">1</definedName>
    <definedName name="cost.badindex" localSheetId="3" hidden="1">1</definedName>
    <definedName name="cost.badindex" localSheetId="4" hidden="1">1</definedName>
    <definedName name="cost.badindex" localSheetId="5" hidden="1">1</definedName>
    <definedName name="cost.badindex" localSheetId="6" hidden="1">1</definedName>
    <definedName name="cost.badindex" localSheetId="7" hidden="1">1</definedName>
    <definedName name="cost.badindex" localSheetId="8" hidden="1">1</definedName>
    <definedName name="cost.badindex" localSheetId="9" hidden="1">1</definedName>
    <definedName name="cost.badindex" localSheetId="10" hidden="1">1</definedName>
    <definedName name="cost.badindex" localSheetId="11" hidden="1">1</definedName>
    <definedName name="cost.badindex" localSheetId="12" hidden="1">1</definedName>
    <definedName name="cost.columnindex" localSheetId="0" hidden="1">'net1'!$B$6:$I$6</definedName>
    <definedName name="cost.columnindex" localSheetId="1" hidden="1">PetD!$B$6:$H$6</definedName>
    <definedName name="cost.columnindex" localSheetId="2" hidden="1">'PetD (2)'!$B$6:$H$6</definedName>
    <definedName name="cost.columnindex" localSheetId="3" hidden="1">'PetD (3) MTZ'!$B$8:$H$8</definedName>
    <definedName name="cost.columnindex" localSheetId="4" hidden="1">'PetD (4) DFJ'!$B$8:$H$8</definedName>
    <definedName name="cost.columnindex" localSheetId="5" hidden="1">'PetD (5) DFJ (2)'!$B$8:$H$8</definedName>
    <definedName name="cost.columnindex" localSheetId="6" hidden="1">'PetD (6) MTZ2'!$B$8:$H$8</definedName>
    <definedName name="cost.columnindex" localSheetId="7" hidden="1">'PetD (7) MTZ3'!$B$8:$H$8</definedName>
    <definedName name="cost.columnindex" localSheetId="8" hidden="1">PetReform!$B$5:$H$5</definedName>
    <definedName name="cost.columnindex" localSheetId="9" hidden="1">'PetReform (2)'!$B$5:$H$5</definedName>
    <definedName name="cost.columnindex" localSheetId="10" hidden="1">'PetReform (3)'!$B$4:$H$4</definedName>
    <definedName name="cost.columnindex" localSheetId="11" hidden="1">'PetReform (4)'!$B$7:$H$7</definedName>
    <definedName name="cost.columnindex" localSheetId="12" hidden="1">'PetReform (5)'!$B$7:$H$7</definedName>
    <definedName name="cost.columnindex.dirn" localSheetId="0" hidden="1">"column"</definedName>
    <definedName name="cost.columnindex.dirn" localSheetId="1" hidden="1">"column"</definedName>
    <definedName name="cost.columnindex.dirn" localSheetId="2" hidden="1">"column"</definedName>
    <definedName name="cost.columnindex.dirn" localSheetId="3" hidden="1">"column"</definedName>
    <definedName name="cost.columnindex.dirn" localSheetId="4" hidden="1">"column"</definedName>
    <definedName name="cost.columnindex.dirn" localSheetId="5" hidden="1">"column"</definedName>
    <definedName name="cost.columnindex.dirn" localSheetId="6" hidden="1">"column"</definedName>
    <definedName name="cost.columnindex.dirn" localSheetId="7" hidden="1">"column"</definedName>
    <definedName name="cost.columnindex.dirn" localSheetId="8" hidden="1">"column"</definedName>
    <definedName name="cost.columnindex.dirn" localSheetId="9" hidden="1">"column"</definedName>
    <definedName name="cost.columnindex.dirn" localSheetId="10" hidden="1">"column"</definedName>
    <definedName name="cost.columnindex.dirn" localSheetId="11" hidden="1">"column"</definedName>
    <definedName name="cost.columnindex.dirn" localSheetId="12" hidden="1">"column"</definedName>
    <definedName name="cost.firstindex" localSheetId="0" hidden="1">"row"</definedName>
    <definedName name="cost.firstindex" localSheetId="1" hidden="1">"row"</definedName>
    <definedName name="cost.firstindex" localSheetId="2" hidden="1">"row"</definedName>
    <definedName name="cost.firstindex" localSheetId="3" hidden="1">"row"</definedName>
    <definedName name="cost.firstindex" localSheetId="4" hidden="1">"row"</definedName>
    <definedName name="cost.firstindex" localSheetId="5" hidden="1">"row"</definedName>
    <definedName name="cost.firstindex" localSheetId="6" hidden="1">"row"</definedName>
    <definedName name="cost.firstindex" localSheetId="7" hidden="1">"row"</definedName>
    <definedName name="cost.firstindex" localSheetId="8" hidden="1">"row"</definedName>
    <definedName name="cost.firstindex" localSheetId="9" hidden="1">"row"</definedName>
    <definedName name="cost.firstindex" localSheetId="10" hidden="1">"row"</definedName>
    <definedName name="cost.firstindex" localSheetId="11" hidden="1">"row"</definedName>
    <definedName name="cost.firstindex" localSheetId="12" hidden="1">"row"</definedName>
    <definedName name="cost.rowindex" localSheetId="0" hidden="1">'net1'!$A$7:$A$14</definedName>
    <definedName name="cost.rowindex" localSheetId="1" hidden="1">PetD!$A$7:$A$13</definedName>
    <definedName name="cost.rowindex" localSheetId="2" hidden="1">'PetD (2)'!$A$7:$A$13</definedName>
    <definedName name="cost.rowindex" localSheetId="3" hidden="1">'PetD (3) MTZ'!$A$9:$A$15</definedName>
    <definedName name="cost.rowindex" localSheetId="4" hidden="1">'PetD (4) DFJ'!$A$9:$A$15</definedName>
    <definedName name="cost.rowindex" localSheetId="5" hidden="1">'PetD (5) DFJ (2)'!$A$9:$A$15</definedName>
    <definedName name="cost.rowindex" localSheetId="6" hidden="1">'PetD (6) MTZ2'!$A$9:$A$15</definedName>
    <definedName name="cost.rowindex" localSheetId="7" hidden="1">'PetD (7) MTZ3'!$A$9:$A$15</definedName>
    <definedName name="cost.rowindex" localSheetId="8" hidden="1">PetReform!$A$6:$A$12</definedName>
    <definedName name="cost.rowindex" localSheetId="9" hidden="1">'PetReform (2)'!$A$6:$A$12</definedName>
    <definedName name="cost.rowindex" localSheetId="10" hidden="1">'PetReform (3)'!$A$5:$A$11</definedName>
    <definedName name="cost.rowindex" localSheetId="11" hidden="1">'PetReform (4)'!$A$8:$A$14</definedName>
    <definedName name="cost.rowindex" localSheetId="12" hidden="1">'PetReform (5)'!$A$8:$A$14</definedName>
    <definedName name="cost.rowindex.dirn" localSheetId="0" hidden="1">"row"</definedName>
    <definedName name="cost.rowindex.dirn" localSheetId="1" hidden="1">"row"</definedName>
    <definedName name="cost.rowindex.dirn" localSheetId="2" hidden="1">"row"</definedName>
    <definedName name="cost.rowindex.dirn" localSheetId="3" hidden="1">"row"</definedName>
    <definedName name="cost.rowindex.dirn" localSheetId="4" hidden="1">"row"</definedName>
    <definedName name="cost.rowindex.dirn" localSheetId="5" hidden="1">"row"</definedName>
    <definedName name="cost.rowindex.dirn" localSheetId="6" hidden="1">"row"</definedName>
    <definedName name="cost.rowindex.dirn" localSheetId="7" hidden="1">"row"</definedName>
    <definedName name="cost.rowindex.dirn" localSheetId="8" hidden="1">"row"</definedName>
    <definedName name="cost.rowindex.dirn" localSheetId="9" hidden="1">"row"</definedName>
    <definedName name="cost.rowindex.dirn" localSheetId="10" hidden="1">"row"</definedName>
    <definedName name="cost.rowindex.dirn" localSheetId="11" hidden="1">"row"</definedName>
    <definedName name="cost.rowindex.dirn" localSheetId="12" hidden="1">"row"</definedName>
    <definedName name="demand" localSheetId="0">'net1'!$B$3:$I$3</definedName>
    <definedName name="demand" localSheetId="1">PetD!$B$3:$H$3</definedName>
    <definedName name="demand" localSheetId="2">'PetD (2)'!$B$3:$H$3</definedName>
    <definedName name="demand" localSheetId="3">'PetD (3) MTZ'!$B$5:$H$5</definedName>
    <definedName name="demand" localSheetId="4">'PetD (4) DFJ'!$B$5:$H$5</definedName>
    <definedName name="demand" localSheetId="5">'PetD (5) DFJ (2)'!$B$5:$H$5</definedName>
    <definedName name="demand" localSheetId="6">'PetD (6) MTZ2'!$B$5:$H$5</definedName>
    <definedName name="demand" localSheetId="7">'PetD (7) MTZ3'!$B$5:$H$5</definedName>
    <definedName name="demand.badindex" localSheetId="0" hidden="1">1</definedName>
    <definedName name="demand.badindex" localSheetId="1" hidden="1">1</definedName>
    <definedName name="demand.badindex" localSheetId="2" hidden="1">1</definedName>
    <definedName name="demand.badindex" localSheetId="3" hidden="1">1</definedName>
    <definedName name="demand.badindex" localSheetId="4" hidden="1">1</definedName>
    <definedName name="demand.badindex" localSheetId="5" hidden="1">1</definedName>
    <definedName name="demand.badindex" localSheetId="6" hidden="1">1</definedName>
    <definedName name="demand.badindex" localSheetId="7" hidden="1">1</definedName>
    <definedName name="demand.columnindex" localSheetId="0" hidden="1">'net1'!$B$2:$I$2</definedName>
    <definedName name="demand.columnindex" localSheetId="1" hidden="1">PetD!$B$2:$H$2</definedName>
    <definedName name="demand.columnindex" localSheetId="2" hidden="1">'PetD (2)'!$B$2:$H$2</definedName>
    <definedName name="demand.columnindex" localSheetId="3" hidden="1">'PetD (3) MTZ'!$B$4:$H$4</definedName>
    <definedName name="demand.columnindex" localSheetId="4" hidden="1">'PetD (4) DFJ'!$B$4:$H$4</definedName>
    <definedName name="demand.columnindex" localSheetId="5" hidden="1">'PetD (5) DFJ (2)'!$B$4:$H$4</definedName>
    <definedName name="demand.columnindex" localSheetId="6" hidden="1">'PetD (6) MTZ2'!$B$4:$H$4</definedName>
    <definedName name="demand.columnindex" localSheetId="7" hidden="1">'PetD (7) MTZ3'!$B$4:$H$4</definedName>
    <definedName name="demand.columnindex.dirn" localSheetId="0" hidden="1">"column"</definedName>
    <definedName name="demand.columnindex.dirn" localSheetId="1" hidden="1">"column"</definedName>
    <definedName name="demand.columnindex.dirn" localSheetId="2" hidden="1">"column"</definedName>
    <definedName name="demand.columnindex.dirn" localSheetId="3" hidden="1">"column"</definedName>
    <definedName name="demand.columnindex.dirn" localSheetId="4" hidden="1">"column"</definedName>
    <definedName name="demand.columnindex.dirn" localSheetId="5" hidden="1">"column"</definedName>
    <definedName name="demand.columnindex.dirn" localSheetId="6" hidden="1">"column"</definedName>
    <definedName name="demand.columnindex.dirn" localSheetId="7" hidden="1">"column"</definedName>
    <definedName name="LETTERS" localSheetId="1">PetD!$B$2:$H$2</definedName>
    <definedName name="LETTERS" localSheetId="2">'PetD (2)'!$B$2:$H$2</definedName>
    <definedName name="LETTERS" localSheetId="3">'PetD (3) MTZ'!$B$4:$H$4</definedName>
    <definedName name="LETTERS" localSheetId="6">'PetD (6) MTZ2'!$B$4:$H$4</definedName>
    <definedName name="LETTERS" localSheetId="7">'PetD (7) MTZ3'!$B$4:$H$4</definedName>
    <definedName name="LETTERS.dirn" localSheetId="1" hidden="1">"column"</definedName>
    <definedName name="LETTERS.dirn" localSheetId="2" hidden="1">"column"</definedName>
    <definedName name="LETTERS.dirn" localSheetId="3" hidden="1">"column"</definedName>
    <definedName name="LETTERS.dirn" localSheetId="6" hidden="1">"column"</definedName>
    <definedName name="LETTERS.dirn" localSheetId="7" hidden="1">"column"</definedName>
    <definedName name="M" localSheetId="11">'PetReform (4)'!$E$2</definedName>
    <definedName name="M" localSheetId="12">'PetReform (5)'!$E$2</definedName>
    <definedName name="N" localSheetId="3">'PetD (3) MTZ'!$B$2</definedName>
    <definedName name="N" localSheetId="4">'PetD (4) DFJ'!$B$2</definedName>
    <definedName name="N" localSheetId="5">'PetD (5) DFJ (2)'!$B$2</definedName>
    <definedName name="N" localSheetId="6">'PetD (6) MTZ2'!$B$2</definedName>
    <definedName name="N" localSheetId="7">'PetD (7) MTZ3'!$B$2</definedName>
    <definedName name="N" localSheetId="8">PetReform!$B$2</definedName>
    <definedName name="N" localSheetId="9">'PetReform (2)'!$B$2</definedName>
    <definedName name="N" localSheetId="10">'PetReform (3)'!$B$2</definedName>
    <definedName name="N" localSheetId="11">'PetReform (4)'!$B$2</definedName>
    <definedName name="N" localSheetId="12">'PetReform (5)'!$B$2</definedName>
    <definedName name="Nodes" localSheetId="3">'PetD (3) MTZ'!$B$4:$H$4</definedName>
    <definedName name="Nodes" localSheetId="4">'PetD (4) DFJ'!$B$4:$H$4</definedName>
    <definedName name="Nodes" localSheetId="5">'PetD (5) DFJ (2)'!$B$4:$H$4</definedName>
    <definedName name="Nodes" localSheetId="6">'PetD (6) MTZ2'!$B$4:$H$4</definedName>
    <definedName name="Nodes" localSheetId="7">'PetD (7) MTZ3'!$B$4:$H$4</definedName>
    <definedName name="Nodes" localSheetId="8">PetReform!$B$4:$H$4</definedName>
    <definedName name="Nodes" localSheetId="9">'PetReform (2)'!$B$4:$H$4</definedName>
    <definedName name="Nodes" localSheetId="10">'PetReform (3)'!$B$3:$H$3</definedName>
    <definedName name="Nodes" localSheetId="11">'PetReform (4)'!$B$3:$H$3</definedName>
    <definedName name="Nodes" localSheetId="12">'PetReform (5)'!$B$3:$H$3</definedName>
    <definedName name="Nodes.dirn" localSheetId="3" hidden="1">"column"</definedName>
    <definedName name="Nodes.dirn" localSheetId="4" hidden="1">"column"</definedName>
    <definedName name="Nodes.dirn" localSheetId="5" hidden="1">"column"</definedName>
    <definedName name="Nodes.dirn" localSheetId="6" hidden="1">"column"</definedName>
    <definedName name="Nodes.dirn" localSheetId="7" hidden="1">"column"</definedName>
    <definedName name="Nodes.dirn" localSheetId="8" hidden="1">"column"</definedName>
    <definedName name="Nodes.dirn" localSheetId="9" hidden="1">"column"</definedName>
    <definedName name="Nodes.dirn" localSheetId="10" hidden="1">"column"</definedName>
    <definedName name="Nodes.dirn" localSheetId="11" hidden="1">"column"</definedName>
    <definedName name="Nodes.dirn" localSheetId="12" hidden="1">"column"</definedName>
    <definedName name="Nreduce" localSheetId="10">'PetReform (3)'!$C$14:$H$14</definedName>
    <definedName name="Nreduce.dirn" localSheetId="10" hidden="1">"column"</definedName>
    <definedName name="NReduced" localSheetId="6">'PetD (6) MTZ2'!$C$18:$H$18</definedName>
    <definedName name="NReduced" localSheetId="7">'PetD (7) MTZ3'!$C$18:$H$18</definedName>
    <definedName name="NReduced" localSheetId="8">PetReform!$C$15:$H$15</definedName>
    <definedName name="NReduced" localSheetId="9">'PetReform (2)'!$C$15:$H$15</definedName>
    <definedName name="NReduced" localSheetId="11">'PetReform (4)'!$B$4:$G$4</definedName>
    <definedName name="NReduced" localSheetId="12">'PetReform (5)'!$B$4:$G$4</definedName>
    <definedName name="NReduced.dirn" localSheetId="6" hidden="1">"column"</definedName>
    <definedName name="NReduced.dirn" localSheetId="7" hidden="1">"column"</definedName>
    <definedName name="NReduced.dirn" localSheetId="8" hidden="1">"column"</definedName>
    <definedName name="NReduced.dirn" localSheetId="9" hidden="1">"column"</definedName>
    <definedName name="NReduced.dirn" localSheetId="11" hidden="1">"column"</definedName>
    <definedName name="NReduced.dirn" localSheetId="12" hidden="1">"column"</definedName>
    <definedName name="Path" localSheetId="1">PetD!$B$19:$H$25</definedName>
    <definedName name="Path" localSheetId="2">'PetD (2)'!$B$19:$H$25</definedName>
    <definedName name="Path.badindex" localSheetId="1" hidden="1">1</definedName>
    <definedName name="Path.badindex" localSheetId="2" hidden="1">1</definedName>
    <definedName name="Path.columnindex" localSheetId="1" hidden="1">PetD!$B$18:$H$18</definedName>
    <definedName name="Path.columnindex" localSheetId="2" hidden="1">'PetD (2)'!$B$18:$H$18</definedName>
    <definedName name="Path.columnindex.dirn" localSheetId="1" hidden="1">"column"</definedName>
    <definedName name="Path.columnindex.dirn" localSheetId="2" hidden="1">"column"</definedName>
    <definedName name="Path.firstindex" localSheetId="1" hidden="1">"row"</definedName>
    <definedName name="Path.firstindex" localSheetId="2" hidden="1">"row"</definedName>
    <definedName name="Path.rowindex" localSheetId="1" hidden="1">PetD!$A$19:$A$25</definedName>
    <definedName name="Path.rowindex" localSheetId="2" hidden="1">'PetD (2)'!$A$19:$A$25</definedName>
    <definedName name="Path.rowindex.dirn" localSheetId="1" hidden="1">"row"</definedName>
    <definedName name="Path.rowindex.dirn" localSheetId="2" hidden="1">"row"</definedName>
    <definedName name="Pickup" localSheetId="11">'PetReform (4)'!$B$5:$D$5</definedName>
    <definedName name="Pickup" localSheetId="12">'PetReform (5)'!$B$5:$D$5</definedName>
    <definedName name="Pickup.dirn" localSheetId="11" hidden="1">"column"</definedName>
    <definedName name="Pickup.dirn" localSheetId="12" hidden="1">"column"</definedName>
    <definedName name="Ship" localSheetId="0">'net1'!$B$27:$I$34</definedName>
    <definedName name="Ship.badindex" localSheetId="0" hidden="1">1</definedName>
    <definedName name="Ship.columnindex" localSheetId="0" hidden="1">'net1'!$B$26:$I$26</definedName>
    <definedName name="Ship.columnindex.dirn" localSheetId="0" hidden="1">"column"</definedName>
    <definedName name="Ship.firstindex" localSheetId="0" hidden="1">"row"</definedName>
    <definedName name="Ship.rowindex" localSheetId="0" hidden="1">'net1'!$A$27:$A$34</definedName>
    <definedName name="Ship.rowindex.dirn" localSheetId="0" hidden="1">"row"</definedName>
    <definedName name="solve_result" localSheetId="0">'net1'!$A$37</definedName>
    <definedName name="solve_result" localSheetId="1">PetD!$A$28</definedName>
    <definedName name="solve_result" localSheetId="2">'PetD (2)'!$A$28</definedName>
    <definedName name="solve_result" localSheetId="3">'PetD (3) MTZ'!$A$33</definedName>
    <definedName name="solve_result" localSheetId="4">'PetD (4) DFJ'!$A$33</definedName>
    <definedName name="solve_result" localSheetId="5">'PetD (5) DFJ (2)'!$A$33</definedName>
    <definedName name="solve_result" localSheetId="6">'PetD (6) MTZ2'!$A$33</definedName>
    <definedName name="solve_result" localSheetId="7">'PetD (7) MTZ3'!$A$33</definedName>
    <definedName name="solve_result" localSheetId="8">PetReform!$A$30</definedName>
    <definedName name="solve_result" localSheetId="9">'PetReform (2)'!$A$36</definedName>
    <definedName name="solve_result" localSheetId="10">'PetReform (3)'!$A$37</definedName>
    <definedName name="solve_result" localSheetId="11">'PetReform (4)'!$A$39</definedName>
    <definedName name="solve_result" localSheetId="12">'PetReform (5)'!$A$38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ng" localSheetId="1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num" localSheetId="11" hidden="1">0</definedName>
    <definedName name="solver_num" localSheetId="12" hidden="1">0</definedName>
    <definedName name="solver_opt" localSheetId="3" hidden="1">'PetD (3) MTZ'!$G$34</definedName>
    <definedName name="solver_opt" localSheetId="4" hidden="1">'PetD (4) DFJ'!$G$34</definedName>
    <definedName name="solver_opt" localSheetId="5" hidden="1">'PetD (5) DFJ (2)'!$G$34</definedName>
    <definedName name="solver_opt" localSheetId="6" hidden="1">'PetD (6) MTZ2'!$G$34</definedName>
    <definedName name="solver_opt" localSheetId="7" hidden="1">'PetD (7) MTZ3'!$G$34</definedName>
    <definedName name="solver_opt" localSheetId="8" hidden="1">PetReform!$G$31</definedName>
    <definedName name="solver_opt" localSheetId="9" hidden="1">'PetReform (2)'!$G$37</definedName>
    <definedName name="solver_opt" localSheetId="10" hidden="1">'PetReform (3)'!$G$38</definedName>
    <definedName name="solver_opt" localSheetId="11" hidden="1">'PetReform (4)'!$G$40</definedName>
    <definedName name="solver_opt" localSheetId="12" hidden="1">'PetReform (5)'!$G$39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1" hidden="1">1</definedName>
    <definedName name="solver_typ" localSheetId="12" hidden="1">1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TEPS" localSheetId="3">'PetD (3) MTZ'!$B$18:$H$18</definedName>
    <definedName name="STEPS" localSheetId="4">'PetD (4) DFJ'!$B$18:$H$18</definedName>
    <definedName name="STEPS" localSheetId="5">'PetD (5) DFJ (2)'!$B$18:$H$18</definedName>
    <definedName name="STEPS" localSheetId="6">'PetD (6) MTZ2'!$B$18:$H$18</definedName>
    <definedName name="STEPS" localSheetId="7">'PetD (7) MTZ3'!$B$18:$H$18</definedName>
    <definedName name="STEPS" localSheetId="8">PetReform!$B$15:$H$15</definedName>
    <definedName name="STEPS" localSheetId="9">'PetReform (2)'!$B$15:$H$15</definedName>
    <definedName name="STEPS.dirn" localSheetId="3" hidden="1">"column"</definedName>
    <definedName name="STEPS.dirn" localSheetId="4" hidden="1">"column"</definedName>
    <definedName name="STEPS.dirn" localSheetId="5" hidden="1">"column"</definedName>
    <definedName name="STEPS.dirn" localSheetId="6" hidden="1">"column"</definedName>
    <definedName name="STEPS.dirn" localSheetId="7" hidden="1">"column"</definedName>
    <definedName name="STEPS.dirn" localSheetId="8" hidden="1">"column"</definedName>
    <definedName name="STEPS.dirn" localSheetId="9" hidden="1">"column"</definedName>
    <definedName name="supply" localSheetId="0">'net1'!$B$4:$I$4</definedName>
    <definedName name="supply" localSheetId="1">PetD!$B$4:$H$4</definedName>
    <definedName name="supply" localSheetId="2">'PetD (2)'!$B$4:$H$4</definedName>
    <definedName name="supply" localSheetId="3">'PetD (3) MTZ'!$B$6:$H$6</definedName>
    <definedName name="supply" localSheetId="4">'PetD (4) DFJ'!$B$6:$H$6</definedName>
    <definedName name="supply" localSheetId="5">'PetD (5) DFJ (2)'!$B$6:$H$6</definedName>
    <definedName name="supply" localSheetId="6">'PetD (6) MTZ2'!$B$6:$H$6</definedName>
    <definedName name="supply" localSheetId="7">'PetD (7) MTZ3'!$B$6:$H$6</definedName>
    <definedName name="supply.badindex" localSheetId="0" hidden="1">1</definedName>
    <definedName name="supply.badindex" localSheetId="1" hidden="1">1</definedName>
    <definedName name="supply.badindex" localSheetId="2" hidden="1">1</definedName>
    <definedName name="supply.badindex" localSheetId="3" hidden="1">1</definedName>
    <definedName name="supply.badindex" localSheetId="4" hidden="1">1</definedName>
    <definedName name="supply.badindex" localSheetId="5" hidden="1">1</definedName>
    <definedName name="supply.badindex" localSheetId="6" hidden="1">1</definedName>
    <definedName name="supply.badindex" localSheetId="7" hidden="1">1</definedName>
    <definedName name="supply.columnindex" localSheetId="0" hidden="1">'net1'!$B$2:$I$2</definedName>
    <definedName name="supply.columnindex" localSheetId="1" hidden="1">PetD!$B$2:$H$2</definedName>
    <definedName name="supply.columnindex" localSheetId="2" hidden="1">'PetD (2)'!$B$2:$H$2</definedName>
    <definedName name="supply.columnindex" localSheetId="3" hidden="1">'PetD (3) MTZ'!$B$4:$H$4</definedName>
    <definedName name="supply.columnindex" localSheetId="4" hidden="1">'PetD (4) DFJ'!$B$4:$H$4</definedName>
    <definedName name="supply.columnindex" localSheetId="5" hidden="1">'PetD (5) DFJ (2)'!$B$4:$H$4</definedName>
    <definedName name="supply.columnindex" localSheetId="6" hidden="1">'PetD (6) MTZ2'!$B$4:$H$4</definedName>
    <definedName name="supply.columnindex" localSheetId="7" hidden="1">'PetD (7) MTZ3'!$B$4:$H$4</definedName>
    <definedName name="supply.columnindex.dirn" localSheetId="0" hidden="1">"column"</definedName>
    <definedName name="supply.columnindex.dirn" localSheetId="1" hidden="1">"column"</definedName>
    <definedName name="supply.columnindex.dirn" localSheetId="2" hidden="1">"column"</definedName>
    <definedName name="supply.columnindex.dirn" localSheetId="3" hidden="1">"column"</definedName>
    <definedName name="supply.columnindex.dirn" localSheetId="4" hidden="1">"column"</definedName>
    <definedName name="supply.columnindex.dirn" localSheetId="5" hidden="1">"column"</definedName>
    <definedName name="supply.columnindex.dirn" localSheetId="6" hidden="1">"column"</definedName>
    <definedName name="supply.columnindex.dirn" localSheetId="7" hidden="1">"column"</definedName>
    <definedName name="Total_Cost" localSheetId="0">'net1'!$D$37</definedName>
    <definedName name="Total_Cost" localSheetId="1">PetD!$D$28</definedName>
    <definedName name="Total_Cost" localSheetId="2">'PetD (2)'!$D$28</definedName>
    <definedName name="Total_Cost" localSheetId="3">'PetD (3) MTZ'!$D$33</definedName>
    <definedName name="Total_Cost" localSheetId="4">'PetD (4) DFJ'!$D$33</definedName>
    <definedName name="Total_Cost" localSheetId="5">'PetD (5) DFJ (2)'!$D$33</definedName>
    <definedName name="Total_Cost" localSheetId="6">'PetD (6) MTZ2'!$D$33</definedName>
    <definedName name="Total_Cost" localSheetId="7">'PetD (7) MTZ3'!$D$33</definedName>
    <definedName name="Total_Cost" localSheetId="8">PetReform!$D$30</definedName>
    <definedName name="Total_Cost" localSheetId="9">'PetReform (2)'!$D$36</definedName>
    <definedName name="Total_Cost" localSheetId="10">'PetReform (3)'!$D$37</definedName>
    <definedName name="Total_Cost" localSheetId="11">'PetReform (4)'!$D$39</definedName>
    <definedName name="Total_Cost" localSheetId="12">'PetReform (5)'!$D$38</definedName>
    <definedName name="u" localSheetId="3">'PetD (3) MTZ'!$B$19:$H$19</definedName>
    <definedName name="u" localSheetId="5">'PetD (5) DFJ (2)'!$B$19:$H$19</definedName>
    <definedName name="u" localSheetId="6">'PetD (6) MTZ2'!$B$19:$H$19</definedName>
    <definedName name="u" localSheetId="7">'PetD (7) MTZ3'!$B$19:$H$19</definedName>
    <definedName name="u" localSheetId="8">PetReform!$B$16:$H$16</definedName>
    <definedName name="u" localSheetId="9">'PetReform (2)'!$B$16:$H$16</definedName>
    <definedName name="u" localSheetId="10">'PetReform (3)'!$B$23:$H$23</definedName>
    <definedName name="u" localSheetId="11">'PetReform (4)'!$B$25:$H$25</definedName>
    <definedName name="u" localSheetId="12">'PetReform (5)'!$B$25:$H$25</definedName>
    <definedName name="u.badindex" localSheetId="3" hidden="1">1</definedName>
    <definedName name="u.badindex" localSheetId="5" hidden="1">1</definedName>
    <definedName name="u.badindex" localSheetId="6" hidden="1">1</definedName>
    <definedName name="u.badindex" localSheetId="7" hidden="1">1</definedName>
    <definedName name="u.badindex" localSheetId="8" hidden="1">1</definedName>
    <definedName name="u.badindex" localSheetId="9" hidden="1">1</definedName>
    <definedName name="u.badindex" localSheetId="10" hidden="1">1</definedName>
    <definedName name="u.badindex" localSheetId="11" hidden="1">1</definedName>
    <definedName name="u.badindex" localSheetId="12" hidden="1">1</definedName>
    <definedName name="u.columnindex" localSheetId="3" hidden="1">'PetD (3) MTZ'!$B$18:$H$18</definedName>
    <definedName name="u.columnindex" localSheetId="5" hidden="1">'PetD (5) DFJ (2)'!$B$18:$H$18</definedName>
    <definedName name="u.columnindex" localSheetId="6" hidden="1">'PetD (6) MTZ2'!$B$18:$H$18</definedName>
    <definedName name="u.columnindex" localSheetId="7" hidden="1">'PetD (7) MTZ3'!$B$18:$H$18</definedName>
    <definedName name="u.columnindex" localSheetId="8" hidden="1">PetReform!$B$15:$H$15</definedName>
    <definedName name="u.columnindex" localSheetId="9" hidden="1">'PetReform (2)'!$B$15:$H$15</definedName>
    <definedName name="u.columnindex" localSheetId="10" hidden="1">'PetReform (3)'!$B$14:$H$14</definedName>
    <definedName name="u.columnindex" localSheetId="11" hidden="1">'PetReform (4)'!$B$16:$H$16</definedName>
    <definedName name="u.columnindex" localSheetId="12" hidden="1">'PetReform (5)'!$B$16:$H$16</definedName>
    <definedName name="u.columnindex.dirn" localSheetId="3" hidden="1">"column"</definedName>
    <definedName name="u.columnindex.dirn" localSheetId="5" hidden="1">"column"</definedName>
    <definedName name="u.columnindex.dirn" localSheetId="6" hidden="1">"column"</definedName>
    <definedName name="u.columnindex.dirn" localSheetId="7" hidden="1">"column"</definedName>
    <definedName name="u.columnindex.dirn" localSheetId="8" hidden="1">"column"</definedName>
    <definedName name="u.columnindex.dirn" localSheetId="9" hidden="1">"column"</definedName>
    <definedName name="u.columnindex.dirn" localSheetId="10" hidden="1">"column"</definedName>
    <definedName name="u.columnindex.dirn" localSheetId="11" hidden="1">"column"</definedName>
    <definedName name="u.columnindex.dirn" localSheetId="12" hidden="1">"column"</definedName>
    <definedName name="x" localSheetId="3">'PetD (3) MTZ'!$B$23:$H$29</definedName>
    <definedName name="x" localSheetId="4">'PetD (4) DFJ'!$B$23:$H$29</definedName>
    <definedName name="x" localSheetId="5">'PetD (5) DFJ (2)'!$B$23:$H$29</definedName>
    <definedName name="x" localSheetId="6">'PetD (6) MTZ2'!$B$23:$H$29</definedName>
    <definedName name="x" localSheetId="7">'PetD (7) MTZ3'!$B$23:$H$29</definedName>
    <definedName name="x" localSheetId="8">PetReform!$B$20:$H$26</definedName>
    <definedName name="x" localSheetId="9">'PetReform (2)'!$B$26:$H$32</definedName>
    <definedName name="x" localSheetId="10">'PetReform (3)'!$B$26:$H$32</definedName>
    <definedName name="x" localSheetId="11">'PetReform (4)'!$B$28:$H$34</definedName>
    <definedName name="x" localSheetId="12">'PetReform (5)'!$B$27:$H$33</definedName>
    <definedName name="x.badindex" localSheetId="3" hidden="1">1</definedName>
    <definedName name="x.badindex" localSheetId="4" hidden="1">1</definedName>
    <definedName name="x.badindex" localSheetId="5" hidden="1">1</definedName>
    <definedName name="x.badindex" localSheetId="6" hidden="1">1</definedName>
    <definedName name="x.badindex" localSheetId="7" hidden="1">1</definedName>
    <definedName name="x.badindex" localSheetId="8" hidden="1">1</definedName>
    <definedName name="x.badindex" localSheetId="9" hidden="1">1</definedName>
    <definedName name="x.badindex" localSheetId="10" hidden="1">1</definedName>
    <definedName name="x.badindex" localSheetId="11" hidden="1">1</definedName>
    <definedName name="x.badindex" localSheetId="12" hidden="1">1</definedName>
    <definedName name="x.columnindex" localSheetId="3" hidden="1">'PetD (3) MTZ'!$B$22:$H$22</definedName>
    <definedName name="x.columnindex" localSheetId="4" hidden="1">'PetD (4) DFJ'!$B$22:$H$22</definedName>
    <definedName name="x.columnindex" localSheetId="5" hidden="1">'PetD (5) DFJ (2)'!$B$22:$H$22</definedName>
    <definedName name="x.columnindex" localSheetId="6" hidden="1">'PetD (6) MTZ2'!$B$22:$H$22</definedName>
    <definedName name="x.columnindex" localSheetId="7" hidden="1">'PetD (7) MTZ3'!$B$22:$H$22</definedName>
    <definedName name="x.columnindex" localSheetId="8" hidden="1">PetReform!$B$19:$H$19</definedName>
    <definedName name="x.columnindex" localSheetId="9" hidden="1">'PetReform (2)'!$B$25:$H$25</definedName>
    <definedName name="x.columnindex" localSheetId="10" hidden="1">'PetReform (3)'!$B$25:$H$25</definedName>
    <definedName name="x.columnindex" localSheetId="11" hidden="1">'PetReform (4)'!$B$27:$H$27</definedName>
    <definedName name="x.columnindex" localSheetId="12" hidden="1">'PetReform (5)'!$B$26:$H$26</definedName>
    <definedName name="x.columnindex.dirn" localSheetId="3" hidden="1">"column"</definedName>
    <definedName name="x.columnindex.dirn" localSheetId="4" hidden="1">"column"</definedName>
    <definedName name="x.columnindex.dirn" localSheetId="5" hidden="1">"column"</definedName>
    <definedName name="x.columnindex.dirn" localSheetId="6" hidden="1">"column"</definedName>
    <definedName name="x.columnindex.dirn" localSheetId="7" hidden="1">"column"</definedName>
    <definedName name="x.columnindex.dirn" localSheetId="8" hidden="1">"column"</definedName>
    <definedName name="x.columnindex.dirn" localSheetId="9" hidden="1">"column"</definedName>
    <definedName name="x.columnindex.dirn" localSheetId="10" hidden="1">"column"</definedName>
    <definedName name="x.columnindex.dirn" localSheetId="11" hidden="1">"column"</definedName>
    <definedName name="x.columnindex.dirn" localSheetId="12" hidden="1">"column"</definedName>
    <definedName name="x.firstindex" localSheetId="3" hidden="1">"row"</definedName>
    <definedName name="x.firstindex" localSheetId="4" hidden="1">"row"</definedName>
    <definedName name="x.firstindex" localSheetId="5" hidden="1">"row"</definedName>
    <definedName name="x.firstindex" localSheetId="6" hidden="1">"row"</definedName>
    <definedName name="x.firstindex" localSheetId="7" hidden="1">"row"</definedName>
    <definedName name="x.firstindex" localSheetId="8" hidden="1">"row"</definedName>
    <definedName name="x.firstindex" localSheetId="9" hidden="1">"row"</definedName>
    <definedName name="x.firstindex" localSheetId="10" hidden="1">"row"</definedName>
    <definedName name="x.firstindex" localSheetId="11" hidden="1">"row"</definedName>
    <definedName name="x.firstindex" localSheetId="12" hidden="1">"row"</definedName>
    <definedName name="x.rowindex" localSheetId="3" hidden="1">'PetD (3) MTZ'!$A$23:$A$29</definedName>
    <definedName name="x.rowindex" localSheetId="4" hidden="1">'PetD (4) DFJ'!$A$23:$A$29</definedName>
    <definedName name="x.rowindex" localSheetId="5" hidden="1">'PetD (5) DFJ (2)'!$A$23:$A$29</definedName>
    <definedName name="x.rowindex" localSheetId="6" hidden="1">'PetD (6) MTZ2'!$A$23:$A$29</definedName>
    <definedName name="x.rowindex" localSheetId="7" hidden="1">'PetD (7) MTZ3'!$A$23:$A$29</definedName>
    <definedName name="x.rowindex" localSheetId="8" hidden="1">PetReform!$A$20:$A$26</definedName>
    <definedName name="x.rowindex" localSheetId="9" hidden="1">'PetReform (2)'!$A$26:$A$32</definedName>
    <definedName name="x.rowindex" localSheetId="10" hidden="1">'PetReform (3)'!$A$26:$A$32</definedName>
    <definedName name="x.rowindex" localSheetId="11" hidden="1">'PetReform (4)'!$A$28:$A$34</definedName>
    <definedName name="x.rowindex" localSheetId="12" hidden="1">'PetReform (5)'!$A$27:$A$33</definedName>
    <definedName name="x.rowindex.dirn" localSheetId="3" hidden="1">"row"</definedName>
    <definedName name="x.rowindex.dirn" localSheetId="4" hidden="1">"row"</definedName>
    <definedName name="x.rowindex.dirn" localSheetId="5" hidden="1">"row"</definedName>
    <definedName name="x.rowindex.dirn" localSheetId="6" hidden="1">"row"</definedName>
    <definedName name="x.rowindex.dirn" localSheetId="7" hidden="1">"row"</definedName>
    <definedName name="x.rowindex.dirn" localSheetId="8" hidden="1">"row"</definedName>
    <definedName name="x.rowindex.dirn" localSheetId="9" hidden="1">"row"</definedName>
    <definedName name="x.rowindex.dirn" localSheetId="10" hidden="1">"row"</definedName>
    <definedName name="x.rowindex.dirn" localSheetId="11" hidden="1">"row"</definedName>
    <definedName name="x.rowindex.dirn" localSheetId="12" hidden="1">"row"</definedName>
  </definedNames>
  <calcPr calcId="145621"/>
</workbook>
</file>

<file path=xl/calcChain.xml><?xml version="1.0" encoding="utf-8"?>
<calcChain xmlns="http://schemas.openxmlformats.org/spreadsheetml/2006/main">
  <c r="E2" i="16" l="1"/>
  <c r="E2" i="15"/>
  <c r="J35" i="14" l="1"/>
  <c r="I24" i="14"/>
  <c r="J27" i="14" l="1"/>
</calcChain>
</file>

<file path=xl/sharedStrings.xml><?xml version="1.0" encoding="utf-8"?>
<sst xmlns="http://schemas.openxmlformats.org/spreadsheetml/2006/main" count="344" uniqueCount="45">
  <si>
    <t>CITIES</t>
  </si>
  <si>
    <t>PITT</t>
  </si>
  <si>
    <t>NE</t>
  </si>
  <si>
    <t>SE</t>
  </si>
  <si>
    <t>BOS</t>
  </si>
  <si>
    <t>EWR</t>
  </si>
  <si>
    <t>BWI</t>
  </si>
  <si>
    <t>ATL</t>
  </si>
  <si>
    <t>MCO</t>
  </si>
  <si>
    <t>supply</t>
  </si>
  <si>
    <t>demand</t>
  </si>
  <si>
    <t>cost</t>
  </si>
  <si>
    <t>capacity</t>
  </si>
  <si>
    <t>net1.dat</t>
  </si>
  <si>
    <t>solve_result</t>
  </si>
  <si>
    <t>solved</t>
  </si>
  <si>
    <t>Total_Cost</t>
  </si>
  <si>
    <t>Ship</t>
  </si>
  <si>
    <t>A</t>
  </si>
  <si>
    <t>B</t>
  </si>
  <si>
    <t>C</t>
  </si>
  <si>
    <t>D</t>
  </si>
  <si>
    <t>E</t>
  </si>
  <si>
    <t>F</t>
  </si>
  <si>
    <t>G</t>
  </si>
  <si>
    <t>PetD</t>
  </si>
  <si>
    <t>LETTERS</t>
  </si>
  <si>
    <t>Path</t>
  </si>
  <si>
    <r>
      <t>(from, to) starting at "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"</t>
    </r>
  </si>
  <si>
    <t>u</t>
  </si>
  <si>
    <t>STEPS</t>
  </si>
  <si>
    <t>N</t>
  </si>
  <si>
    <t>Nodes</t>
  </si>
  <si>
    <t>x</t>
  </si>
  <si>
    <t>x(i,j)</t>
  </si>
  <si>
    <t>row, col</t>
  </si>
  <si>
    <t>from, to</t>
  </si>
  <si>
    <t>wrap-around</t>
  </si>
  <si>
    <t>Start Node</t>
  </si>
  <si>
    <t>Nreduced</t>
  </si>
  <si>
    <t>b</t>
  </si>
  <si>
    <t>Nreduce</t>
  </si>
  <si>
    <t>M</t>
  </si>
  <si>
    <t>Pickup</t>
  </si>
  <si>
    <t>NReduced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</si>
</sst>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14" fillId="33" borderId="10" xfId="0" applyFont="1" applyFill="1" applyBorder="1"/>
    <xf numFmtId="0" fontId="0" fillId="33" borderId="10" xfId="0" applyFill="1" applyBorder="1"/>
    <xf numFmtId="0" fontId="0" fillId="34" borderId="10" xfId="0" applyFill="1" applyBorder="1"/>
    <xf numFmtId="0" fontId="0" fillId="0" borderId="10" xfId="0" applyFill="1" applyBorder="1"/>
    <xf numFmtId="0" fontId="0" fillId="35" borderId="10" xfId="0" applyFill="1" applyBorder="1"/>
    <xf numFmtId="0" fontId="0" fillId="0" borderId="0" xfId="0" applyFill="1" applyBorder="1"/>
    <xf numFmtId="0" fontId="0" fillId="0" borderId="13" xfId="0" applyFill="1" applyBorder="1"/>
    <xf numFmtId="0" fontId="0" fillId="36" borderId="10" xfId="0" applyFill="1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14" fillId="0" borderId="10" xfId="0" applyFont="1" applyFill="1" applyBorder="1"/>
    <xf numFmtId="0" fontId="19" fillId="0" borderId="0" xfId="0" applyFont="1" applyAlignment="1">
      <alignment horizontal="center"/>
    </xf>
    <xf numFmtId="0" fontId="20" fillId="0" borderId="10" xfId="0" applyFont="1" applyFill="1" applyBorder="1"/>
    <xf numFmtId="0" fontId="14" fillId="0" borderId="0" xfId="0" applyFont="1" applyFill="1" applyBorder="1"/>
    <xf numFmtId="0" fontId="20" fillId="0" borderId="0" xfId="0" applyFont="1" applyFill="1" applyBorder="1"/>
    <xf numFmtId="0" fontId="16" fillId="37" borderId="10" xfId="0" applyFont="1" applyFill="1" applyBorder="1"/>
    <xf numFmtId="0" fontId="16" fillId="37" borderId="0" xfId="0" applyFont="1" applyFill="1" applyBorder="1"/>
    <xf numFmtId="0" fontId="16" fillId="0" borderId="0" xfId="0" applyFont="1" applyBorder="1"/>
    <xf numFmtId="0" fontId="0" fillId="38" borderId="10" xfId="0" applyFill="1" applyBorder="1"/>
    <xf numFmtId="0" fontId="0" fillId="38" borderId="0" xfId="0" applyFill="1"/>
    <xf numFmtId="0" fontId="0" fillId="0" borderId="0" xfId="0" applyAlignment="1">
      <alignment horizontal="right"/>
    </xf>
    <xf numFmtId="0" fontId="16" fillId="0" borderId="10" xfId="0" applyFont="1" applyFill="1" applyBorder="1"/>
    <xf numFmtId="0" fontId="0" fillId="37" borderId="0" xfId="0" applyFill="1" applyBorder="1"/>
    <xf numFmtId="0" fontId="0" fillId="37" borderId="10" xfId="0" applyFill="1" applyBorder="1"/>
    <xf numFmtId="0" fontId="21" fillId="0" borderId="0" xfId="0" applyFont="1" applyFill="1" applyBorder="1" applyAlignment="1">
      <alignment horizontal="right"/>
    </xf>
    <xf numFmtId="0" fontId="16" fillId="0" borderId="0" xfId="0" applyFont="1" applyFill="1" applyBorder="1"/>
    <xf numFmtId="0" fontId="16" fillId="0" borderId="11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14" fillId="33" borderId="11" xfId="0" applyFont="1" applyFill="1" applyBorder="1" applyAlignment="1">
      <alignment horizontal="center"/>
    </xf>
    <xf numFmtId="0" fontId="14" fillId="33" borderId="12" xfId="0" applyFont="1" applyFill="1" applyBorder="1" applyAlignment="1">
      <alignment horizontal="center"/>
    </xf>
    <xf numFmtId="0" fontId="0" fillId="0" borderId="10" xfId="0" applyFont="1" applyFill="1" applyBorder="1"/>
    <xf numFmtId="0" fontId="20" fillId="39" borderId="10" xfId="0" applyFont="1" applyFill="1" applyBorder="1"/>
    <xf numFmtId="0" fontId="0" fillId="40" borderId="0" xfId="0" applyFill="1" applyAlignment="1">
      <alignment horizontal="right"/>
    </xf>
    <xf numFmtId="0" fontId="0" fillId="40" borderId="10" xfId="0" applyFill="1" applyBorder="1"/>
    <xf numFmtId="0" fontId="0" fillId="41" borderId="0" xfId="0" applyFill="1" applyBorder="1"/>
    <xf numFmtId="0" fontId="0" fillId="42" borderId="0" xfId="0" applyFill="1" applyBorder="1"/>
    <xf numFmtId="0" fontId="20" fillId="34" borderId="10" xfId="0" applyFont="1" applyFill="1" applyBorder="1"/>
    <xf numFmtId="0" fontId="14" fillId="40" borderId="10" xfId="0" applyFont="1" applyFill="1" applyBorder="1"/>
    <xf numFmtId="0" fontId="0" fillId="42" borderId="10" xfId="0" applyFill="1" applyBorder="1"/>
    <xf numFmtId="0" fontId="0" fillId="42" borderId="10" xfId="0" applyFont="1" applyFill="1" applyBorder="1"/>
    <xf numFmtId="0" fontId="0" fillId="4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38</xdr:row>
      <xdr:rowOff>9525</xdr:rowOff>
    </xdr:from>
    <xdr:to>
      <xdr:col>5</xdr:col>
      <xdr:colOff>571500</xdr:colOff>
      <xdr:row>56</xdr:row>
      <xdr:rowOff>0</xdr:rowOff>
    </xdr:to>
    <xdr:sp macro="" textlink="">
      <xdr:nvSpPr>
        <xdr:cNvPr id="28" name="TextBox 27"/>
        <xdr:cNvSpPr txBox="1"/>
      </xdr:nvSpPr>
      <xdr:spPr>
        <a:xfrm>
          <a:off x="47625" y="7248525"/>
          <a:ext cx="3571875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smtClean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ampl: model </a:t>
          </a:r>
          <a:r>
            <a:rPr lang="en-US" sz="1200" b="1" smtClean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net1.mod</a:t>
          </a:r>
          <a:r>
            <a:rPr lang="en-US" sz="1200" smtClean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;</a:t>
          </a:r>
        </a:p>
        <a:p>
          <a:r>
            <a:rPr lang="en-US" sz="1200" smtClean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ampl: data </a:t>
          </a:r>
          <a:r>
            <a:rPr lang="en-US" sz="1200" b="1" smtClean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net1.dat</a:t>
          </a:r>
          <a:r>
            <a:rPr lang="en-US" sz="1200" smtClean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;</a:t>
          </a:r>
        </a:p>
        <a:p>
          <a:r>
            <a:rPr lang="en-US" sz="1200" smtClean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ampl: solve;</a:t>
          </a:r>
        </a:p>
        <a:p>
          <a:r>
            <a:rPr lang="en-US" sz="1200" b="1" smtClean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MINOS</a:t>
          </a:r>
          <a:r>
            <a:rPr lang="en-US" sz="1200" smtClean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5.51: optimal solution found.</a:t>
          </a:r>
        </a:p>
        <a:p>
          <a:r>
            <a:rPr lang="en-US" sz="1200" smtClean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3 iterations, objective </a:t>
          </a:r>
          <a:r>
            <a:rPr lang="en-US" sz="1200" smtClean="0">
              <a:solidFill>
                <a:srgbClr val="FF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1819</a:t>
          </a:r>
        </a:p>
        <a:p>
          <a:endParaRPr lang="en-US" sz="1200" smtClean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r>
            <a:rPr lang="en-US" sz="1200" smtClean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ampl: display Ship;</a:t>
          </a:r>
        </a:p>
        <a:p>
          <a:r>
            <a:rPr lang="en-US" sz="1200" smtClean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Ship :=</a:t>
          </a:r>
        </a:p>
        <a:p>
          <a:r>
            <a:rPr lang="en-US" sz="1200" smtClean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NE   BOS    90</a:t>
          </a:r>
        </a:p>
        <a:p>
          <a:r>
            <a:rPr lang="en-US" sz="1200" smtClean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NE   BWI    60</a:t>
          </a:r>
        </a:p>
        <a:p>
          <a:r>
            <a:rPr lang="en-US" sz="1200" smtClean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NE   EWR   100</a:t>
          </a:r>
        </a:p>
        <a:p>
          <a:endParaRPr lang="en-US" sz="1200" smtClean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r>
            <a:rPr lang="en-US" sz="1200" smtClean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PITT NE    250</a:t>
          </a:r>
        </a:p>
        <a:p>
          <a:r>
            <a:rPr lang="en-US" sz="1200" smtClean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PITT SE    200</a:t>
          </a:r>
        </a:p>
        <a:p>
          <a:endParaRPr lang="en-US" sz="1200" smtClean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r>
            <a:rPr lang="en-US" sz="1200" smtClean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SE   ATL    70</a:t>
          </a:r>
        </a:p>
        <a:p>
          <a:r>
            <a:rPr lang="en-US" sz="1200" smtClean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SE   BWI    60</a:t>
          </a:r>
        </a:p>
        <a:p>
          <a:r>
            <a:rPr lang="en-US" sz="1200" smtClean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SE   EWR    20</a:t>
          </a:r>
        </a:p>
        <a:p>
          <a:r>
            <a:rPr lang="en-US" sz="1200" smtClean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SE   MCO    50;</a:t>
          </a:r>
        </a:p>
        <a:p>
          <a:endParaRPr lang="en-US" sz="12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5</xdr:col>
      <xdr:colOff>76200</xdr:colOff>
      <xdr:row>35</xdr:row>
      <xdr:rowOff>38100</xdr:rowOff>
    </xdr:from>
    <xdr:to>
      <xdr:col>9</xdr:col>
      <xdr:colOff>0</xdr:colOff>
      <xdr:row>43</xdr:row>
      <xdr:rowOff>180975</xdr:rowOff>
    </xdr:to>
    <xdr:sp macro="" textlink="">
      <xdr:nvSpPr>
        <xdr:cNvPr id="29" name="TextBox 28"/>
        <xdr:cNvSpPr txBox="1"/>
      </xdr:nvSpPr>
      <xdr:spPr>
        <a:xfrm>
          <a:off x="3124200" y="6705600"/>
          <a:ext cx="2362200" cy="16668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rgbClr val="FF0000"/>
              </a:solidFill>
            </a:rPr>
            <a:t>SolverStudio  Data Item Editor </a:t>
          </a:r>
          <a:r>
            <a:rPr lang="en-US" sz="1100" i="1"/>
            <a:t>doesn't provide a way to specify</a:t>
          </a:r>
          <a:r>
            <a:rPr lang="en-US" sz="1100" i="1" baseline="0"/>
            <a:t>  set pairs as used in the "set LINKS" in this example, so I did it the hard way using a 2D matrix and then I forced the capacity to be zero and the costs to be high for the undesired pairs .  Seemed to work; got the same result.  Just a lot of extra, unused variables.</a:t>
          </a:r>
          <a:endParaRPr lang="en-US" sz="1100" i="1"/>
        </a:p>
      </xdr:txBody>
    </xdr:sp>
    <xdr:clientData/>
  </xdr:twoCellAnchor>
  <xdr:twoCellAnchor>
    <xdr:from>
      <xdr:col>3</xdr:col>
      <xdr:colOff>438150</xdr:colOff>
      <xdr:row>37</xdr:row>
      <xdr:rowOff>9525</xdr:rowOff>
    </xdr:from>
    <xdr:to>
      <xdr:col>4</xdr:col>
      <xdr:colOff>38100</xdr:colOff>
      <xdr:row>41</xdr:row>
      <xdr:rowOff>161925</xdr:rowOff>
    </xdr:to>
    <xdr:cxnSp macro="">
      <xdr:nvCxnSpPr>
        <xdr:cNvPr id="32" name="Straight Arrow Connector 31"/>
        <xdr:cNvCxnSpPr/>
      </xdr:nvCxnSpPr>
      <xdr:spPr>
        <a:xfrm>
          <a:off x="2266950" y="7058025"/>
          <a:ext cx="209550" cy="914400"/>
        </a:xfrm>
        <a:prstGeom prst="straightConnector1">
          <a:avLst/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36</xdr:row>
      <xdr:rowOff>47625</xdr:rowOff>
    </xdr:from>
    <xdr:to>
      <xdr:col>7</xdr:col>
      <xdr:colOff>371475</xdr:colOff>
      <xdr:row>51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62625"/>
          <a:ext cx="4543425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228600</xdr:colOff>
      <xdr:row>32</xdr:row>
      <xdr:rowOff>133349</xdr:rowOff>
    </xdr:from>
    <xdr:to>
      <xdr:col>9</xdr:col>
      <xdr:colOff>352425</xdr:colOff>
      <xdr:row>36</xdr:row>
      <xdr:rowOff>180974</xdr:rowOff>
    </xdr:to>
    <xdr:sp macro="" textlink="">
      <xdr:nvSpPr>
        <xdr:cNvPr id="3" name="TextBox 2"/>
        <xdr:cNvSpPr txBox="1"/>
      </xdr:nvSpPr>
      <xdr:spPr>
        <a:xfrm>
          <a:off x="2667000" y="5086349"/>
          <a:ext cx="3171825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Re-ordered nodes so solutions wasn't 1,2,3,4,5,6,7</a:t>
          </a:r>
        </a:p>
        <a:p>
          <a:r>
            <a:rPr lang="en-US" sz="1100"/>
            <a:t>Solution = 1,3,6,4,7,2,5,1,</a:t>
          </a:r>
        </a:p>
        <a:p>
          <a:r>
            <a:rPr lang="en-US" sz="1100"/>
            <a:t>no pick before delivery constraint</a:t>
          </a:r>
        </a:p>
        <a:p>
          <a:r>
            <a:rPr lang="en-US" sz="1100"/>
            <a:t>optimal</a:t>
          </a:r>
          <a:r>
            <a:rPr lang="en-US" sz="1100" baseline="0"/>
            <a:t> solution is 1,7,4,3,6,5,2,1</a:t>
          </a:r>
          <a:endParaRPr lang="en-US" sz="1100"/>
        </a:p>
        <a:p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37</xdr:row>
      <xdr:rowOff>47625</xdr:rowOff>
    </xdr:from>
    <xdr:to>
      <xdr:col>7</xdr:col>
      <xdr:colOff>371475</xdr:colOff>
      <xdr:row>52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905625"/>
          <a:ext cx="4543425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352425</xdr:colOff>
      <xdr:row>35</xdr:row>
      <xdr:rowOff>123824</xdr:rowOff>
    </xdr:from>
    <xdr:to>
      <xdr:col>9</xdr:col>
      <xdr:colOff>476250</xdr:colOff>
      <xdr:row>40</xdr:row>
      <xdr:rowOff>171449</xdr:rowOff>
    </xdr:to>
    <xdr:sp macro="" textlink="">
      <xdr:nvSpPr>
        <xdr:cNvPr id="3" name="TextBox 2"/>
        <xdr:cNvSpPr txBox="1"/>
      </xdr:nvSpPr>
      <xdr:spPr>
        <a:xfrm>
          <a:off x="2790825" y="6791324"/>
          <a:ext cx="3171825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NEOS-AMPL with precedence.  X solution is  okay, but lacks pickup-prior to delivery, but "u" is not as expected.</a:t>
          </a:r>
        </a:p>
        <a:p>
          <a:endParaRPr lang="en-US" sz="1100"/>
        </a:p>
      </xdr:txBody>
    </xdr:sp>
    <xdr:clientData/>
  </xdr:twoCellAnchor>
  <xdr:twoCellAnchor>
    <xdr:from>
      <xdr:col>3</xdr:col>
      <xdr:colOff>28575</xdr:colOff>
      <xdr:row>22</xdr:row>
      <xdr:rowOff>142875</xdr:rowOff>
    </xdr:from>
    <xdr:to>
      <xdr:col>6</xdr:col>
      <xdr:colOff>390525</xdr:colOff>
      <xdr:row>34</xdr:row>
      <xdr:rowOff>19050</xdr:rowOff>
    </xdr:to>
    <xdr:cxnSp macro="">
      <xdr:nvCxnSpPr>
        <xdr:cNvPr id="5" name="Straight Arrow Connector 4"/>
        <xdr:cNvCxnSpPr/>
      </xdr:nvCxnSpPr>
      <xdr:spPr>
        <a:xfrm flipV="1">
          <a:off x="1857375" y="4333875"/>
          <a:ext cx="2190750" cy="2162175"/>
        </a:xfrm>
        <a:prstGeom prst="straightConnector1">
          <a:avLst/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40</xdr:row>
      <xdr:rowOff>142874</xdr:rowOff>
    </xdr:from>
    <xdr:to>
      <xdr:col>9</xdr:col>
      <xdr:colOff>533400</xdr:colOff>
      <xdr:row>54</xdr:row>
      <xdr:rowOff>38099</xdr:rowOff>
    </xdr:to>
    <xdr:sp macro="" textlink="">
      <xdr:nvSpPr>
        <xdr:cNvPr id="3" name="TextBox 2"/>
        <xdr:cNvSpPr txBox="1"/>
      </xdr:nvSpPr>
      <xdr:spPr>
        <a:xfrm>
          <a:off x="3943350" y="7381874"/>
          <a:ext cx="2076450" cy="2562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Following  Lu &amp; Dessouky 2002 Formulation "Exact Algorithm</a:t>
          </a:r>
          <a:r>
            <a:rPr lang="en-US" sz="1100" baseline="0"/>
            <a:t> for the Multiple Vehicle Pickup and Delivery Problem.   Ordering is pickups first, then delivery, then startpoint.</a:t>
          </a:r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0</xdr:col>
      <xdr:colOff>66675</xdr:colOff>
      <xdr:row>39</xdr:row>
      <xdr:rowOff>180975</xdr:rowOff>
    </xdr:from>
    <xdr:to>
      <xdr:col>6</xdr:col>
      <xdr:colOff>161925</xdr:colOff>
      <xdr:row>55</xdr:row>
      <xdr:rowOff>123825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7610475"/>
          <a:ext cx="3810000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39</xdr:row>
      <xdr:rowOff>142874</xdr:rowOff>
    </xdr:from>
    <xdr:to>
      <xdr:col>9</xdr:col>
      <xdr:colOff>533400</xdr:colOff>
      <xdr:row>53</xdr:row>
      <xdr:rowOff>38099</xdr:rowOff>
    </xdr:to>
    <xdr:sp macro="" textlink="">
      <xdr:nvSpPr>
        <xdr:cNvPr id="2" name="TextBox 1"/>
        <xdr:cNvSpPr txBox="1"/>
      </xdr:nvSpPr>
      <xdr:spPr>
        <a:xfrm>
          <a:off x="4000500" y="7762874"/>
          <a:ext cx="2076450" cy="2562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Following  Lu &amp; Dessouky 2002 Formulation "Exact Algorithm</a:t>
          </a:r>
          <a:r>
            <a:rPr lang="en-US" sz="1100" baseline="0"/>
            <a:t> for the Multiple Vehicle Pickup and Delivery Problem.   Ordering is pickups first, then delivery, then startpoint.</a:t>
          </a:r>
        </a:p>
        <a:p>
          <a:endParaRPr lang="en-US" sz="1100" b="1"/>
        </a:p>
        <a:p>
          <a:r>
            <a:rPr lang="en-US" sz="1100"/>
            <a:t>WORKS for this scenario.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66675</xdr:colOff>
      <xdr:row>38</xdr:row>
      <xdr:rowOff>180975</xdr:rowOff>
    </xdr:from>
    <xdr:to>
      <xdr:col>6</xdr:col>
      <xdr:colOff>161925</xdr:colOff>
      <xdr:row>54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7610475"/>
          <a:ext cx="3810000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29</xdr:row>
      <xdr:rowOff>19050</xdr:rowOff>
    </xdr:from>
    <xdr:to>
      <xdr:col>5</xdr:col>
      <xdr:colOff>352425</xdr:colOff>
      <xdr:row>44</xdr:row>
      <xdr:rowOff>152400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7258050"/>
          <a:ext cx="3333750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342899</xdr:colOff>
      <xdr:row>30</xdr:row>
      <xdr:rowOff>85725</xdr:rowOff>
    </xdr:from>
    <xdr:to>
      <xdr:col>9</xdr:col>
      <xdr:colOff>409574</xdr:colOff>
      <xdr:row>43</xdr:row>
      <xdr:rowOff>152400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899" y="7515225"/>
          <a:ext cx="2505075" cy="254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29</xdr:row>
      <xdr:rowOff>19050</xdr:rowOff>
    </xdr:from>
    <xdr:to>
      <xdr:col>5</xdr:col>
      <xdr:colOff>352425</xdr:colOff>
      <xdr:row>44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543550"/>
          <a:ext cx="3333750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342899</xdr:colOff>
      <xdr:row>30</xdr:row>
      <xdr:rowOff>85725</xdr:rowOff>
    </xdr:from>
    <xdr:to>
      <xdr:col>9</xdr:col>
      <xdr:colOff>409574</xdr:colOff>
      <xdr:row>43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899" y="5800725"/>
          <a:ext cx="2505075" cy="254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457200</xdr:colOff>
      <xdr:row>25</xdr:row>
      <xdr:rowOff>133350</xdr:rowOff>
    </xdr:from>
    <xdr:to>
      <xdr:col>8</xdr:col>
      <xdr:colOff>219075</xdr:colOff>
      <xdr:row>28</xdr:row>
      <xdr:rowOff>142875</xdr:rowOff>
    </xdr:to>
    <xdr:sp macro="" textlink="">
      <xdr:nvSpPr>
        <xdr:cNvPr id="4" name="TextBox 3"/>
        <xdr:cNvSpPr txBox="1"/>
      </xdr:nvSpPr>
      <xdr:spPr>
        <a:xfrm>
          <a:off x="3505200" y="4895850"/>
          <a:ext cx="1590675" cy="5810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Results in 3 subtours: </a:t>
          </a:r>
        </a:p>
        <a:p>
          <a:r>
            <a:rPr lang="en-US" sz="1100"/>
            <a:t>ABC, DE, FG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34</xdr:row>
      <xdr:rowOff>19050</xdr:rowOff>
    </xdr:from>
    <xdr:to>
      <xdr:col>5</xdr:col>
      <xdr:colOff>352425</xdr:colOff>
      <xdr:row>49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543550"/>
          <a:ext cx="3333750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342899</xdr:colOff>
      <xdr:row>35</xdr:row>
      <xdr:rowOff>85725</xdr:rowOff>
    </xdr:from>
    <xdr:to>
      <xdr:col>9</xdr:col>
      <xdr:colOff>409574</xdr:colOff>
      <xdr:row>48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899" y="5800725"/>
          <a:ext cx="2505075" cy="254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34</xdr:row>
      <xdr:rowOff>19050</xdr:rowOff>
    </xdr:from>
    <xdr:to>
      <xdr:col>5</xdr:col>
      <xdr:colOff>352425</xdr:colOff>
      <xdr:row>49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496050"/>
          <a:ext cx="3333750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342899</xdr:colOff>
      <xdr:row>35</xdr:row>
      <xdr:rowOff>85725</xdr:rowOff>
    </xdr:from>
    <xdr:to>
      <xdr:col>9</xdr:col>
      <xdr:colOff>409574</xdr:colOff>
      <xdr:row>48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899" y="6753225"/>
          <a:ext cx="2505075" cy="254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600075</xdr:colOff>
      <xdr:row>31</xdr:row>
      <xdr:rowOff>180975</xdr:rowOff>
    </xdr:from>
    <xdr:to>
      <xdr:col>9</xdr:col>
      <xdr:colOff>590550</xdr:colOff>
      <xdr:row>36</xdr:row>
      <xdr:rowOff>114300</xdr:rowOff>
    </xdr:to>
    <xdr:sp macro="" textlink="">
      <xdr:nvSpPr>
        <xdr:cNvPr id="94" name="TextBox 93"/>
        <xdr:cNvSpPr txBox="1"/>
      </xdr:nvSpPr>
      <xdr:spPr>
        <a:xfrm>
          <a:off x="3648075" y="6086475"/>
          <a:ext cx="242887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actually works:</a:t>
          </a:r>
        </a:p>
        <a:p>
          <a:r>
            <a:rPr lang="en-US" sz="1100" baseline="0"/>
            <a:t>  A,D,E,B,C,F,G   or</a:t>
          </a:r>
        </a:p>
        <a:p>
          <a:r>
            <a:rPr lang="en-US" sz="1100" baseline="0"/>
            <a:t>  A,E,D,B,C,F,G</a:t>
          </a:r>
        </a:p>
        <a:p>
          <a:r>
            <a:rPr lang="en-US" sz="1100" baseline="0"/>
            <a:t>both have a total_cost = 17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34</xdr:row>
      <xdr:rowOff>19050</xdr:rowOff>
    </xdr:from>
    <xdr:to>
      <xdr:col>5</xdr:col>
      <xdr:colOff>352425</xdr:colOff>
      <xdr:row>49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496050"/>
          <a:ext cx="3333750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342899</xdr:colOff>
      <xdr:row>35</xdr:row>
      <xdr:rowOff>85725</xdr:rowOff>
    </xdr:from>
    <xdr:to>
      <xdr:col>9</xdr:col>
      <xdr:colOff>409574</xdr:colOff>
      <xdr:row>48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899" y="6753225"/>
          <a:ext cx="2505075" cy="254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600075</xdr:colOff>
      <xdr:row>31</xdr:row>
      <xdr:rowOff>180975</xdr:rowOff>
    </xdr:from>
    <xdr:to>
      <xdr:col>9</xdr:col>
      <xdr:colOff>590550</xdr:colOff>
      <xdr:row>36</xdr:row>
      <xdr:rowOff>114300</xdr:rowOff>
    </xdr:to>
    <xdr:sp macro="" textlink="">
      <xdr:nvSpPr>
        <xdr:cNvPr id="4" name="TextBox 3"/>
        <xdr:cNvSpPr txBox="1"/>
      </xdr:nvSpPr>
      <xdr:spPr>
        <a:xfrm>
          <a:off x="3648075" y="6086475"/>
          <a:ext cx="242887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actually works:</a:t>
          </a:r>
        </a:p>
        <a:p>
          <a:r>
            <a:rPr lang="en-US" sz="1100" baseline="0"/>
            <a:t>  A,D,E,B,C,F,G   or</a:t>
          </a:r>
        </a:p>
        <a:p>
          <a:r>
            <a:rPr lang="en-US" sz="1100" baseline="0"/>
            <a:t>  A,E,D,B,C,F,G</a:t>
          </a:r>
        </a:p>
        <a:p>
          <a:r>
            <a:rPr lang="en-US" sz="1100" baseline="0"/>
            <a:t>both have a total_cost = 17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34</xdr:row>
      <xdr:rowOff>19050</xdr:rowOff>
    </xdr:from>
    <xdr:to>
      <xdr:col>5</xdr:col>
      <xdr:colOff>352425</xdr:colOff>
      <xdr:row>49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496050"/>
          <a:ext cx="3333750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333374</xdr:colOff>
      <xdr:row>37</xdr:row>
      <xdr:rowOff>114300</xdr:rowOff>
    </xdr:from>
    <xdr:to>
      <xdr:col>9</xdr:col>
      <xdr:colOff>400049</xdr:colOff>
      <xdr:row>49</xdr:row>
      <xdr:rowOff>57150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4" y="7162800"/>
          <a:ext cx="2505075" cy="222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19050</xdr:colOff>
      <xdr:row>32</xdr:row>
      <xdr:rowOff>171449</xdr:rowOff>
    </xdr:from>
    <xdr:to>
      <xdr:col>10</xdr:col>
      <xdr:colOff>9525</xdr:colOff>
      <xdr:row>36</xdr:row>
      <xdr:rowOff>180974</xdr:rowOff>
    </xdr:to>
    <xdr:sp macro="" textlink="">
      <xdr:nvSpPr>
        <xdr:cNvPr id="4" name="TextBox 3"/>
        <xdr:cNvSpPr txBox="1"/>
      </xdr:nvSpPr>
      <xdr:spPr>
        <a:xfrm>
          <a:off x="3676650" y="6267449"/>
          <a:ext cx="24288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While the MTZ constraints provide the one time node</a:t>
          </a:r>
          <a:r>
            <a:rPr lang="en-US" sz="1100" baseline="0"/>
            <a:t> visit, they don't provide a contraint for pickup before delivery.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34</xdr:row>
      <xdr:rowOff>19050</xdr:rowOff>
    </xdr:from>
    <xdr:to>
      <xdr:col>5</xdr:col>
      <xdr:colOff>352425</xdr:colOff>
      <xdr:row>49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496050"/>
          <a:ext cx="3333750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333374</xdr:colOff>
      <xdr:row>37</xdr:row>
      <xdr:rowOff>114300</xdr:rowOff>
    </xdr:from>
    <xdr:to>
      <xdr:col>9</xdr:col>
      <xdr:colOff>400049</xdr:colOff>
      <xdr:row>49</xdr:row>
      <xdr:rowOff>57150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4" y="7162800"/>
          <a:ext cx="2505075" cy="222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19050</xdr:colOff>
      <xdr:row>32</xdr:row>
      <xdr:rowOff>171449</xdr:rowOff>
    </xdr:from>
    <xdr:to>
      <xdr:col>10</xdr:col>
      <xdr:colOff>9525</xdr:colOff>
      <xdr:row>36</xdr:row>
      <xdr:rowOff>180974</xdr:rowOff>
    </xdr:to>
    <xdr:sp macro="" textlink="">
      <xdr:nvSpPr>
        <xdr:cNvPr id="4" name="TextBox 3"/>
        <xdr:cNvSpPr txBox="1"/>
      </xdr:nvSpPr>
      <xdr:spPr>
        <a:xfrm>
          <a:off x="3676650" y="6267449"/>
          <a:ext cx="24288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While the MTZ constraints provide the one time node</a:t>
          </a:r>
          <a:r>
            <a:rPr lang="en-US" sz="1100" baseline="0"/>
            <a:t> visit, they don't provide a contraint for pickup before delivery.</a:t>
          </a:r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30</xdr:row>
      <xdr:rowOff>47625</xdr:rowOff>
    </xdr:from>
    <xdr:to>
      <xdr:col>7</xdr:col>
      <xdr:colOff>371475</xdr:colOff>
      <xdr:row>45</xdr:row>
      <xdr:rowOff>180975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334125"/>
          <a:ext cx="4543425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228600</xdr:colOff>
      <xdr:row>26</xdr:row>
      <xdr:rowOff>133349</xdr:rowOff>
    </xdr:from>
    <xdr:to>
      <xdr:col>9</xdr:col>
      <xdr:colOff>352425</xdr:colOff>
      <xdr:row>30</xdr:row>
      <xdr:rowOff>180974</xdr:rowOff>
    </xdr:to>
    <xdr:sp macro="" textlink="">
      <xdr:nvSpPr>
        <xdr:cNvPr id="111" name="TextBox 110"/>
        <xdr:cNvSpPr txBox="1"/>
      </xdr:nvSpPr>
      <xdr:spPr>
        <a:xfrm>
          <a:off x="2667000" y="5086349"/>
          <a:ext cx="3171825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Re-ordered nodes so solutions wasn't 1,2,3,4,5,6,7</a:t>
          </a:r>
        </a:p>
        <a:p>
          <a:r>
            <a:rPr lang="en-US" sz="1100"/>
            <a:t>Solution = 1,3,6,4,7,2,5,1,</a:t>
          </a:r>
        </a:p>
        <a:p>
          <a:r>
            <a:rPr lang="en-US" sz="1100"/>
            <a:t>no pick before delivery constraint</a:t>
          </a:r>
        </a:p>
        <a:p>
          <a:r>
            <a:rPr lang="en-US" sz="1100">
              <a:solidFill>
                <a:srgbClr val="FF0000"/>
              </a:solidFill>
            </a:rPr>
            <a:t>optimal</a:t>
          </a:r>
          <a:r>
            <a:rPr lang="en-US" sz="1100" baseline="0">
              <a:solidFill>
                <a:srgbClr val="FF0000"/>
              </a:solidFill>
            </a:rPr>
            <a:t> solution is 1,7,4,3,6,5,2,1</a:t>
          </a:r>
          <a:endParaRPr lang="en-US" sz="1100">
            <a:solidFill>
              <a:srgbClr val="FF0000"/>
            </a:solidFill>
          </a:endParaRPr>
        </a:p>
        <a:p>
          <a:endParaRPr lang="en-US" sz="1100"/>
        </a:p>
      </xdr:txBody>
    </xdr:sp>
    <xdr:clientData/>
  </xdr:twoCellAnchor>
  <xdr:twoCellAnchor>
    <xdr:from>
      <xdr:col>1</xdr:col>
      <xdr:colOff>266700</xdr:colOff>
      <xdr:row>19</xdr:row>
      <xdr:rowOff>104774</xdr:rowOff>
    </xdr:from>
    <xdr:to>
      <xdr:col>7</xdr:col>
      <xdr:colOff>361950</xdr:colOff>
      <xdr:row>25</xdr:row>
      <xdr:rowOff>133349</xdr:rowOff>
    </xdr:to>
    <xdr:sp macro="" textlink="">
      <xdr:nvSpPr>
        <xdr:cNvPr id="112" name="Freeform 111"/>
        <xdr:cNvSpPr/>
      </xdr:nvSpPr>
      <xdr:spPr>
        <a:xfrm>
          <a:off x="876300" y="3724274"/>
          <a:ext cx="3752850" cy="1171575"/>
        </a:xfrm>
        <a:custGeom>
          <a:avLst/>
          <a:gdLst>
            <a:gd name="connsiteX0" fmla="*/ 3686175 w 3686175"/>
            <a:gd name="connsiteY0" fmla="*/ 0 h 1181100"/>
            <a:gd name="connsiteX1" fmla="*/ 1876425 w 3686175"/>
            <a:gd name="connsiteY1" fmla="*/ 1181100 h 1181100"/>
            <a:gd name="connsiteX2" fmla="*/ 1257300 w 3686175"/>
            <a:gd name="connsiteY2" fmla="*/ 571500 h 1181100"/>
            <a:gd name="connsiteX3" fmla="*/ 2924175 w 3686175"/>
            <a:gd name="connsiteY3" fmla="*/ 381000 h 1181100"/>
            <a:gd name="connsiteX4" fmla="*/ 542925 w 3686175"/>
            <a:gd name="connsiteY4" fmla="*/ 790575 h 1181100"/>
            <a:gd name="connsiteX5" fmla="*/ 0 w 3686175"/>
            <a:gd name="connsiteY5" fmla="*/ 142875 h 1181100"/>
            <a:gd name="connsiteX6" fmla="*/ 3686175 w 3686175"/>
            <a:gd name="connsiteY6" fmla="*/ 0 h 1181100"/>
            <a:gd name="connsiteX0" fmla="*/ 3686175 w 3686175"/>
            <a:gd name="connsiteY0" fmla="*/ 0 h 1181100"/>
            <a:gd name="connsiteX1" fmla="*/ 1876425 w 3686175"/>
            <a:gd name="connsiteY1" fmla="*/ 1181100 h 1181100"/>
            <a:gd name="connsiteX2" fmla="*/ 1257300 w 3686175"/>
            <a:gd name="connsiteY2" fmla="*/ 571500 h 1181100"/>
            <a:gd name="connsiteX3" fmla="*/ 2971800 w 3686175"/>
            <a:gd name="connsiteY3" fmla="*/ 371475 h 1181100"/>
            <a:gd name="connsiteX4" fmla="*/ 542925 w 3686175"/>
            <a:gd name="connsiteY4" fmla="*/ 790575 h 1181100"/>
            <a:gd name="connsiteX5" fmla="*/ 0 w 3686175"/>
            <a:gd name="connsiteY5" fmla="*/ 142875 h 1181100"/>
            <a:gd name="connsiteX6" fmla="*/ 3686175 w 3686175"/>
            <a:gd name="connsiteY6" fmla="*/ 0 h 1181100"/>
            <a:gd name="connsiteX0" fmla="*/ 3686175 w 3686175"/>
            <a:gd name="connsiteY0" fmla="*/ 0 h 1181100"/>
            <a:gd name="connsiteX1" fmla="*/ 1876425 w 3686175"/>
            <a:gd name="connsiteY1" fmla="*/ 1181100 h 1181100"/>
            <a:gd name="connsiteX2" fmla="*/ 1095375 w 3686175"/>
            <a:gd name="connsiteY2" fmla="*/ 533400 h 1181100"/>
            <a:gd name="connsiteX3" fmla="*/ 2971800 w 3686175"/>
            <a:gd name="connsiteY3" fmla="*/ 371475 h 1181100"/>
            <a:gd name="connsiteX4" fmla="*/ 542925 w 3686175"/>
            <a:gd name="connsiteY4" fmla="*/ 790575 h 1181100"/>
            <a:gd name="connsiteX5" fmla="*/ 0 w 3686175"/>
            <a:gd name="connsiteY5" fmla="*/ 142875 h 1181100"/>
            <a:gd name="connsiteX6" fmla="*/ 3686175 w 3686175"/>
            <a:gd name="connsiteY6" fmla="*/ 0 h 1181100"/>
            <a:gd name="connsiteX0" fmla="*/ 3686175 w 3686175"/>
            <a:gd name="connsiteY0" fmla="*/ 0 h 1171575"/>
            <a:gd name="connsiteX1" fmla="*/ 1771650 w 3686175"/>
            <a:gd name="connsiteY1" fmla="*/ 1171575 h 1171575"/>
            <a:gd name="connsiteX2" fmla="*/ 1095375 w 3686175"/>
            <a:gd name="connsiteY2" fmla="*/ 533400 h 1171575"/>
            <a:gd name="connsiteX3" fmla="*/ 2971800 w 3686175"/>
            <a:gd name="connsiteY3" fmla="*/ 371475 h 1171575"/>
            <a:gd name="connsiteX4" fmla="*/ 542925 w 3686175"/>
            <a:gd name="connsiteY4" fmla="*/ 790575 h 1171575"/>
            <a:gd name="connsiteX5" fmla="*/ 0 w 3686175"/>
            <a:gd name="connsiteY5" fmla="*/ 142875 h 1171575"/>
            <a:gd name="connsiteX6" fmla="*/ 3686175 w 3686175"/>
            <a:gd name="connsiteY6" fmla="*/ 0 h 1171575"/>
            <a:gd name="connsiteX0" fmla="*/ 3600450 w 3600450"/>
            <a:gd name="connsiteY0" fmla="*/ 0 h 1171575"/>
            <a:gd name="connsiteX1" fmla="*/ 1771650 w 3600450"/>
            <a:gd name="connsiteY1" fmla="*/ 1171575 h 1171575"/>
            <a:gd name="connsiteX2" fmla="*/ 1095375 w 3600450"/>
            <a:gd name="connsiteY2" fmla="*/ 533400 h 1171575"/>
            <a:gd name="connsiteX3" fmla="*/ 2971800 w 3600450"/>
            <a:gd name="connsiteY3" fmla="*/ 371475 h 1171575"/>
            <a:gd name="connsiteX4" fmla="*/ 542925 w 3600450"/>
            <a:gd name="connsiteY4" fmla="*/ 790575 h 1171575"/>
            <a:gd name="connsiteX5" fmla="*/ 0 w 3600450"/>
            <a:gd name="connsiteY5" fmla="*/ 142875 h 1171575"/>
            <a:gd name="connsiteX6" fmla="*/ 3600450 w 3600450"/>
            <a:gd name="connsiteY6" fmla="*/ 0 h 1171575"/>
            <a:gd name="connsiteX0" fmla="*/ 3752850 w 3752850"/>
            <a:gd name="connsiteY0" fmla="*/ 0 h 1171575"/>
            <a:gd name="connsiteX1" fmla="*/ 1924050 w 3752850"/>
            <a:gd name="connsiteY1" fmla="*/ 1171575 h 1171575"/>
            <a:gd name="connsiteX2" fmla="*/ 1247775 w 3752850"/>
            <a:gd name="connsiteY2" fmla="*/ 533400 h 1171575"/>
            <a:gd name="connsiteX3" fmla="*/ 3124200 w 3752850"/>
            <a:gd name="connsiteY3" fmla="*/ 371475 h 1171575"/>
            <a:gd name="connsiteX4" fmla="*/ 695325 w 3752850"/>
            <a:gd name="connsiteY4" fmla="*/ 790575 h 1171575"/>
            <a:gd name="connsiteX5" fmla="*/ 0 w 3752850"/>
            <a:gd name="connsiteY5" fmla="*/ 209550 h 1171575"/>
            <a:gd name="connsiteX6" fmla="*/ 3752850 w 3752850"/>
            <a:gd name="connsiteY6" fmla="*/ 0 h 11715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752850" h="1171575">
              <a:moveTo>
                <a:pt x="3752850" y="0"/>
              </a:moveTo>
              <a:lnTo>
                <a:pt x="1924050" y="1171575"/>
              </a:lnTo>
              <a:lnTo>
                <a:pt x="1247775" y="533400"/>
              </a:lnTo>
              <a:lnTo>
                <a:pt x="3124200" y="371475"/>
              </a:lnTo>
              <a:lnTo>
                <a:pt x="695325" y="790575"/>
              </a:lnTo>
              <a:lnTo>
                <a:pt x="0" y="209550"/>
              </a:lnTo>
              <a:lnTo>
                <a:pt x="3752850" y="0"/>
              </a:lnTo>
              <a:close/>
            </a:path>
          </a:pathLst>
        </a:cu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1" workbookViewId="0">
      <selection activeCell="J14" sqref="J14"/>
    </sheetView>
  </sheetViews>
  <sheetFormatPr defaultRowHeight="15" x14ac:dyDescent="0.25"/>
  <sheetData>
    <row r="1" spans="1:9" x14ac:dyDescent="0.25">
      <c r="A1" s="1" t="s">
        <v>13</v>
      </c>
    </row>
    <row r="2" spans="1:9" x14ac:dyDescent="0.25">
      <c r="A2" s="1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9" x14ac:dyDescent="0.25">
      <c r="A3" s="1" t="s">
        <v>10</v>
      </c>
      <c r="B3" s="9">
        <v>0</v>
      </c>
      <c r="C3" s="9">
        <v>0</v>
      </c>
      <c r="D3" s="9">
        <v>0</v>
      </c>
      <c r="E3" s="2">
        <v>90</v>
      </c>
      <c r="F3" s="2">
        <v>120</v>
      </c>
      <c r="G3" s="2">
        <v>120</v>
      </c>
      <c r="H3" s="2">
        <v>70</v>
      </c>
      <c r="I3" s="2">
        <v>50</v>
      </c>
    </row>
    <row r="4" spans="1:9" x14ac:dyDescent="0.25">
      <c r="A4" s="1" t="s">
        <v>9</v>
      </c>
      <c r="B4" s="2">
        <v>450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6" spans="1:9" x14ac:dyDescent="0.25">
      <c r="A6" s="1" t="s">
        <v>11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</row>
    <row r="7" spans="1:9" x14ac:dyDescent="0.25">
      <c r="A7" s="3" t="s">
        <v>1</v>
      </c>
      <c r="B7" s="7">
        <v>1000</v>
      </c>
      <c r="C7" s="8">
        <v>2.5</v>
      </c>
      <c r="D7" s="8">
        <v>3.5</v>
      </c>
      <c r="E7" s="7">
        <v>1000</v>
      </c>
      <c r="F7" s="7">
        <v>1000</v>
      </c>
      <c r="G7" s="7">
        <v>1000</v>
      </c>
      <c r="H7" s="7">
        <v>1000</v>
      </c>
      <c r="I7" s="7">
        <v>1000</v>
      </c>
    </row>
    <row r="8" spans="1:9" x14ac:dyDescent="0.25">
      <c r="A8" s="3" t="s">
        <v>2</v>
      </c>
      <c r="B8" s="7">
        <v>1000</v>
      </c>
      <c r="C8" s="7">
        <v>1000</v>
      </c>
      <c r="D8" s="7">
        <v>1000</v>
      </c>
      <c r="E8" s="8">
        <v>1.7</v>
      </c>
      <c r="F8" s="8">
        <v>0.7</v>
      </c>
      <c r="G8" s="8">
        <v>1.3</v>
      </c>
      <c r="H8" s="7">
        <v>1000</v>
      </c>
      <c r="I8" s="7">
        <v>1000</v>
      </c>
    </row>
    <row r="9" spans="1:9" x14ac:dyDescent="0.25">
      <c r="A9" s="3" t="s">
        <v>3</v>
      </c>
      <c r="B9" s="7">
        <v>1000</v>
      </c>
      <c r="C9" s="7">
        <v>1000</v>
      </c>
      <c r="D9" s="7">
        <v>1000</v>
      </c>
      <c r="E9" s="7">
        <v>1000</v>
      </c>
      <c r="F9" s="8">
        <v>1.3</v>
      </c>
      <c r="G9" s="8">
        <v>0.8</v>
      </c>
      <c r="H9" s="8">
        <v>0.2</v>
      </c>
      <c r="I9" s="8">
        <v>2.1</v>
      </c>
    </row>
    <row r="10" spans="1:9" x14ac:dyDescent="0.25">
      <c r="A10" s="3" t="s">
        <v>4</v>
      </c>
      <c r="B10" s="7">
        <v>1000</v>
      </c>
      <c r="C10" s="7">
        <v>1000</v>
      </c>
      <c r="D10" s="7">
        <v>1000</v>
      </c>
      <c r="E10" s="7">
        <v>1000</v>
      </c>
      <c r="F10" s="7">
        <v>1000</v>
      </c>
      <c r="G10" s="7">
        <v>1000</v>
      </c>
      <c r="H10" s="7">
        <v>1000</v>
      </c>
      <c r="I10" s="7">
        <v>1000</v>
      </c>
    </row>
    <row r="11" spans="1:9" x14ac:dyDescent="0.25">
      <c r="A11" s="3" t="s">
        <v>5</v>
      </c>
      <c r="B11" s="7">
        <v>1000</v>
      </c>
      <c r="C11" s="7">
        <v>1000</v>
      </c>
      <c r="D11" s="7">
        <v>1000</v>
      </c>
      <c r="E11" s="7">
        <v>1000</v>
      </c>
      <c r="F11" s="7">
        <v>1000</v>
      </c>
      <c r="G11" s="7">
        <v>1000</v>
      </c>
      <c r="H11" s="7">
        <v>1000</v>
      </c>
      <c r="I11" s="7">
        <v>1000</v>
      </c>
    </row>
    <row r="12" spans="1:9" x14ac:dyDescent="0.25">
      <c r="A12" s="3" t="s">
        <v>6</v>
      </c>
      <c r="B12" s="7">
        <v>1000</v>
      </c>
      <c r="C12" s="7">
        <v>1000</v>
      </c>
      <c r="D12" s="7">
        <v>1000</v>
      </c>
      <c r="E12" s="7">
        <v>1000</v>
      </c>
      <c r="F12" s="7">
        <v>1000</v>
      </c>
      <c r="G12" s="7">
        <v>1000</v>
      </c>
      <c r="H12" s="7">
        <v>1000</v>
      </c>
      <c r="I12" s="7">
        <v>1000</v>
      </c>
    </row>
    <row r="13" spans="1:9" x14ac:dyDescent="0.25">
      <c r="A13" s="3" t="s">
        <v>7</v>
      </c>
      <c r="B13" s="7">
        <v>1000</v>
      </c>
      <c r="C13" s="7">
        <v>1000</v>
      </c>
      <c r="D13" s="7">
        <v>1000</v>
      </c>
      <c r="E13" s="7">
        <v>1000</v>
      </c>
      <c r="F13" s="7">
        <v>1000</v>
      </c>
      <c r="G13" s="7">
        <v>1000</v>
      </c>
      <c r="H13" s="7">
        <v>1000</v>
      </c>
      <c r="I13" s="7">
        <v>1000</v>
      </c>
    </row>
    <row r="14" spans="1:9" x14ac:dyDescent="0.25">
      <c r="A14" s="3" t="s">
        <v>8</v>
      </c>
      <c r="B14" s="7">
        <v>1000</v>
      </c>
      <c r="C14" s="7">
        <v>1000</v>
      </c>
      <c r="D14" s="7">
        <v>1000</v>
      </c>
      <c r="E14" s="7">
        <v>1000</v>
      </c>
      <c r="F14" s="7">
        <v>1000</v>
      </c>
      <c r="G14" s="7">
        <v>1000</v>
      </c>
      <c r="H14" s="7">
        <v>1000</v>
      </c>
      <c r="I14" s="7">
        <v>1000</v>
      </c>
    </row>
    <row r="16" spans="1:9" x14ac:dyDescent="0.25">
      <c r="A16" s="1" t="s">
        <v>12</v>
      </c>
      <c r="B16" s="3" t="s">
        <v>1</v>
      </c>
      <c r="C16" s="3" t="s">
        <v>2</v>
      </c>
      <c r="D16" s="3" t="s">
        <v>3</v>
      </c>
      <c r="E16" s="3" t="s">
        <v>4</v>
      </c>
      <c r="F16" s="3" t="s">
        <v>5</v>
      </c>
      <c r="G16" s="3" t="s">
        <v>6</v>
      </c>
      <c r="H16" s="3" t="s">
        <v>7</v>
      </c>
      <c r="I16" s="3" t="s">
        <v>8</v>
      </c>
    </row>
    <row r="17" spans="1:9" x14ac:dyDescent="0.25">
      <c r="A17" s="3" t="s">
        <v>1</v>
      </c>
      <c r="B17" s="7">
        <v>0</v>
      </c>
      <c r="C17" s="8">
        <v>250</v>
      </c>
      <c r="D17" s="8">
        <v>250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</row>
    <row r="18" spans="1:9" x14ac:dyDescent="0.25">
      <c r="A18" s="3" t="s">
        <v>2</v>
      </c>
      <c r="B18" s="7">
        <v>0</v>
      </c>
      <c r="C18" s="7">
        <v>0</v>
      </c>
      <c r="D18" s="7">
        <v>0</v>
      </c>
      <c r="E18" s="8">
        <v>100</v>
      </c>
      <c r="F18" s="8">
        <v>100</v>
      </c>
      <c r="G18" s="8">
        <v>100</v>
      </c>
      <c r="H18" s="7">
        <v>0</v>
      </c>
      <c r="I18" s="7">
        <v>0</v>
      </c>
    </row>
    <row r="19" spans="1:9" x14ac:dyDescent="0.25">
      <c r="A19" s="3" t="s">
        <v>3</v>
      </c>
      <c r="B19" s="7">
        <v>0</v>
      </c>
      <c r="C19" s="7">
        <v>0</v>
      </c>
      <c r="D19" s="7">
        <v>0</v>
      </c>
      <c r="E19" s="7">
        <v>0</v>
      </c>
      <c r="F19" s="8">
        <v>100</v>
      </c>
      <c r="G19" s="8">
        <v>100</v>
      </c>
      <c r="H19" s="8">
        <v>100</v>
      </c>
      <c r="I19" s="8">
        <v>100</v>
      </c>
    </row>
    <row r="20" spans="1:9" x14ac:dyDescent="0.25">
      <c r="A20" s="3" t="s">
        <v>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</row>
    <row r="21" spans="1:9" x14ac:dyDescent="0.25">
      <c r="A21" s="3" t="s">
        <v>5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</row>
    <row r="22" spans="1:9" x14ac:dyDescent="0.25">
      <c r="A22" s="3" t="s">
        <v>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1:9" x14ac:dyDescent="0.25">
      <c r="A23" s="3" t="s">
        <v>7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1:9" x14ac:dyDescent="0.25">
      <c r="A24" s="3" t="s">
        <v>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</row>
    <row r="26" spans="1:9" x14ac:dyDescent="0.25">
      <c r="A26" s="1" t="s">
        <v>17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</row>
    <row r="27" spans="1:9" x14ac:dyDescent="0.25">
      <c r="A27" s="3" t="s">
        <v>1</v>
      </c>
      <c r="B27" s="2">
        <v>0</v>
      </c>
      <c r="C27" s="6">
        <v>250</v>
      </c>
      <c r="D27" s="6">
        <v>200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 x14ac:dyDescent="0.25">
      <c r="A28" s="3" t="s">
        <v>2</v>
      </c>
      <c r="B28" s="2">
        <v>0</v>
      </c>
      <c r="C28" s="2">
        <v>0</v>
      </c>
      <c r="D28" s="2">
        <v>0</v>
      </c>
      <c r="E28" s="6">
        <v>90</v>
      </c>
      <c r="F28" s="6">
        <v>100</v>
      </c>
      <c r="G28" s="6">
        <v>60</v>
      </c>
      <c r="H28" s="2">
        <v>0</v>
      </c>
      <c r="I28" s="2">
        <v>0</v>
      </c>
    </row>
    <row r="29" spans="1:9" x14ac:dyDescent="0.25">
      <c r="A29" s="3" t="s">
        <v>3</v>
      </c>
      <c r="B29" s="2">
        <v>0</v>
      </c>
      <c r="C29" s="2">
        <v>0</v>
      </c>
      <c r="D29" s="2">
        <v>0</v>
      </c>
      <c r="E29" s="2">
        <v>0</v>
      </c>
      <c r="F29" s="6">
        <v>20</v>
      </c>
      <c r="G29" s="6">
        <v>60</v>
      </c>
      <c r="H29" s="6">
        <v>70</v>
      </c>
      <c r="I29" s="6">
        <v>50</v>
      </c>
    </row>
    <row r="30" spans="1:9" x14ac:dyDescent="0.25">
      <c r="A30" s="3" t="s">
        <v>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</row>
    <row r="31" spans="1:9" x14ac:dyDescent="0.25">
      <c r="A31" s="3" t="s">
        <v>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</row>
    <row r="32" spans="1:9" x14ac:dyDescent="0.25">
      <c r="A32" s="3" t="s">
        <v>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</row>
    <row r="33" spans="1:9" x14ac:dyDescent="0.25">
      <c r="A33" s="3" t="s">
        <v>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</row>
    <row r="34" spans="1:9" x14ac:dyDescent="0.25">
      <c r="A34" s="3" t="s">
        <v>8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</row>
    <row r="36" spans="1:9" x14ac:dyDescent="0.25">
      <c r="A36" s="31" t="s">
        <v>14</v>
      </c>
      <c r="B36" s="32"/>
      <c r="D36" s="4" t="s">
        <v>16</v>
      </c>
    </row>
    <row r="37" spans="1:9" x14ac:dyDescent="0.25">
      <c r="A37" s="33" t="s">
        <v>15</v>
      </c>
      <c r="B37" s="34"/>
      <c r="D37" s="5">
        <v>1819</v>
      </c>
    </row>
  </sheetData>
  <mergeCells count="2">
    <mergeCell ref="A36:B36"/>
    <mergeCell ref="A37:B3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5" workbookViewId="0">
      <selection activeCell="I29" sqref="I29"/>
    </sheetView>
  </sheetViews>
  <sheetFormatPr defaultRowHeight="15" x14ac:dyDescent="0.25"/>
  <sheetData>
    <row r="1" spans="1:9" x14ac:dyDescent="0.25">
      <c r="A1" s="1" t="s">
        <v>25</v>
      </c>
    </row>
    <row r="2" spans="1:9" x14ac:dyDescent="0.25">
      <c r="A2" s="1" t="s">
        <v>31</v>
      </c>
      <c r="B2">
        <v>7</v>
      </c>
    </row>
    <row r="3" spans="1:9" x14ac:dyDescent="0.25">
      <c r="A3" s="22"/>
      <c r="B3" s="13"/>
      <c r="C3" s="13"/>
      <c r="D3" s="13"/>
      <c r="E3" s="13"/>
      <c r="F3" s="13"/>
      <c r="G3" s="13"/>
      <c r="H3" s="13"/>
    </row>
    <row r="4" spans="1:9" x14ac:dyDescent="0.25">
      <c r="A4" s="1" t="s">
        <v>32</v>
      </c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</row>
    <row r="5" spans="1:9" x14ac:dyDescent="0.25">
      <c r="A5" s="1" t="s">
        <v>11</v>
      </c>
      <c r="B5" s="27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0">
        <v>7</v>
      </c>
    </row>
    <row r="6" spans="1:9" x14ac:dyDescent="0.25">
      <c r="A6" s="10">
        <v>1</v>
      </c>
      <c r="B6" s="7">
        <v>1000</v>
      </c>
      <c r="C6" s="8">
        <v>5</v>
      </c>
      <c r="D6" s="8">
        <v>3</v>
      </c>
      <c r="E6" s="15">
        <v>1000</v>
      </c>
      <c r="F6" s="15">
        <v>1000</v>
      </c>
      <c r="G6" s="8">
        <v>2</v>
      </c>
      <c r="H6" s="15">
        <v>1000</v>
      </c>
    </row>
    <row r="7" spans="1:9" x14ac:dyDescent="0.25">
      <c r="A7" s="10">
        <v>2</v>
      </c>
      <c r="B7" s="8">
        <v>5</v>
      </c>
      <c r="C7" s="7">
        <v>1000</v>
      </c>
      <c r="D7" s="8">
        <v>8</v>
      </c>
      <c r="E7" s="11">
        <v>7</v>
      </c>
      <c r="F7" s="11">
        <v>2</v>
      </c>
      <c r="G7" s="11">
        <v>7</v>
      </c>
      <c r="H7" s="11">
        <v>6</v>
      </c>
    </row>
    <row r="8" spans="1:9" x14ac:dyDescent="0.25">
      <c r="A8" s="10">
        <v>3</v>
      </c>
      <c r="B8" s="26">
        <v>3</v>
      </c>
      <c r="C8" s="8">
        <v>8</v>
      </c>
      <c r="D8" s="12">
        <v>1000</v>
      </c>
      <c r="E8" s="8">
        <v>5</v>
      </c>
      <c r="F8" s="8">
        <v>6</v>
      </c>
      <c r="G8" s="8">
        <v>1</v>
      </c>
      <c r="H8" s="8">
        <v>6</v>
      </c>
    </row>
    <row r="9" spans="1:9" x14ac:dyDescent="0.25">
      <c r="A9" s="10">
        <v>4</v>
      </c>
      <c r="B9" s="28">
        <v>0</v>
      </c>
      <c r="C9" s="8">
        <v>7</v>
      </c>
      <c r="D9" s="8">
        <v>5</v>
      </c>
      <c r="E9" s="7">
        <v>1000</v>
      </c>
      <c r="F9" s="8">
        <v>5</v>
      </c>
      <c r="G9" s="8">
        <v>4</v>
      </c>
      <c r="H9" s="8">
        <v>1</v>
      </c>
    </row>
    <row r="10" spans="1:9" x14ac:dyDescent="0.25">
      <c r="A10" s="10">
        <v>5</v>
      </c>
      <c r="B10" s="28">
        <v>0</v>
      </c>
      <c r="C10" s="8">
        <v>2</v>
      </c>
      <c r="D10" s="8">
        <v>6</v>
      </c>
      <c r="E10" s="8">
        <v>5</v>
      </c>
      <c r="F10" s="12">
        <v>1000</v>
      </c>
      <c r="G10" s="8">
        <v>5</v>
      </c>
      <c r="H10" s="8">
        <v>6</v>
      </c>
    </row>
    <row r="11" spans="1:9" x14ac:dyDescent="0.25">
      <c r="A11" s="10">
        <v>6</v>
      </c>
      <c r="B11" s="26">
        <v>2</v>
      </c>
      <c r="C11" s="8">
        <v>7</v>
      </c>
      <c r="D11" s="8">
        <v>1</v>
      </c>
      <c r="E11" s="8">
        <v>4</v>
      </c>
      <c r="F11" s="8">
        <v>5</v>
      </c>
      <c r="G11" s="7">
        <v>1000</v>
      </c>
      <c r="H11" s="8">
        <v>5</v>
      </c>
    </row>
    <row r="12" spans="1:9" x14ac:dyDescent="0.25">
      <c r="A12" s="10">
        <v>7</v>
      </c>
      <c r="B12" s="20">
        <v>0</v>
      </c>
      <c r="C12" s="8">
        <v>6</v>
      </c>
      <c r="D12" s="8">
        <v>6</v>
      </c>
      <c r="E12" s="8">
        <v>1</v>
      </c>
      <c r="F12" s="8">
        <v>6</v>
      </c>
      <c r="G12" s="8">
        <v>5</v>
      </c>
      <c r="H12" s="7">
        <v>1000</v>
      </c>
    </row>
    <row r="13" spans="1:9" x14ac:dyDescent="0.25">
      <c r="A13" s="10"/>
      <c r="B13" s="21" t="s">
        <v>37</v>
      </c>
      <c r="C13" s="10"/>
      <c r="D13" s="10"/>
      <c r="E13" s="10"/>
      <c r="F13" s="10"/>
      <c r="G13" s="10"/>
      <c r="H13" s="10"/>
    </row>
    <row r="15" spans="1:9" x14ac:dyDescent="0.25">
      <c r="A15" s="1" t="s">
        <v>30</v>
      </c>
      <c r="B15" s="10">
        <v>1</v>
      </c>
      <c r="C15" s="10">
        <v>2</v>
      </c>
      <c r="D15" s="10">
        <v>3</v>
      </c>
      <c r="E15" s="10">
        <v>4</v>
      </c>
      <c r="F15" s="10">
        <v>5</v>
      </c>
      <c r="G15" s="10">
        <v>6</v>
      </c>
      <c r="H15" s="10">
        <v>7</v>
      </c>
      <c r="I15" t="s">
        <v>39</v>
      </c>
    </row>
    <row r="16" spans="1:9" x14ac:dyDescent="0.25">
      <c r="A16" s="1" t="s">
        <v>29</v>
      </c>
      <c r="B16" s="17">
        <v>1</v>
      </c>
      <c r="C16" s="17">
        <v>5.9999999999999982</v>
      </c>
      <c r="D16" s="17">
        <v>3</v>
      </c>
      <c r="E16" s="17">
        <v>4</v>
      </c>
      <c r="F16" s="17">
        <v>6.9999999999999991</v>
      </c>
      <c r="G16" s="17">
        <v>2</v>
      </c>
      <c r="H16" s="17">
        <v>4.9999999999999982</v>
      </c>
    </row>
    <row r="17" spans="1:8" x14ac:dyDescent="0.25">
      <c r="A17" s="1" t="s">
        <v>40</v>
      </c>
      <c r="B17" s="10">
        <v>1</v>
      </c>
      <c r="C17" s="10">
        <v>2</v>
      </c>
      <c r="D17" s="10">
        <v>3</v>
      </c>
      <c r="E17" s="10">
        <v>4</v>
      </c>
      <c r="F17" s="10">
        <v>5</v>
      </c>
      <c r="G17" s="10">
        <v>6</v>
      </c>
      <c r="H17" s="10">
        <v>7</v>
      </c>
    </row>
    <row r="18" spans="1:8" x14ac:dyDescent="0.25">
      <c r="A18" s="10">
        <v>1</v>
      </c>
      <c r="B18" s="17"/>
      <c r="C18" s="17"/>
      <c r="D18" s="17"/>
      <c r="E18" s="17"/>
      <c r="F18" s="17"/>
      <c r="G18" s="17"/>
      <c r="H18" s="17"/>
    </row>
    <row r="19" spans="1:8" x14ac:dyDescent="0.25">
      <c r="A19" s="10">
        <v>2</v>
      </c>
      <c r="B19" s="17"/>
      <c r="C19" s="17"/>
      <c r="D19" s="17"/>
      <c r="E19" s="17"/>
      <c r="F19" s="17"/>
      <c r="G19" s="17"/>
      <c r="H19" s="17"/>
    </row>
    <row r="20" spans="1:8" x14ac:dyDescent="0.25">
      <c r="A20" s="10">
        <v>3</v>
      </c>
      <c r="B20" s="17"/>
      <c r="C20" s="17"/>
      <c r="D20" s="17"/>
      <c r="E20" s="17"/>
      <c r="F20" s="17"/>
      <c r="G20" s="17"/>
      <c r="H20" s="17"/>
    </row>
    <row r="21" spans="1:8" x14ac:dyDescent="0.25">
      <c r="A21" s="10">
        <v>4</v>
      </c>
      <c r="B21" s="17"/>
      <c r="C21" s="17"/>
      <c r="D21" s="17"/>
      <c r="E21" s="17"/>
      <c r="F21" s="17"/>
      <c r="G21" s="17"/>
      <c r="H21" s="17"/>
    </row>
    <row r="22" spans="1:8" x14ac:dyDescent="0.25">
      <c r="A22" s="10">
        <v>5</v>
      </c>
      <c r="B22" s="17"/>
      <c r="C22" s="17"/>
      <c r="D22" s="17"/>
      <c r="E22" s="17"/>
      <c r="F22" s="17"/>
      <c r="G22" s="17"/>
      <c r="H22" s="17"/>
    </row>
    <row r="23" spans="1:8" x14ac:dyDescent="0.25">
      <c r="A23" s="10">
        <v>6</v>
      </c>
      <c r="B23" s="17"/>
      <c r="C23" s="17"/>
      <c r="D23" s="17"/>
      <c r="E23" s="17"/>
      <c r="F23" s="17"/>
      <c r="G23" s="17"/>
      <c r="H23" s="17"/>
    </row>
    <row r="24" spans="1:8" x14ac:dyDescent="0.25">
      <c r="A24" s="10">
        <v>7</v>
      </c>
      <c r="B24" s="17"/>
      <c r="C24" s="17"/>
      <c r="D24" s="17"/>
      <c r="E24" s="17"/>
      <c r="F24" s="17"/>
      <c r="G24" s="17"/>
      <c r="H24" s="17"/>
    </row>
    <row r="25" spans="1:8" x14ac:dyDescent="0.25">
      <c r="A25" s="1" t="s">
        <v>33</v>
      </c>
      <c r="B25" s="10">
        <v>1</v>
      </c>
      <c r="C25" s="10">
        <v>2</v>
      </c>
      <c r="D25" s="10">
        <v>3</v>
      </c>
      <c r="E25" s="10">
        <v>4</v>
      </c>
      <c r="F25" s="10">
        <v>5</v>
      </c>
      <c r="G25" s="10">
        <v>6</v>
      </c>
      <c r="H25" s="10">
        <v>7</v>
      </c>
    </row>
    <row r="26" spans="1:8" x14ac:dyDescent="0.25">
      <c r="A26" s="10">
        <v>1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1</v>
      </c>
      <c r="H26" s="17">
        <v>0</v>
      </c>
    </row>
    <row r="27" spans="1:8" x14ac:dyDescent="0.25">
      <c r="A27" s="10">
        <v>2</v>
      </c>
      <c r="B27" s="17">
        <v>0</v>
      </c>
      <c r="C27" s="17">
        <v>0</v>
      </c>
      <c r="D27" s="17">
        <v>0</v>
      </c>
      <c r="E27" s="17">
        <v>0</v>
      </c>
      <c r="F27" s="17">
        <v>1</v>
      </c>
      <c r="G27" s="17">
        <v>0</v>
      </c>
      <c r="H27" s="17">
        <v>0</v>
      </c>
    </row>
    <row r="28" spans="1:8" x14ac:dyDescent="0.25">
      <c r="A28" s="10">
        <v>3</v>
      </c>
      <c r="B28" s="17">
        <v>0</v>
      </c>
      <c r="C28" s="17">
        <v>0</v>
      </c>
      <c r="D28" s="17">
        <v>0</v>
      </c>
      <c r="E28" s="17">
        <v>1</v>
      </c>
      <c r="F28" s="17">
        <v>0</v>
      </c>
      <c r="G28" s="17">
        <v>0</v>
      </c>
      <c r="H28" s="17">
        <v>0</v>
      </c>
    </row>
    <row r="29" spans="1:8" x14ac:dyDescent="0.25">
      <c r="A29" s="10">
        <v>4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1</v>
      </c>
    </row>
    <row r="30" spans="1:8" x14ac:dyDescent="0.25">
      <c r="A30" s="10">
        <v>5</v>
      </c>
      <c r="B30" s="17">
        <v>1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</row>
    <row r="31" spans="1:8" x14ac:dyDescent="0.25">
      <c r="A31" s="10">
        <v>6</v>
      </c>
      <c r="B31" s="17">
        <v>0</v>
      </c>
      <c r="C31" s="17">
        <v>0</v>
      </c>
      <c r="D31" s="17">
        <v>1</v>
      </c>
      <c r="E31" s="17">
        <v>0</v>
      </c>
      <c r="F31" s="17">
        <v>0</v>
      </c>
      <c r="G31" s="17">
        <v>0</v>
      </c>
      <c r="H31" s="17">
        <v>0</v>
      </c>
    </row>
    <row r="32" spans="1:8" x14ac:dyDescent="0.25">
      <c r="A32" s="10">
        <v>7</v>
      </c>
      <c r="B32" s="17">
        <v>0</v>
      </c>
      <c r="C32" s="17">
        <v>1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</row>
    <row r="33" spans="1:8" x14ac:dyDescent="0.25">
      <c r="A33" s="10"/>
      <c r="B33" s="19" t="s">
        <v>37</v>
      </c>
      <c r="C33" s="19"/>
      <c r="D33" s="19"/>
      <c r="E33" s="19"/>
      <c r="F33" s="19"/>
      <c r="G33" s="18"/>
      <c r="H33" s="19"/>
    </row>
    <row r="35" spans="1:8" x14ac:dyDescent="0.25">
      <c r="A35" s="31" t="s">
        <v>14</v>
      </c>
      <c r="B35" s="32"/>
      <c r="D35" s="4" t="s">
        <v>16</v>
      </c>
    </row>
    <row r="36" spans="1:8" x14ac:dyDescent="0.25">
      <c r="A36" s="33" t="s">
        <v>15</v>
      </c>
      <c r="B36" s="34"/>
      <c r="D36" s="5">
        <v>17</v>
      </c>
    </row>
  </sheetData>
  <mergeCells count="2">
    <mergeCell ref="A35:B35"/>
    <mergeCell ref="A36:B3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0" workbookViewId="0">
      <selection activeCell="I33" sqref="I33"/>
    </sheetView>
  </sheetViews>
  <sheetFormatPr defaultRowHeight="15" x14ac:dyDescent="0.25"/>
  <sheetData>
    <row r="1" spans="1:9" x14ac:dyDescent="0.25">
      <c r="A1" s="1" t="s">
        <v>25</v>
      </c>
    </row>
    <row r="2" spans="1:9" x14ac:dyDescent="0.25">
      <c r="A2" s="1" t="s">
        <v>31</v>
      </c>
      <c r="B2">
        <v>7</v>
      </c>
    </row>
    <row r="3" spans="1:9" x14ac:dyDescent="0.25">
      <c r="A3" s="1" t="s">
        <v>32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</row>
    <row r="4" spans="1:9" x14ac:dyDescent="0.25">
      <c r="A4" s="1" t="s">
        <v>11</v>
      </c>
      <c r="B4" s="27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</row>
    <row r="5" spans="1:9" x14ac:dyDescent="0.25">
      <c r="A5" s="10">
        <v>1</v>
      </c>
      <c r="B5" s="7">
        <v>1000</v>
      </c>
      <c r="C5" s="8">
        <v>5</v>
      </c>
      <c r="D5" s="8">
        <v>3</v>
      </c>
      <c r="E5" s="15">
        <v>1000</v>
      </c>
      <c r="F5" s="15">
        <v>1000</v>
      </c>
      <c r="G5" s="8">
        <v>2</v>
      </c>
      <c r="H5" s="15">
        <v>1000</v>
      </c>
    </row>
    <row r="6" spans="1:9" x14ac:dyDescent="0.25">
      <c r="A6" s="10">
        <v>2</v>
      </c>
      <c r="B6" s="8">
        <v>5</v>
      </c>
      <c r="C6" s="7">
        <v>1000</v>
      </c>
      <c r="D6" s="8">
        <v>8</v>
      </c>
      <c r="E6" s="11">
        <v>7</v>
      </c>
      <c r="F6" s="11">
        <v>2</v>
      </c>
      <c r="G6" s="11">
        <v>7</v>
      </c>
      <c r="H6" s="11">
        <v>6</v>
      </c>
    </row>
    <row r="7" spans="1:9" x14ac:dyDescent="0.25">
      <c r="A7" s="10">
        <v>3</v>
      </c>
      <c r="B7" s="26">
        <v>3</v>
      </c>
      <c r="C7" s="8">
        <v>8</v>
      </c>
      <c r="D7" s="12">
        <v>1000</v>
      </c>
      <c r="E7" s="8">
        <v>5</v>
      </c>
      <c r="F7" s="8">
        <v>6</v>
      </c>
      <c r="G7" s="8">
        <v>1</v>
      </c>
      <c r="H7" s="8">
        <v>6</v>
      </c>
    </row>
    <row r="8" spans="1:9" x14ac:dyDescent="0.25">
      <c r="A8" s="10">
        <v>4</v>
      </c>
      <c r="B8" s="28">
        <v>0</v>
      </c>
      <c r="C8" s="8">
        <v>7</v>
      </c>
      <c r="D8" s="8">
        <v>5</v>
      </c>
      <c r="E8" s="7">
        <v>1000</v>
      </c>
      <c r="F8" s="8">
        <v>5</v>
      </c>
      <c r="G8" s="8">
        <v>4</v>
      </c>
      <c r="H8" s="8">
        <v>1</v>
      </c>
    </row>
    <row r="9" spans="1:9" x14ac:dyDescent="0.25">
      <c r="A9" s="10">
        <v>5</v>
      </c>
      <c r="B9" s="28">
        <v>0</v>
      </c>
      <c r="C9" s="8">
        <v>2</v>
      </c>
      <c r="D9" s="8">
        <v>6</v>
      </c>
      <c r="E9" s="8">
        <v>5</v>
      </c>
      <c r="F9" s="12">
        <v>1000</v>
      </c>
      <c r="G9" s="8">
        <v>5</v>
      </c>
      <c r="H9" s="8">
        <v>6</v>
      </c>
    </row>
    <row r="10" spans="1:9" x14ac:dyDescent="0.25">
      <c r="A10" s="10">
        <v>6</v>
      </c>
      <c r="B10" s="26">
        <v>2</v>
      </c>
      <c r="C10" s="8">
        <v>7</v>
      </c>
      <c r="D10" s="8">
        <v>1</v>
      </c>
      <c r="E10" s="8">
        <v>4</v>
      </c>
      <c r="F10" s="8">
        <v>5</v>
      </c>
      <c r="G10" s="7">
        <v>1000</v>
      </c>
      <c r="H10" s="8">
        <v>5</v>
      </c>
    </row>
    <row r="11" spans="1:9" x14ac:dyDescent="0.25">
      <c r="A11" s="10">
        <v>7</v>
      </c>
      <c r="B11" s="20">
        <v>0</v>
      </c>
      <c r="C11" s="8">
        <v>6</v>
      </c>
      <c r="D11" s="8">
        <v>6</v>
      </c>
      <c r="E11" s="8">
        <v>1</v>
      </c>
      <c r="F11" s="8">
        <v>6</v>
      </c>
      <c r="G11" s="8">
        <v>5</v>
      </c>
      <c r="H11" s="7">
        <v>1000</v>
      </c>
    </row>
    <row r="12" spans="1:9" x14ac:dyDescent="0.25">
      <c r="A12" s="10"/>
      <c r="B12" s="21" t="s">
        <v>37</v>
      </c>
      <c r="C12" s="10"/>
      <c r="D12" s="10"/>
      <c r="E12" s="10"/>
      <c r="F12" s="10"/>
      <c r="G12" s="10"/>
      <c r="H12" s="10"/>
    </row>
    <row r="14" spans="1:9" x14ac:dyDescent="0.25">
      <c r="A14" s="1" t="s">
        <v>40</v>
      </c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t="s">
        <v>41</v>
      </c>
    </row>
    <row r="15" spans="1:9" x14ac:dyDescent="0.25">
      <c r="A15" s="10">
        <v>1</v>
      </c>
      <c r="B15" s="17">
        <v>0</v>
      </c>
      <c r="C15" s="17">
        <v>1</v>
      </c>
      <c r="D15" s="17">
        <v>1</v>
      </c>
      <c r="E15" s="17">
        <v>1</v>
      </c>
      <c r="F15" s="17">
        <v>1</v>
      </c>
      <c r="G15" s="17">
        <v>1</v>
      </c>
      <c r="H15" s="17">
        <v>1</v>
      </c>
    </row>
    <row r="16" spans="1:9" x14ac:dyDescent="0.25">
      <c r="A16" s="10">
        <v>2</v>
      </c>
      <c r="B16" s="17">
        <v>1</v>
      </c>
      <c r="C16" s="17">
        <v>0</v>
      </c>
      <c r="D16" s="17">
        <v>1</v>
      </c>
      <c r="E16" s="17">
        <v>1</v>
      </c>
      <c r="F16" s="17">
        <v>1</v>
      </c>
      <c r="G16" s="17">
        <v>1</v>
      </c>
      <c r="H16" s="17">
        <v>1</v>
      </c>
    </row>
    <row r="17" spans="1:10" x14ac:dyDescent="0.25">
      <c r="A17" s="10">
        <v>3</v>
      </c>
      <c r="B17" s="17">
        <v>1</v>
      </c>
      <c r="C17" s="17">
        <v>1</v>
      </c>
      <c r="D17" s="17">
        <v>0</v>
      </c>
      <c r="E17" s="17">
        <v>1</v>
      </c>
      <c r="F17" s="17">
        <v>1</v>
      </c>
      <c r="G17" s="17">
        <v>1</v>
      </c>
      <c r="H17" s="17">
        <v>1</v>
      </c>
    </row>
    <row r="18" spans="1:10" x14ac:dyDescent="0.25">
      <c r="A18" s="10">
        <v>4</v>
      </c>
      <c r="B18" s="17">
        <v>1</v>
      </c>
      <c r="C18" s="17">
        <v>1</v>
      </c>
      <c r="D18" s="17">
        <v>1</v>
      </c>
      <c r="E18" s="17">
        <v>0</v>
      </c>
      <c r="F18" s="17">
        <v>1</v>
      </c>
      <c r="G18" s="17">
        <v>1</v>
      </c>
      <c r="H18" s="17">
        <v>1</v>
      </c>
    </row>
    <row r="19" spans="1:10" x14ac:dyDescent="0.25">
      <c r="A19" s="10">
        <v>5</v>
      </c>
      <c r="B19" s="17">
        <v>1</v>
      </c>
      <c r="C19" s="17">
        <v>1</v>
      </c>
      <c r="D19" s="17">
        <v>1</v>
      </c>
      <c r="E19" s="17">
        <v>1</v>
      </c>
      <c r="F19" s="17">
        <v>0</v>
      </c>
      <c r="G19" s="17">
        <v>1</v>
      </c>
      <c r="H19" s="17">
        <v>1</v>
      </c>
    </row>
    <row r="20" spans="1:10" x14ac:dyDescent="0.25">
      <c r="A20" s="10">
        <v>6</v>
      </c>
      <c r="B20" s="17">
        <v>1</v>
      </c>
      <c r="C20" s="17">
        <v>1</v>
      </c>
      <c r="D20" s="17">
        <v>1</v>
      </c>
      <c r="E20" s="17">
        <v>1</v>
      </c>
      <c r="F20" s="17">
        <v>1</v>
      </c>
      <c r="G20" s="17">
        <v>0</v>
      </c>
      <c r="H20" s="17">
        <v>1</v>
      </c>
    </row>
    <row r="21" spans="1:10" x14ac:dyDescent="0.25">
      <c r="A21" s="10">
        <v>7</v>
      </c>
      <c r="B21" s="17">
        <v>1</v>
      </c>
      <c r="C21" s="17">
        <v>1</v>
      </c>
      <c r="D21" s="17">
        <v>1</v>
      </c>
      <c r="E21" s="17">
        <v>1</v>
      </c>
      <c r="F21" s="17">
        <v>1</v>
      </c>
      <c r="G21" s="17">
        <v>1</v>
      </c>
      <c r="H21" s="17">
        <v>0</v>
      </c>
    </row>
    <row r="22" spans="1:10" x14ac:dyDescent="0.25">
      <c r="A22" s="10"/>
      <c r="B22" s="19"/>
      <c r="C22" s="19"/>
      <c r="D22" s="19"/>
      <c r="E22" s="19"/>
      <c r="F22" s="19"/>
      <c r="G22" s="19"/>
      <c r="H22" s="19"/>
    </row>
    <row r="23" spans="1:10" x14ac:dyDescent="0.25">
      <c r="A23" s="30" t="s">
        <v>29</v>
      </c>
      <c r="B23" s="17">
        <v>1</v>
      </c>
      <c r="C23" s="17">
        <v>5.9999999999999982</v>
      </c>
      <c r="D23" s="17">
        <v>2</v>
      </c>
      <c r="E23" s="17">
        <v>4</v>
      </c>
      <c r="F23" s="17">
        <v>6.9999999999999991</v>
      </c>
      <c r="G23" s="17">
        <v>3</v>
      </c>
      <c r="H23" s="17">
        <v>4.9999999999999982</v>
      </c>
    </row>
    <row r="24" spans="1:10" x14ac:dyDescent="0.25">
      <c r="A24" s="29"/>
      <c r="B24" s="19"/>
      <c r="C24" s="19">
        <v>2</v>
      </c>
      <c r="D24" s="19">
        <v>7</v>
      </c>
      <c r="E24" s="19">
        <v>7</v>
      </c>
      <c r="F24" s="19">
        <v>1</v>
      </c>
      <c r="G24" s="19">
        <v>6</v>
      </c>
      <c r="H24" s="19">
        <v>6</v>
      </c>
      <c r="I24">
        <f>SUM(C24:H24)</f>
        <v>29</v>
      </c>
    </row>
    <row r="25" spans="1:10" x14ac:dyDescent="0.25">
      <c r="A25" s="1" t="s">
        <v>33</v>
      </c>
      <c r="B25" s="10">
        <v>1</v>
      </c>
      <c r="C25" s="10">
        <v>2</v>
      </c>
      <c r="D25" s="10">
        <v>3</v>
      </c>
      <c r="E25" s="10">
        <v>4</v>
      </c>
      <c r="F25" s="10">
        <v>5</v>
      </c>
      <c r="G25" s="10">
        <v>6</v>
      </c>
      <c r="H25" s="10">
        <v>7</v>
      </c>
    </row>
    <row r="26" spans="1:10" x14ac:dyDescent="0.25">
      <c r="A26" s="10">
        <v>1</v>
      </c>
      <c r="B26" s="17">
        <v>0</v>
      </c>
      <c r="C26" s="17">
        <v>0</v>
      </c>
      <c r="D26" s="15">
        <v>1</v>
      </c>
      <c r="E26" s="17">
        <v>0</v>
      </c>
      <c r="F26" s="17">
        <v>0</v>
      </c>
      <c r="G26" s="17">
        <v>0</v>
      </c>
      <c r="H26" s="17">
        <v>0</v>
      </c>
    </row>
    <row r="27" spans="1:10" x14ac:dyDescent="0.25">
      <c r="A27" s="10">
        <v>2</v>
      </c>
      <c r="B27" s="17">
        <v>0</v>
      </c>
      <c r="C27" s="17">
        <v>0</v>
      </c>
      <c r="D27" s="17">
        <v>0</v>
      </c>
      <c r="E27" s="17">
        <v>0</v>
      </c>
      <c r="F27" s="15">
        <v>1</v>
      </c>
      <c r="G27" s="17">
        <v>0</v>
      </c>
      <c r="H27" s="17">
        <v>0</v>
      </c>
      <c r="J27">
        <f>POWER(7,3)</f>
        <v>343</v>
      </c>
    </row>
    <row r="28" spans="1:10" x14ac:dyDescent="0.25">
      <c r="A28" s="10">
        <v>3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5">
        <v>1</v>
      </c>
      <c r="H28" s="17">
        <v>0</v>
      </c>
    </row>
    <row r="29" spans="1:10" x14ac:dyDescent="0.25">
      <c r="A29" s="10">
        <v>4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5">
        <v>1</v>
      </c>
    </row>
    <row r="30" spans="1:10" x14ac:dyDescent="0.25">
      <c r="A30" s="10">
        <v>5</v>
      </c>
      <c r="B30" s="15">
        <v>1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</row>
    <row r="31" spans="1:10" x14ac:dyDescent="0.25">
      <c r="A31" s="10">
        <v>6</v>
      </c>
      <c r="B31" s="17">
        <v>0</v>
      </c>
      <c r="C31" s="17">
        <v>0</v>
      </c>
      <c r="D31" s="17">
        <v>0</v>
      </c>
      <c r="E31" s="15">
        <v>1</v>
      </c>
      <c r="F31" s="17">
        <v>0</v>
      </c>
      <c r="G31" s="17">
        <v>0</v>
      </c>
      <c r="H31" s="17">
        <v>0</v>
      </c>
    </row>
    <row r="32" spans="1:10" x14ac:dyDescent="0.25">
      <c r="A32" s="10">
        <v>7</v>
      </c>
      <c r="B32" s="17">
        <v>0</v>
      </c>
      <c r="C32" s="15">
        <v>1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</row>
    <row r="33" spans="1:10" x14ac:dyDescent="0.25">
      <c r="A33" s="10"/>
      <c r="B33" s="19" t="s">
        <v>37</v>
      </c>
      <c r="C33" s="19"/>
      <c r="D33" s="19"/>
      <c r="E33" s="19"/>
      <c r="F33" s="19"/>
      <c r="G33" s="18"/>
      <c r="H33" s="19"/>
    </row>
    <row r="34" spans="1:10" x14ac:dyDescent="0.25">
      <c r="A34" s="10"/>
      <c r="B34" s="19">
        <v>1</v>
      </c>
      <c r="C34" s="19">
        <v>3</v>
      </c>
      <c r="D34" s="19">
        <v>6</v>
      </c>
      <c r="E34" s="19">
        <v>4</v>
      </c>
      <c r="F34" s="19">
        <v>7</v>
      </c>
      <c r="G34" s="18">
        <v>2</v>
      </c>
      <c r="H34" s="19">
        <v>5</v>
      </c>
      <c r="I34" s="19">
        <v>1</v>
      </c>
    </row>
    <row r="35" spans="1:10" x14ac:dyDescent="0.25">
      <c r="C35" s="19">
        <v>3</v>
      </c>
      <c r="D35" s="19">
        <v>1</v>
      </c>
      <c r="E35" s="19">
        <v>4</v>
      </c>
      <c r="F35" s="19">
        <v>1</v>
      </c>
      <c r="G35" s="19">
        <v>6</v>
      </c>
      <c r="H35" s="19">
        <v>2</v>
      </c>
      <c r="I35" s="19">
        <v>0</v>
      </c>
      <c r="J35">
        <f>SUM(C35:H35)</f>
        <v>17</v>
      </c>
    </row>
    <row r="36" spans="1:10" x14ac:dyDescent="0.25">
      <c r="A36" s="31" t="s">
        <v>14</v>
      </c>
      <c r="B36" s="32"/>
      <c r="D36" s="4" t="s">
        <v>16</v>
      </c>
    </row>
    <row r="37" spans="1:10" x14ac:dyDescent="0.25">
      <c r="A37" s="33" t="s">
        <v>15</v>
      </c>
      <c r="B37" s="34"/>
      <c r="D37" s="5">
        <v>17</v>
      </c>
    </row>
  </sheetData>
  <mergeCells count="2">
    <mergeCell ref="A36:B36"/>
    <mergeCell ref="A37:B3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2" workbookViewId="0">
      <selection activeCell="A15" sqref="A15:XFD15"/>
    </sheetView>
  </sheetViews>
  <sheetFormatPr defaultRowHeight="15" x14ac:dyDescent="0.25"/>
  <cols>
    <col min="1" max="1" width="10" customWidth="1"/>
  </cols>
  <sheetData>
    <row r="1" spans="1:8" x14ac:dyDescent="0.25">
      <c r="A1" s="1" t="s">
        <v>25</v>
      </c>
    </row>
    <row r="2" spans="1:8" x14ac:dyDescent="0.25">
      <c r="A2" s="1" t="s">
        <v>31</v>
      </c>
      <c r="B2">
        <v>7</v>
      </c>
      <c r="D2" s="37" t="s">
        <v>42</v>
      </c>
      <c r="E2" s="38">
        <f>(B2-1)/2</f>
        <v>3</v>
      </c>
    </row>
    <row r="3" spans="1:8" x14ac:dyDescent="0.25">
      <c r="A3" s="1" t="s">
        <v>32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</row>
    <row r="4" spans="1:8" x14ac:dyDescent="0.25">
      <c r="A4" s="1" t="s">
        <v>44</v>
      </c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/>
    </row>
    <row r="5" spans="1:8" x14ac:dyDescent="0.25">
      <c r="A5" s="1" t="s">
        <v>43</v>
      </c>
      <c r="B5" s="10">
        <v>1</v>
      </c>
      <c r="C5" s="10">
        <v>2</v>
      </c>
      <c r="D5" s="10">
        <v>3</v>
      </c>
      <c r="E5" s="10"/>
      <c r="F5" s="10"/>
      <c r="G5" s="10"/>
      <c r="H5" s="10"/>
    </row>
    <row r="6" spans="1:8" x14ac:dyDescent="0.25">
      <c r="A6" s="1"/>
      <c r="B6" s="10"/>
      <c r="C6" s="10"/>
      <c r="D6" s="10"/>
      <c r="E6" s="10"/>
      <c r="F6" s="10"/>
      <c r="G6" s="10"/>
      <c r="H6" s="10"/>
    </row>
    <row r="7" spans="1:8" x14ac:dyDescent="0.25">
      <c r="A7" s="1" t="s">
        <v>11</v>
      </c>
      <c r="B7" s="27">
        <v>1</v>
      </c>
      <c r="C7" s="10">
        <v>2</v>
      </c>
      <c r="D7" s="10">
        <v>3</v>
      </c>
      <c r="E7" s="10">
        <v>4</v>
      </c>
      <c r="F7" s="10">
        <v>5</v>
      </c>
      <c r="G7" s="10">
        <v>6</v>
      </c>
      <c r="H7" s="10">
        <v>7</v>
      </c>
    </row>
    <row r="8" spans="1:8" x14ac:dyDescent="0.25">
      <c r="A8" s="10">
        <v>1</v>
      </c>
      <c r="B8" s="7">
        <v>1000</v>
      </c>
      <c r="C8" s="8">
        <v>1</v>
      </c>
      <c r="D8" s="8">
        <v>6</v>
      </c>
      <c r="E8" s="17">
        <v>6</v>
      </c>
      <c r="F8" s="17">
        <v>8</v>
      </c>
      <c r="G8" s="17">
        <v>5</v>
      </c>
      <c r="H8" s="17">
        <v>3</v>
      </c>
    </row>
    <row r="9" spans="1:8" x14ac:dyDescent="0.25">
      <c r="A9" s="10">
        <v>2</v>
      </c>
      <c r="B9" s="8">
        <v>1</v>
      </c>
      <c r="C9" s="7">
        <v>1000</v>
      </c>
      <c r="D9" s="8">
        <v>5</v>
      </c>
      <c r="E9" s="11">
        <v>5</v>
      </c>
      <c r="F9" s="11">
        <v>7</v>
      </c>
      <c r="G9" s="11">
        <v>4</v>
      </c>
      <c r="H9" s="11">
        <v>2</v>
      </c>
    </row>
    <row r="10" spans="1:8" x14ac:dyDescent="0.25">
      <c r="A10" s="10">
        <v>3</v>
      </c>
      <c r="B10" s="35">
        <v>6</v>
      </c>
      <c r="C10" s="8">
        <v>5</v>
      </c>
      <c r="D10" s="12">
        <v>1000</v>
      </c>
      <c r="E10" s="8">
        <v>6</v>
      </c>
      <c r="F10" s="8">
        <v>6</v>
      </c>
      <c r="G10" s="8">
        <v>1</v>
      </c>
      <c r="H10" s="8">
        <v>3</v>
      </c>
    </row>
    <row r="11" spans="1:8" x14ac:dyDescent="0.25">
      <c r="A11" s="10">
        <v>4</v>
      </c>
      <c r="B11" s="35">
        <v>6</v>
      </c>
      <c r="C11" s="8">
        <v>5</v>
      </c>
      <c r="D11" s="8">
        <v>6</v>
      </c>
      <c r="E11" s="7">
        <v>1000</v>
      </c>
      <c r="F11" s="8">
        <v>2</v>
      </c>
      <c r="G11" s="8">
        <v>5</v>
      </c>
      <c r="H11" s="43">
        <v>0</v>
      </c>
    </row>
    <row r="12" spans="1:8" x14ac:dyDescent="0.25">
      <c r="A12" s="10">
        <v>5</v>
      </c>
      <c r="B12" s="35">
        <v>8</v>
      </c>
      <c r="C12" s="8">
        <v>7</v>
      </c>
      <c r="D12" s="8">
        <v>6</v>
      </c>
      <c r="E12" s="8">
        <v>2</v>
      </c>
      <c r="F12" s="12">
        <v>1000</v>
      </c>
      <c r="G12" s="8">
        <v>7</v>
      </c>
      <c r="H12" s="43">
        <v>0</v>
      </c>
    </row>
    <row r="13" spans="1:8" x14ac:dyDescent="0.25">
      <c r="A13" s="10">
        <v>6</v>
      </c>
      <c r="B13" s="35">
        <v>5</v>
      </c>
      <c r="C13" s="8">
        <v>4</v>
      </c>
      <c r="D13" s="8">
        <v>1</v>
      </c>
      <c r="E13" s="8">
        <v>5</v>
      </c>
      <c r="F13" s="8">
        <v>7</v>
      </c>
      <c r="G13" s="7">
        <v>1000</v>
      </c>
      <c r="H13" s="43">
        <v>0</v>
      </c>
    </row>
    <row r="14" spans="1:8" x14ac:dyDescent="0.25">
      <c r="A14" s="10">
        <v>7</v>
      </c>
      <c r="B14" s="44">
        <v>1000</v>
      </c>
      <c r="C14" s="44">
        <v>1000</v>
      </c>
      <c r="D14" s="44">
        <v>1000</v>
      </c>
      <c r="E14" s="8">
        <v>3</v>
      </c>
      <c r="F14" s="8">
        <v>5</v>
      </c>
      <c r="G14" s="8">
        <v>5</v>
      </c>
      <c r="H14" s="7">
        <v>1000</v>
      </c>
    </row>
    <row r="16" spans="1:8" x14ac:dyDescent="0.25">
      <c r="A16" s="1" t="s">
        <v>40</v>
      </c>
      <c r="B16" s="39">
        <v>1</v>
      </c>
      <c r="C16" s="39">
        <v>2</v>
      </c>
      <c r="D16" s="39">
        <v>3</v>
      </c>
      <c r="E16" s="40">
        <v>4</v>
      </c>
      <c r="F16" s="40">
        <v>5</v>
      </c>
      <c r="G16" s="40">
        <v>6</v>
      </c>
      <c r="H16" s="10">
        <v>7</v>
      </c>
    </row>
    <row r="17" spans="1:8" x14ac:dyDescent="0.25">
      <c r="A17" s="39">
        <v>1</v>
      </c>
      <c r="B17" s="41">
        <v>0</v>
      </c>
      <c r="C17" s="36">
        <v>1</v>
      </c>
      <c r="D17" s="36">
        <v>1</v>
      </c>
      <c r="E17" s="42">
        <v>1</v>
      </c>
      <c r="F17" s="36">
        <v>1</v>
      </c>
      <c r="G17" s="36">
        <v>1</v>
      </c>
      <c r="H17" s="36">
        <v>1</v>
      </c>
    </row>
    <row r="18" spans="1:8" x14ac:dyDescent="0.25">
      <c r="A18" s="39">
        <v>2</v>
      </c>
      <c r="B18" s="36">
        <v>1</v>
      </c>
      <c r="C18" s="41">
        <v>0</v>
      </c>
      <c r="D18" s="36">
        <v>1</v>
      </c>
      <c r="E18" s="36">
        <v>1</v>
      </c>
      <c r="F18" s="42">
        <v>1</v>
      </c>
      <c r="G18" s="36">
        <v>1</v>
      </c>
      <c r="H18" s="36">
        <v>1</v>
      </c>
    </row>
    <row r="19" spans="1:8" x14ac:dyDescent="0.25">
      <c r="A19" s="39">
        <v>3</v>
      </c>
      <c r="B19" s="36">
        <v>1</v>
      </c>
      <c r="C19" s="36">
        <v>1</v>
      </c>
      <c r="D19" s="41">
        <v>0</v>
      </c>
      <c r="E19" s="36">
        <v>1</v>
      </c>
      <c r="F19" s="36">
        <v>1</v>
      </c>
      <c r="G19" s="42">
        <v>1</v>
      </c>
      <c r="H19" s="36">
        <v>1</v>
      </c>
    </row>
    <row r="20" spans="1:8" x14ac:dyDescent="0.25">
      <c r="A20" s="40">
        <v>4</v>
      </c>
      <c r="B20" s="42">
        <v>0</v>
      </c>
      <c r="C20" s="36">
        <v>1</v>
      </c>
      <c r="D20" s="36">
        <v>1</v>
      </c>
      <c r="E20" s="41">
        <v>0</v>
      </c>
      <c r="F20" s="36">
        <v>1</v>
      </c>
      <c r="G20" s="36">
        <v>1</v>
      </c>
      <c r="H20" s="36">
        <v>1</v>
      </c>
    </row>
    <row r="21" spans="1:8" x14ac:dyDescent="0.25">
      <c r="A21" s="40">
        <v>5</v>
      </c>
      <c r="B21" s="36">
        <v>1</v>
      </c>
      <c r="C21" s="42">
        <v>0</v>
      </c>
      <c r="D21" s="36">
        <v>1</v>
      </c>
      <c r="E21" s="36">
        <v>1</v>
      </c>
      <c r="F21" s="41">
        <v>0</v>
      </c>
      <c r="G21" s="36">
        <v>1</v>
      </c>
      <c r="H21" s="36">
        <v>1</v>
      </c>
    </row>
    <row r="22" spans="1:8" x14ac:dyDescent="0.25">
      <c r="A22" s="40">
        <v>6</v>
      </c>
      <c r="B22" s="36">
        <v>1</v>
      </c>
      <c r="C22" s="36">
        <v>1</v>
      </c>
      <c r="D22" s="42">
        <v>0</v>
      </c>
      <c r="E22" s="36">
        <v>1</v>
      </c>
      <c r="F22" s="36">
        <v>1</v>
      </c>
      <c r="G22" s="41">
        <v>0</v>
      </c>
      <c r="H22" s="36">
        <v>1</v>
      </c>
    </row>
    <row r="23" spans="1:8" x14ac:dyDescent="0.25">
      <c r="A23" s="10">
        <v>7</v>
      </c>
      <c r="B23" s="36">
        <v>1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41">
        <v>0</v>
      </c>
    </row>
    <row r="24" spans="1:8" x14ac:dyDescent="0.25">
      <c r="A24" s="10"/>
      <c r="B24" s="19"/>
      <c r="C24" s="19"/>
      <c r="D24" s="19"/>
      <c r="E24" s="19"/>
      <c r="F24" s="19"/>
      <c r="G24" s="19"/>
      <c r="H24" s="19"/>
    </row>
    <row r="25" spans="1:8" x14ac:dyDescent="0.25">
      <c r="A25" s="30" t="s">
        <v>29</v>
      </c>
      <c r="B25" s="36">
        <v>6.9999999999999991</v>
      </c>
      <c r="C25" s="36">
        <v>5.9999999999999982</v>
      </c>
      <c r="D25" s="36">
        <v>4</v>
      </c>
      <c r="E25" s="36">
        <v>2</v>
      </c>
      <c r="F25" s="36">
        <v>3</v>
      </c>
      <c r="G25" s="36">
        <v>4.9999999999999982</v>
      </c>
      <c r="H25" s="36">
        <v>1</v>
      </c>
    </row>
    <row r="26" spans="1:8" x14ac:dyDescent="0.25">
      <c r="A26" s="29"/>
      <c r="B26" s="19"/>
      <c r="C26" s="19"/>
      <c r="D26" s="19"/>
      <c r="E26" s="19"/>
      <c r="F26" s="19"/>
      <c r="G26" s="19"/>
      <c r="H26" s="19"/>
    </row>
    <row r="27" spans="1:8" x14ac:dyDescent="0.25">
      <c r="A27" s="1" t="s">
        <v>33</v>
      </c>
      <c r="B27" s="39">
        <v>1</v>
      </c>
      <c r="C27" s="39">
        <v>2</v>
      </c>
      <c r="D27" s="39">
        <v>3</v>
      </c>
      <c r="E27" s="40">
        <v>4</v>
      </c>
      <c r="F27" s="40">
        <v>5</v>
      </c>
      <c r="G27" s="40">
        <v>6</v>
      </c>
      <c r="H27" s="10">
        <v>7</v>
      </c>
    </row>
    <row r="28" spans="1:8" x14ac:dyDescent="0.25">
      <c r="A28" s="39">
        <v>1</v>
      </c>
      <c r="B28" s="41">
        <v>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1</v>
      </c>
    </row>
    <row r="29" spans="1:8" x14ac:dyDescent="0.25">
      <c r="A29" s="39">
        <v>2</v>
      </c>
      <c r="B29" s="36">
        <v>1</v>
      </c>
      <c r="C29" s="41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</row>
    <row r="30" spans="1:8" x14ac:dyDescent="0.25">
      <c r="A30" s="39">
        <v>3</v>
      </c>
      <c r="B30" s="36">
        <v>0</v>
      </c>
      <c r="C30" s="36">
        <v>0</v>
      </c>
      <c r="D30" s="41">
        <v>0</v>
      </c>
      <c r="E30" s="36">
        <v>0</v>
      </c>
      <c r="F30" s="36">
        <v>0</v>
      </c>
      <c r="G30" s="36">
        <v>1</v>
      </c>
      <c r="H30" s="36">
        <v>0</v>
      </c>
    </row>
    <row r="31" spans="1:8" x14ac:dyDescent="0.25">
      <c r="A31" s="40">
        <v>4</v>
      </c>
      <c r="B31" s="36">
        <v>0</v>
      </c>
      <c r="C31" s="36">
        <v>0</v>
      </c>
      <c r="D31" s="36">
        <v>0</v>
      </c>
      <c r="E31" s="41">
        <v>0</v>
      </c>
      <c r="F31" s="36">
        <v>1</v>
      </c>
      <c r="G31" s="36">
        <v>0</v>
      </c>
      <c r="H31" s="36">
        <v>0</v>
      </c>
    </row>
    <row r="32" spans="1:8" x14ac:dyDescent="0.25">
      <c r="A32" s="40">
        <v>5</v>
      </c>
      <c r="B32" s="36">
        <v>0</v>
      </c>
      <c r="C32" s="36">
        <v>0</v>
      </c>
      <c r="D32" s="36">
        <v>1</v>
      </c>
      <c r="E32" s="36">
        <v>0</v>
      </c>
      <c r="F32" s="41">
        <v>0</v>
      </c>
      <c r="G32" s="36">
        <v>0</v>
      </c>
      <c r="H32" s="36">
        <v>0</v>
      </c>
    </row>
    <row r="33" spans="1:9" x14ac:dyDescent="0.25">
      <c r="A33" s="40">
        <v>6</v>
      </c>
      <c r="B33" s="36">
        <v>0</v>
      </c>
      <c r="C33" s="36">
        <v>1</v>
      </c>
      <c r="D33" s="36">
        <v>0</v>
      </c>
      <c r="E33" s="36">
        <v>0</v>
      </c>
      <c r="F33" s="36">
        <v>0</v>
      </c>
      <c r="G33" s="41">
        <v>0</v>
      </c>
      <c r="H33" s="36">
        <v>0</v>
      </c>
    </row>
    <row r="34" spans="1:9" x14ac:dyDescent="0.25">
      <c r="A34" s="30">
        <v>7</v>
      </c>
      <c r="B34" s="36">
        <v>0</v>
      </c>
      <c r="C34" s="36">
        <v>0</v>
      </c>
      <c r="D34" s="36">
        <v>0</v>
      </c>
      <c r="E34" s="36">
        <v>1</v>
      </c>
      <c r="F34" s="36">
        <v>0</v>
      </c>
      <c r="G34" s="36">
        <v>0</v>
      </c>
      <c r="H34" s="41">
        <v>0</v>
      </c>
    </row>
    <row r="35" spans="1:9" x14ac:dyDescent="0.25">
      <c r="A35" s="10"/>
      <c r="B35" s="19" t="s">
        <v>37</v>
      </c>
      <c r="C35" s="19"/>
      <c r="D35" s="19"/>
      <c r="E35" s="19"/>
      <c r="F35" s="19"/>
      <c r="G35" s="18"/>
      <c r="H35" s="19"/>
    </row>
    <row r="36" spans="1:9" x14ac:dyDescent="0.25">
      <c r="A36" s="10"/>
      <c r="B36" s="19"/>
      <c r="C36" s="19"/>
      <c r="D36" s="19"/>
      <c r="E36" s="19"/>
      <c r="F36" s="19"/>
      <c r="G36" s="18"/>
      <c r="H36" s="19"/>
      <c r="I36" s="19"/>
    </row>
    <row r="37" spans="1:9" x14ac:dyDescent="0.25">
      <c r="C37" s="19"/>
      <c r="D37" s="19"/>
      <c r="E37" s="19"/>
      <c r="F37" s="19"/>
      <c r="G37" s="19"/>
      <c r="H37" s="19"/>
      <c r="I37" s="19"/>
    </row>
    <row r="38" spans="1:9" x14ac:dyDescent="0.25">
      <c r="A38" s="31" t="s">
        <v>14</v>
      </c>
      <c r="B38" s="32"/>
      <c r="D38" s="4" t="s">
        <v>16</v>
      </c>
    </row>
    <row r="39" spans="1:9" x14ac:dyDescent="0.25">
      <c r="A39" s="33" t="s">
        <v>15</v>
      </c>
      <c r="B39" s="34"/>
      <c r="D39" s="5">
        <v>20</v>
      </c>
    </row>
  </sheetData>
  <mergeCells count="2">
    <mergeCell ref="A38:B38"/>
    <mergeCell ref="A39:B3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5" workbookViewId="0">
      <selection activeCell="J27" sqref="J27"/>
    </sheetView>
  </sheetViews>
  <sheetFormatPr defaultRowHeight="15" x14ac:dyDescent="0.25"/>
  <cols>
    <col min="1" max="1" width="10" customWidth="1"/>
  </cols>
  <sheetData>
    <row r="1" spans="1:8" x14ac:dyDescent="0.25">
      <c r="A1" s="1" t="s">
        <v>25</v>
      </c>
    </row>
    <row r="2" spans="1:8" x14ac:dyDescent="0.25">
      <c r="A2" s="1" t="s">
        <v>31</v>
      </c>
      <c r="B2">
        <v>7</v>
      </c>
      <c r="D2" s="37" t="s">
        <v>42</v>
      </c>
      <c r="E2" s="38">
        <f>(B2-1)/2</f>
        <v>3</v>
      </c>
    </row>
    <row r="3" spans="1:8" x14ac:dyDescent="0.25">
      <c r="A3" s="1" t="s">
        <v>32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</row>
    <row r="4" spans="1:8" x14ac:dyDescent="0.25">
      <c r="A4" s="1" t="s">
        <v>44</v>
      </c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/>
    </row>
    <row r="5" spans="1:8" x14ac:dyDescent="0.25">
      <c r="A5" s="1" t="s">
        <v>43</v>
      </c>
      <c r="B5" s="10">
        <v>1</v>
      </c>
      <c r="C5" s="10">
        <v>2</v>
      </c>
      <c r="D5" s="10">
        <v>3</v>
      </c>
      <c r="E5" s="10"/>
      <c r="F5" s="10"/>
      <c r="G5" s="10"/>
      <c r="H5" s="10"/>
    </row>
    <row r="6" spans="1:8" x14ac:dyDescent="0.25">
      <c r="A6" s="1"/>
      <c r="B6" s="10"/>
      <c r="C6" s="10"/>
      <c r="D6" s="10"/>
      <c r="E6" s="10"/>
      <c r="F6" s="10"/>
      <c r="G6" s="10"/>
      <c r="H6" s="10"/>
    </row>
    <row r="7" spans="1:8" x14ac:dyDescent="0.25">
      <c r="A7" s="1" t="s">
        <v>11</v>
      </c>
      <c r="B7" s="27">
        <v>1</v>
      </c>
      <c r="C7" s="10">
        <v>2</v>
      </c>
      <c r="D7" s="10">
        <v>3</v>
      </c>
      <c r="E7" s="10">
        <v>4</v>
      </c>
      <c r="F7" s="10">
        <v>5</v>
      </c>
      <c r="G7" s="10">
        <v>6</v>
      </c>
      <c r="H7" s="10">
        <v>7</v>
      </c>
    </row>
    <row r="8" spans="1:8" x14ac:dyDescent="0.25">
      <c r="A8" s="10">
        <v>1</v>
      </c>
      <c r="B8" s="7">
        <v>1000</v>
      </c>
      <c r="C8" s="8">
        <v>1</v>
      </c>
      <c r="D8" s="8">
        <v>6</v>
      </c>
      <c r="E8" s="17">
        <v>6</v>
      </c>
      <c r="F8" s="17">
        <v>8</v>
      </c>
      <c r="G8" s="17">
        <v>5</v>
      </c>
      <c r="H8" s="17">
        <v>3</v>
      </c>
    </row>
    <row r="9" spans="1:8" x14ac:dyDescent="0.25">
      <c r="A9" s="10">
        <v>2</v>
      </c>
      <c r="B9" s="8">
        <v>1</v>
      </c>
      <c r="C9" s="7">
        <v>1000</v>
      </c>
      <c r="D9" s="8">
        <v>5</v>
      </c>
      <c r="E9" s="11">
        <v>5</v>
      </c>
      <c r="F9" s="11">
        <v>7</v>
      </c>
      <c r="G9" s="11">
        <v>4</v>
      </c>
      <c r="H9" s="11">
        <v>2</v>
      </c>
    </row>
    <row r="10" spans="1:8" x14ac:dyDescent="0.25">
      <c r="A10" s="10">
        <v>3</v>
      </c>
      <c r="B10" s="35">
        <v>6</v>
      </c>
      <c r="C10" s="8">
        <v>5</v>
      </c>
      <c r="D10" s="12">
        <v>1000</v>
      </c>
      <c r="E10" s="8">
        <v>6</v>
      </c>
      <c r="F10" s="8">
        <v>6</v>
      </c>
      <c r="G10" s="8">
        <v>1</v>
      </c>
      <c r="H10" s="8">
        <v>3</v>
      </c>
    </row>
    <row r="11" spans="1:8" x14ac:dyDescent="0.25">
      <c r="A11" s="10">
        <v>4</v>
      </c>
      <c r="B11" s="35">
        <v>6</v>
      </c>
      <c r="C11" s="8">
        <v>5</v>
      </c>
      <c r="D11" s="8">
        <v>6</v>
      </c>
      <c r="E11" s="7">
        <v>1000</v>
      </c>
      <c r="F11" s="8">
        <v>2</v>
      </c>
      <c r="G11" s="8">
        <v>5</v>
      </c>
      <c r="H11" s="45">
        <v>0</v>
      </c>
    </row>
    <row r="12" spans="1:8" x14ac:dyDescent="0.25">
      <c r="A12" s="10">
        <v>5</v>
      </c>
      <c r="B12" s="35">
        <v>8</v>
      </c>
      <c r="C12" s="8">
        <v>7</v>
      </c>
      <c r="D12" s="8">
        <v>6</v>
      </c>
      <c r="E12" s="8">
        <v>2</v>
      </c>
      <c r="F12" s="12">
        <v>1000</v>
      </c>
      <c r="G12" s="8">
        <v>7</v>
      </c>
      <c r="H12" s="45">
        <v>0</v>
      </c>
    </row>
    <row r="13" spans="1:8" x14ac:dyDescent="0.25">
      <c r="A13" s="10">
        <v>6</v>
      </c>
      <c r="B13" s="35">
        <v>5</v>
      </c>
      <c r="C13" s="8">
        <v>4</v>
      </c>
      <c r="D13" s="8">
        <v>1</v>
      </c>
      <c r="E13" s="8">
        <v>5</v>
      </c>
      <c r="F13" s="8">
        <v>7</v>
      </c>
      <c r="G13" s="7">
        <v>1000</v>
      </c>
      <c r="H13" s="45">
        <v>0</v>
      </c>
    </row>
    <row r="14" spans="1:8" x14ac:dyDescent="0.25">
      <c r="A14" s="10">
        <v>7</v>
      </c>
      <c r="B14" s="17">
        <v>3</v>
      </c>
      <c r="C14" s="8">
        <v>2</v>
      </c>
      <c r="D14" s="8">
        <v>3</v>
      </c>
      <c r="E14" s="45">
        <v>1000</v>
      </c>
      <c r="F14" s="45">
        <v>1000</v>
      </c>
      <c r="G14" s="45">
        <v>1000</v>
      </c>
      <c r="H14" s="7">
        <v>1000</v>
      </c>
    </row>
    <row r="16" spans="1:8" x14ac:dyDescent="0.25">
      <c r="A16" s="1" t="s">
        <v>40</v>
      </c>
      <c r="B16" s="39">
        <v>1</v>
      </c>
      <c r="C16" s="39">
        <v>2</v>
      </c>
      <c r="D16" s="39">
        <v>3</v>
      </c>
      <c r="E16" s="40">
        <v>4</v>
      </c>
      <c r="F16" s="40">
        <v>5</v>
      </c>
      <c r="G16" s="40">
        <v>6</v>
      </c>
      <c r="H16" s="10">
        <v>7</v>
      </c>
    </row>
    <row r="17" spans="1:8" x14ac:dyDescent="0.25">
      <c r="A17" s="39">
        <v>1</v>
      </c>
      <c r="B17" s="41">
        <v>0</v>
      </c>
      <c r="C17" s="36">
        <v>1</v>
      </c>
      <c r="D17" s="36">
        <v>1</v>
      </c>
      <c r="E17" s="42">
        <v>1</v>
      </c>
      <c r="F17" s="36">
        <v>1</v>
      </c>
      <c r="G17" s="36">
        <v>1</v>
      </c>
      <c r="H17" s="36">
        <v>1</v>
      </c>
    </row>
    <row r="18" spans="1:8" x14ac:dyDescent="0.25">
      <c r="A18" s="39">
        <v>2</v>
      </c>
      <c r="B18" s="36">
        <v>1</v>
      </c>
      <c r="C18" s="41">
        <v>0</v>
      </c>
      <c r="D18" s="36">
        <v>1</v>
      </c>
      <c r="E18" s="36">
        <v>1</v>
      </c>
      <c r="F18" s="42">
        <v>1</v>
      </c>
      <c r="G18" s="36">
        <v>1</v>
      </c>
      <c r="H18" s="36">
        <v>1</v>
      </c>
    </row>
    <row r="19" spans="1:8" x14ac:dyDescent="0.25">
      <c r="A19" s="39">
        <v>3</v>
      </c>
      <c r="B19" s="36">
        <v>1</v>
      </c>
      <c r="C19" s="36">
        <v>1</v>
      </c>
      <c r="D19" s="41">
        <v>0</v>
      </c>
      <c r="E19" s="36">
        <v>1</v>
      </c>
      <c r="F19" s="36">
        <v>1</v>
      </c>
      <c r="G19" s="42">
        <v>1</v>
      </c>
      <c r="H19" s="36">
        <v>1</v>
      </c>
    </row>
    <row r="20" spans="1:8" x14ac:dyDescent="0.25">
      <c r="A20" s="40">
        <v>4</v>
      </c>
      <c r="B20" s="42">
        <v>0</v>
      </c>
      <c r="C20" s="36">
        <v>1</v>
      </c>
      <c r="D20" s="36">
        <v>1</v>
      </c>
      <c r="E20" s="41">
        <v>0</v>
      </c>
      <c r="F20" s="36">
        <v>1</v>
      </c>
      <c r="G20" s="36">
        <v>1</v>
      </c>
      <c r="H20" s="36">
        <v>1</v>
      </c>
    </row>
    <row r="21" spans="1:8" x14ac:dyDescent="0.25">
      <c r="A21" s="40">
        <v>5</v>
      </c>
      <c r="B21" s="36">
        <v>1</v>
      </c>
      <c r="C21" s="42">
        <v>0</v>
      </c>
      <c r="D21" s="36">
        <v>1</v>
      </c>
      <c r="E21" s="36">
        <v>1</v>
      </c>
      <c r="F21" s="41">
        <v>0</v>
      </c>
      <c r="G21" s="36">
        <v>1</v>
      </c>
      <c r="H21" s="36">
        <v>1</v>
      </c>
    </row>
    <row r="22" spans="1:8" x14ac:dyDescent="0.25">
      <c r="A22" s="40">
        <v>6</v>
      </c>
      <c r="B22" s="36">
        <v>1</v>
      </c>
      <c r="C22" s="36">
        <v>1</v>
      </c>
      <c r="D22" s="42">
        <v>0</v>
      </c>
      <c r="E22" s="36">
        <v>1</v>
      </c>
      <c r="F22" s="36">
        <v>1</v>
      </c>
      <c r="G22" s="41">
        <v>0</v>
      </c>
      <c r="H22" s="36">
        <v>1</v>
      </c>
    </row>
    <row r="23" spans="1:8" x14ac:dyDescent="0.25">
      <c r="A23" s="10">
        <v>7</v>
      </c>
      <c r="B23" s="36">
        <v>1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41">
        <v>0</v>
      </c>
    </row>
    <row r="24" spans="1:8" x14ac:dyDescent="0.25">
      <c r="A24" s="10"/>
      <c r="B24" s="19"/>
      <c r="C24" s="19"/>
      <c r="D24" s="19"/>
      <c r="E24" s="19"/>
      <c r="F24" s="19"/>
      <c r="G24" s="19"/>
      <c r="H24" s="19"/>
    </row>
    <row r="25" spans="1:8" x14ac:dyDescent="0.25">
      <c r="A25" s="30" t="s">
        <v>29</v>
      </c>
      <c r="B25" s="36">
        <v>4.9999999999999982</v>
      </c>
      <c r="C25" s="36">
        <v>4</v>
      </c>
      <c r="D25" s="36">
        <v>2</v>
      </c>
      <c r="E25" s="36">
        <v>5.9999999999999982</v>
      </c>
      <c r="F25" s="36">
        <v>6.9999999999999991</v>
      </c>
      <c r="G25" s="36">
        <v>3</v>
      </c>
      <c r="H25" s="36">
        <v>1</v>
      </c>
    </row>
    <row r="26" spans="1:8" x14ac:dyDescent="0.25">
      <c r="A26" s="1" t="s">
        <v>33</v>
      </c>
      <c r="B26" s="39">
        <v>1</v>
      </c>
      <c r="C26" s="39">
        <v>2</v>
      </c>
      <c r="D26" s="39">
        <v>3</v>
      </c>
      <c r="E26" s="40">
        <v>4</v>
      </c>
      <c r="F26" s="40">
        <v>5</v>
      </c>
      <c r="G26" s="40">
        <v>6</v>
      </c>
      <c r="H26" s="8">
        <v>7</v>
      </c>
    </row>
    <row r="27" spans="1:8" x14ac:dyDescent="0.25">
      <c r="A27" s="39">
        <v>1</v>
      </c>
      <c r="B27" s="41">
        <v>0</v>
      </c>
      <c r="C27" s="36">
        <v>0</v>
      </c>
      <c r="D27" s="36">
        <v>0</v>
      </c>
      <c r="E27" s="36">
        <v>1</v>
      </c>
      <c r="F27" s="36">
        <v>0</v>
      </c>
      <c r="G27" s="36">
        <v>0</v>
      </c>
      <c r="H27" s="36">
        <v>0</v>
      </c>
    </row>
    <row r="28" spans="1:8" x14ac:dyDescent="0.25">
      <c r="A28" s="39">
        <v>2</v>
      </c>
      <c r="B28" s="36">
        <v>1</v>
      </c>
      <c r="C28" s="41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</row>
    <row r="29" spans="1:8" x14ac:dyDescent="0.25">
      <c r="A29" s="39">
        <v>3</v>
      </c>
      <c r="B29" s="36">
        <v>0</v>
      </c>
      <c r="C29" s="36">
        <v>0</v>
      </c>
      <c r="D29" s="41">
        <v>0</v>
      </c>
      <c r="E29" s="36">
        <v>0</v>
      </c>
      <c r="F29" s="36">
        <v>0</v>
      </c>
      <c r="G29" s="36">
        <v>1</v>
      </c>
      <c r="H29" s="36">
        <v>0</v>
      </c>
    </row>
    <row r="30" spans="1:8" x14ac:dyDescent="0.25">
      <c r="A30" s="40">
        <v>4</v>
      </c>
      <c r="B30" s="36">
        <v>0</v>
      </c>
      <c r="C30" s="36">
        <v>0</v>
      </c>
      <c r="D30" s="36">
        <v>0</v>
      </c>
      <c r="E30" s="41">
        <v>0</v>
      </c>
      <c r="F30" s="36">
        <v>1</v>
      </c>
      <c r="G30" s="36">
        <v>0</v>
      </c>
      <c r="H30" s="36">
        <v>0</v>
      </c>
    </row>
    <row r="31" spans="1:8" x14ac:dyDescent="0.25">
      <c r="A31" s="40">
        <v>5</v>
      </c>
      <c r="B31" s="36">
        <v>0</v>
      </c>
      <c r="C31" s="36">
        <v>0</v>
      </c>
      <c r="D31" s="36">
        <v>0</v>
      </c>
      <c r="E31" s="36">
        <v>0</v>
      </c>
      <c r="F31" s="41">
        <v>0</v>
      </c>
      <c r="G31" s="36">
        <v>0</v>
      </c>
      <c r="H31" s="36">
        <v>1</v>
      </c>
    </row>
    <row r="32" spans="1:8" x14ac:dyDescent="0.25">
      <c r="A32" s="40">
        <v>6</v>
      </c>
      <c r="B32" s="36">
        <v>0</v>
      </c>
      <c r="C32" s="36">
        <v>1</v>
      </c>
      <c r="D32" s="36">
        <v>0</v>
      </c>
      <c r="E32" s="36">
        <v>0</v>
      </c>
      <c r="F32" s="36">
        <v>0</v>
      </c>
      <c r="G32" s="41">
        <v>0</v>
      </c>
      <c r="H32" s="36">
        <v>0</v>
      </c>
    </row>
    <row r="33" spans="1:9" x14ac:dyDescent="0.25">
      <c r="A33" s="30">
        <v>7</v>
      </c>
      <c r="B33" s="36">
        <v>0</v>
      </c>
      <c r="C33" s="36">
        <v>0</v>
      </c>
      <c r="D33" s="36">
        <v>1</v>
      </c>
      <c r="E33" s="36">
        <v>0</v>
      </c>
      <c r="F33" s="36">
        <v>0</v>
      </c>
      <c r="G33" s="36">
        <v>0</v>
      </c>
      <c r="H33" s="41">
        <v>0</v>
      </c>
    </row>
    <row r="34" spans="1:9" x14ac:dyDescent="0.25">
      <c r="A34" s="10"/>
      <c r="B34" s="19" t="s">
        <v>37</v>
      </c>
      <c r="C34" s="19"/>
      <c r="D34" s="19"/>
      <c r="E34" s="19"/>
      <c r="F34" s="19"/>
      <c r="G34" s="18"/>
      <c r="H34" s="19"/>
    </row>
    <row r="35" spans="1:9" x14ac:dyDescent="0.25">
      <c r="A35" s="10"/>
      <c r="B35" s="19"/>
      <c r="C35" s="19"/>
      <c r="D35" s="19"/>
      <c r="E35" s="19"/>
      <c r="F35" s="19"/>
      <c r="G35" s="18"/>
      <c r="H35" s="19"/>
      <c r="I35" s="19"/>
    </row>
    <row r="36" spans="1:9" x14ac:dyDescent="0.25">
      <c r="C36" s="19"/>
      <c r="D36" s="19"/>
      <c r="E36" s="19"/>
      <c r="F36" s="19"/>
      <c r="G36" s="19"/>
      <c r="H36" s="19"/>
      <c r="I36" s="19"/>
    </row>
    <row r="37" spans="1:9" x14ac:dyDescent="0.25">
      <c r="A37" s="31" t="s">
        <v>14</v>
      </c>
      <c r="B37" s="32"/>
      <c r="D37" s="4" t="s">
        <v>16</v>
      </c>
    </row>
    <row r="38" spans="1:9" x14ac:dyDescent="0.25">
      <c r="A38" s="33" t="s">
        <v>15</v>
      </c>
      <c r="B38" s="34"/>
      <c r="D38" s="5">
        <v>17</v>
      </c>
    </row>
  </sheetData>
  <mergeCells count="2">
    <mergeCell ref="A37:B37"/>
    <mergeCell ref="A38:B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G19" sqref="G19"/>
    </sheetView>
  </sheetViews>
  <sheetFormatPr defaultRowHeight="15" x14ac:dyDescent="0.25"/>
  <sheetData>
    <row r="1" spans="1:8" x14ac:dyDescent="0.25">
      <c r="A1" s="1" t="s">
        <v>25</v>
      </c>
    </row>
    <row r="2" spans="1:8" x14ac:dyDescent="0.25">
      <c r="A2" s="1" t="s">
        <v>26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</row>
    <row r="3" spans="1:8" x14ac:dyDescent="0.25">
      <c r="A3" s="1" t="s">
        <v>10</v>
      </c>
      <c r="B3" s="8">
        <v>0</v>
      </c>
      <c r="C3" s="8">
        <v>0</v>
      </c>
      <c r="D3" s="8">
        <v>1</v>
      </c>
      <c r="E3" s="8">
        <v>0</v>
      </c>
      <c r="F3" s="8">
        <v>0</v>
      </c>
      <c r="G3" s="8">
        <v>1</v>
      </c>
      <c r="H3" s="8">
        <v>1</v>
      </c>
    </row>
    <row r="4" spans="1:8" x14ac:dyDescent="0.25">
      <c r="A4" s="1" t="s">
        <v>9</v>
      </c>
      <c r="B4" s="8">
        <v>0</v>
      </c>
      <c r="C4" s="8">
        <v>1</v>
      </c>
      <c r="D4" s="8">
        <v>0</v>
      </c>
      <c r="E4" s="8">
        <v>1</v>
      </c>
      <c r="F4" s="8">
        <v>1</v>
      </c>
      <c r="G4" s="8">
        <v>0</v>
      </c>
      <c r="H4" s="8">
        <v>0</v>
      </c>
    </row>
    <row r="6" spans="1:8" x14ac:dyDescent="0.25">
      <c r="A6" s="1" t="s">
        <v>11</v>
      </c>
      <c r="B6" s="3" t="s">
        <v>18</v>
      </c>
      <c r="C6" s="3" t="s">
        <v>19</v>
      </c>
      <c r="D6" s="3" t="s">
        <v>20</v>
      </c>
      <c r="E6" s="3" t="s">
        <v>21</v>
      </c>
      <c r="F6" s="3" t="s">
        <v>22</v>
      </c>
      <c r="G6" s="3" t="s">
        <v>23</v>
      </c>
      <c r="H6" s="3" t="s">
        <v>24</v>
      </c>
    </row>
    <row r="7" spans="1:8" x14ac:dyDescent="0.25">
      <c r="A7" s="3" t="s">
        <v>18</v>
      </c>
      <c r="B7" s="7">
        <v>1000</v>
      </c>
      <c r="C7" s="8">
        <v>3</v>
      </c>
      <c r="D7" s="8">
        <v>2</v>
      </c>
      <c r="E7" s="8">
        <v>2</v>
      </c>
      <c r="F7" s="8">
        <v>3</v>
      </c>
      <c r="G7" s="8">
        <v>3</v>
      </c>
      <c r="H7" s="8">
        <v>5</v>
      </c>
    </row>
    <row r="8" spans="1:8" x14ac:dyDescent="0.25">
      <c r="A8" s="3" t="s">
        <v>19</v>
      </c>
      <c r="B8" s="8">
        <v>3</v>
      </c>
      <c r="C8" s="7">
        <v>1000</v>
      </c>
      <c r="D8" s="8">
        <v>1</v>
      </c>
      <c r="E8" s="11">
        <v>5</v>
      </c>
      <c r="F8" s="11">
        <v>6</v>
      </c>
      <c r="G8" s="11">
        <v>6</v>
      </c>
      <c r="H8" s="11">
        <v>8</v>
      </c>
    </row>
    <row r="9" spans="1:8" x14ac:dyDescent="0.25">
      <c r="A9" s="3" t="s">
        <v>20</v>
      </c>
      <c r="B9" s="8">
        <v>2</v>
      </c>
      <c r="C9" s="8">
        <v>1</v>
      </c>
      <c r="D9" s="12">
        <v>1000</v>
      </c>
      <c r="E9" s="8">
        <v>4</v>
      </c>
      <c r="F9" s="8">
        <v>5</v>
      </c>
      <c r="G9" s="8">
        <v>5</v>
      </c>
      <c r="H9" s="8">
        <v>7</v>
      </c>
    </row>
    <row r="10" spans="1:8" x14ac:dyDescent="0.25">
      <c r="A10" s="3" t="s">
        <v>21</v>
      </c>
      <c r="B10" s="8">
        <v>2</v>
      </c>
      <c r="C10" s="8">
        <v>5</v>
      </c>
      <c r="D10" s="8">
        <v>4</v>
      </c>
      <c r="E10" s="7">
        <v>1000</v>
      </c>
      <c r="F10" s="8">
        <v>1</v>
      </c>
      <c r="G10" s="8">
        <v>7</v>
      </c>
      <c r="H10" s="8">
        <v>9</v>
      </c>
    </row>
    <row r="11" spans="1:8" x14ac:dyDescent="0.25">
      <c r="A11" s="3" t="s">
        <v>22</v>
      </c>
      <c r="B11" s="8">
        <v>3</v>
      </c>
      <c r="C11" s="8">
        <v>6</v>
      </c>
      <c r="D11" s="8">
        <v>5</v>
      </c>
      <c r="E11" s="8">
        <v>1</v>
      </c>
      <c r="F11" s="12">
        <v>1000</v>
      </c>
      <c r="G11" s="8">
        <v>6</v>
      </c>
      <c r="H11" s="8">
        <v>8</v>
      </c>
    </row>
    <row r="12" spans="1:8" x14ac:dyDescent="0.25">
      <c r="A12" s="3" t="s">
        <v>23</v>
      </c>
      <c r="B12" s="8">
        <v>3</v>
      </c>
      <c r="C12" s="8">
        <v>6</v>
      </c>
      <c r="D12" s="8">
        <v>5</v>
      </c>
      <c r="E12" s="8">
        <v>7</v>
      </c>
      <c r="F12" s="8">
        <v>6</v>
      </c>
      <c r="G12" s="7">
        <v>1000</v>
      </c>
      <c r="H12" s="8">
        <v>2</v>
      </c>
    </row>
    <row r="13" spans="1:8" x14ac:dyDescent="0.25">
      <c r="A13" s="3" t="s">
        <v>24</v>
      </c>
      <c r="B13" s="8">
        <v>5</v>
      </c>
      <c r="C13" s="8">
        <v>8</v>
      </c>
      <c r="D13" s="8">
        <v>7</v>
      </c>
      <c r="E13" s="8">
        <v>9</v>
      </c>
      <c r="F13" s="8">
        <v>8</v>
      </c>
      <c r="G13" s="8">
        <v>2</v>
      </c>
      <c r="H13" s="7">
        <v>1000</v>
      </c>
    </row>
    <row r="15" spans="1:8" x14ac:dyDescent="0.25">
      <c r="A15" s="1" t="s">
        <v>12</v>
      </c>
      <c r="B15" s="14">
        <v>4</v>
      </c>
      <c r="C15" s="13"/>
      <c r="D15" s="13"/>
      <c r="E15" s="13"/>
      <c r="F15" s="13"/>
      <c r="G15" s="13"/>
      <c r="H15" s="13"/>
    </row>
    <row r="17" spans="1:8" x14ac:dyDescent="0.25">
      <c r="A17" t="s">
        <v>28</v>
      </c>
    </row>
    <row r="18" spans="1:8" x14ac:dyDescent="0.25">
      <c r="A18" s="1" t="s">
        <v>27</v>
      </c>
      <c r="B18" s="3" t="s">
        <v>18</v>
      </c>
      <c r="C18" s="3" t="s">
        <v>19</v>
      </c>
      <c r="D18" s="3" t="s">
        <v>20</v>
      </c>
      <c r="E18" s="3" t="s">
        <v>21</v>
      </c>
      <c r="F18" s="3" t="s">
        <v>22</v>
      </c>
      <c r="G18" s="3" t="s">
        <v>23</v>
      </c>
      <c r="H18" s="3" t="s">
        <v>24</v>
      </c>
    </row>
    <row r="19" spans="1:8" x14ac:dyDescent="0.25">
      <c r="A19" s="16" t="s">
        <v>18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1</v>
      </c>
      <c r="H19" s="17">
        <v>0</v>
      </c>
    </row>
    <row r="20" spans="1:8" x14ac:dyDescent="0.25">
      <c r="A20" s="3" t="s">
        <v>19</v>
      </c>
      <c r="B20" s="17">
        <v>0</v>
      </c>
      <c r="C20" s="17">
        <v>0</v>
      </c>
      <c r="D20" s="17">
        <v>1</v>
      </c>
      <c r="E20" s="17">
        <v>0</v>
      </c>
      <c r="F20" s="17">
        <v>0</v>
      </c>
      <c r="G20" s="17">
        <v>0</v>
      </c>
      <c r="H20" s="17">
        <v>0</v>
      </c>
    </row>
    <row r="21" spans="1:8" x14ac:dyDescent="0.25">
      <c r="A21" s="3" t="s">
        <v>20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</row>
    <row r="22" spans="1:8" x14ac:dyDescent="0.25">
      <c r="A22" s="3" t="s">
        <v>21</v>
      </c>
      <c r="B22" s="17">
        <v>1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</row>
    <row r="23" spans="1:8" x14ac:dyDescent="0.25">
      <c r="A23" s="3" t="s">
        <v>22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1</v>
      </c>
    </row>
    <row r="24" spans="1:8" x14ac:dyDescent="0.25">
      <c r="A24" s="3" t="s">
        <v>23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</row>
    <row r="25" spans="1:8" x14ac:dyDescent="0.25">
      <c r="A25" s="3" t="s">
        <v>24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</row>
    <row r="27" spans="1:8" x14ac:dyDescent="0.25">
      <c r="A27" s="31" t="s">
        <v>14</v>
      </c>
      <c r="B27" s="32"/>
      <c r="D27" s="4" t="s">
        <v>16</v>
      </c>
    </row>
    <row r="28" spans="1:8" x14ac:dyDescent="0.25">
      <c r="A28" s="33" t="s">
        <v>15</v>
      </c>
      <c r="B28" s="34"/>
      <c r="D28" s="5">
        <v>14</v>
      </c>
    </row>
  </sheetData>
  <mergeCells count="2">
    <mergeCell ref="A27:B27"/>
    <mergeCell ref="A28:B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E22" sqref="E22:F23"/>
    </sheetView>
  </sheetViews>
  <sheetFormatPr defaultRowHeight="15" x14ac:dyDescent="0.25"/>
  <sheetData>
    <row r="1" spans="1:8" x14ac:dyDescent="0.25">
      <c r="A1" s="1" t="s">
        <v>25</v>
      </c>
    </row>
    <row r="2" spans="1:8" x14ac:dyDescent="0.25">
      <c r="A2" s="1" t="s">
        <v>26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</row>
    <row r="3" spans="1:8" x14ac:dyDescent="0.25">
      <c r="A3" s="1" t="s">
        <v>10</v>
      </c>
      <c r="B3" s="8">
        <v>0</v>
      </c>
      <c r="C3" s="8">
        <v>0</v>
      </c>
      <c r="D3" s="8">
        <v>1</v>
      </c>
      <c r="E3" s="8">
        <v>0</v>
      </c>
      <c r="F3" s="8">
        <v>0</v>
      </c>
      <c r="G3" s="8">
        <v>1</v>
      </c>
      <c r="H3" s="8">
        <v>1</v>
      </c>
    </row>
    <row r="4" spans="1:8" x14ac:dyDescent="0.25">
      <c r="A4" s="1" t="s">
        <v>9</v>
      </c>
      <c r="B4" s="8">
        <v>0</v>
      </c>
      <c r="C4" s="8">
        <v>1</v>
      </c>
      <c r="D4" s="8">
        <v>0</v>
      </c>
      <c r="E4" s="8">
        <v>1</v>
      </c>
      <c r="F4" s="8">
        <v>1</v>
      </c>
      <c r="G4" s="8">
        <v>0</v>
      </c>
      <c r="H4" s="8">
        <v>0</v>
      </c>
    </row>
    <row r="6" spans="1:8" x14ac:dyDescent="0.25">
      <c r="A6" s="1" t="s">
        <v>11</v>
      </c>
      <c r="B6" s="3" t="s">
        <v>18</v>
      </c>
      <c r="C6" s="3" t="s">
        <v>19</v>
      </c>
      <c r="D6" s="3" t="s">
        <v>20</v>
      </c>
      <c r="E6" s="3" t="s">
        <v>21</v>
      </c>
      <c r="F6" s="3" t="s">
        <v>22</v>
      </c>
      <c r="G6" s="3" t="s">
        <v>23</v>
      </c>
      <c r="H6" s="3" t="s">
        <v>24</v>
      </c>
    </row>
    <row r="7" spans="1:8" x14ac:dyDescent="0.25">
      <c r="A7" s="3" t="s">
        <v>18</v>
      </c>
      <c r="B7" s="7">
        <v>1000</v>
      </c>
      <c r="C7" s="8">
        <v>3</v>
      </c>
      <c r="D7" s="8">
        <v>2</v>
      </c>
      <c r="E7" s="8">
        <v>2</v>
      </c>
      <c r="F7" s="8">
        <v>3</v>
      </c>
      <c r="G7" s="8">
        <v>3</v>
      </c>
      <c r="H7" s="8">
        <v>5</v>
      </c>
    </row>
    <row r="8" spans="1:8" x14ac:dyDescent="0.25">
      <c r="A8" s="3" t="s">
        <v>19</v>
      </c>
      <c r="B8" s="8">
        <v>3</v>
      </c>
      <c r="C8" s="7">
        <v>1000</v>
      </c>
      <c r="D8" s="8">
        <v>1</v>
      </c>
      <c r="E8" s="11">
        <v>5</v>
      </c>
      <c r="F8" s="11">
        <v>6</v>
      </c>
      <c r="G8" s="11">
        <v>6</v>
      </c>
      <c r="H8" s="11">
        <v>8</v>
      </c>
    </row>
    <row r="9" spans="1:8" x14ac:dyDescent="0.25">
      <c r="A9" s="3" t="s">
        <v>20</v>
      </c>
      <c r="B9" s="8">
        <v>2</v>
      </c>
      <c r="C9" s="8">
        <v>1</v>
      </c>
      <c r="D9" s="12">
        <v>1000</v>
      </c>
      <c r="E9" s="8">
        <v>4</v>
      </c>
      <c r="F9" s="8">
        <v>5</v>
      </c>
      <c r="G9" s="8">
        <v>5</v>
      </c>
      <c r="H9" s="8">
        <v>7</v>
      </c>
    </row>
    <row r="10" spans="1:8" x14ac:dyDescent="0.25">
      <c r="A10" s="3" t="s">
        <v>21</v>
      </c>
      <c r="B10" s="8">
        <v>2</v>
      </c>
      <c r="C10" s="8">
        <v>5</v>
      </c>
      <c r="D10" s="8">
        <v>4</v>
      </c>
      <c r="E10" s="7">
        <v>1000</v>
      </c>
      <c r="F10" s="8">
        <v>1</v>
      </c>
      <c r="G10" s="8">
        <v>7</v>
      </c>
      <c r="H10" s="8">
        <v>9</v>
      </c>
    </row>
    <row r="11" spans="1:8" x14ac:dyDescent="0.25">
      <c r="A11" s="3" t="s">
        <v>22</v>
      </c>
      <c r="B11" s="8">
        <v>3</v>
      </c>
      <c r="C11" s="8">
        <v>6</v>
      </c>
      <c r="D11" s="8">
        <v>5</v>
      </c>
      <c r="E11" s="8">
        <v>1</v>
      </c>
      <c r="F11" s="12">
        <v>1000</v>
      </c>
      <c r="G11" s="8">
        <v>6</v>
      </c>
      <c r="H11" s="8">
        <v>8</v>
      </c>
    </row>
    <row r="12" spans="1:8" x14ac:dyDescent="0.25">
      <c r="A12" s="3" t="s">
        <v>23</v>
      </c>
      <c r="B12" s="8">
        <v>3</v>
      </c>
      <c r="C12" s="8">
        <v>6</v>
      </c>
      <c r="D12" s="8">
        <v>5</v>
      </c>
      <c r="E12" s="8">
        <v>7</v>
      </c>
      <c r="F12" s="8">
        <v>6</v>
      </c>
      <c r="G12" s="7">
        <v>1000</v>
      </c>
      <c r="H12" s="8">
        <v>2</v>
      </c>
    </row>
    <row r="13" spans="1:8" x14ac:dyDescent="0.25">
      <c r="A13" s="3" t="s">
        <v>24</v>
      </c>
      <c r="B13" s="8">
        <v>5</v>
      </c>
      <c r="C13" s="8">
        <v>8</v>
      </c>
      <c r="D13" s="8">
        <v>7</v>
      </c>
      <c r="E13" s="8">
        <v>9</v>
      </c>
      <c r="F13" s="8">
        <v>8</v>
      </c>
      <c r="G13" s="8">
        <v>2</v>
      </c>
      <c r="H13" s="7">
        <v>1000</v>
      </c>
    </row>
    <row r="15" spans="1:8" x14ac:dyDescent="0.25">
      <c r="A15" s="1" t="s">
        <v>12</v>
      </c>
      <c r="B15" s="14">
        <v>4</v>
      </c>
      <c r="C15" s="13"/>
      <c r="D15" s="13"/>
      <c r="E15" s="13"/>
      <c r="F15" s="13"/>
      <c r="G15" s="13"/>
      <c r="H15" s="13"/>
    </row>
    <row r="17" spans="1:8" x14ac:dyDescent="0.25">
      <c r="A17" t="s">
        <v>28</v>
      </c>
    </row>
    <row r="18" spans="1:8" x14ac:dyDescent="0.25">
      <c r="A18" s="1" t="s">
        <v>27</v>
      </c>
      <c r="B18" s="3" t="s">
        <v>18</v>
      </c>
      <c r="C18" s="3" t="s">
        <v>19</v>
      </c>
      <c r="D18" s="3" t="s">
        <v>20</v>
      </c>
      <c r="E18" s="3" t="s">
        <v>21</v>
      </c>
      <c r="F18" s="3" t="s">
        <v>22</v>
      </c>
      <c r="G18" s="3" t="s">
        <v>23</v>
      </c>
      <c r="H18" s="3" t="s">
        <v>24</v>
      </c>
    </row>
    <row r="19" spans="1:8" x14ac:dyDescent="0.25">
      <c r="A19" s="16" t="s">
        <v>18</v>
      </c>
      <c r="B19" s="17">
        <v>0</v>
      </c>
      <c r="C19" s="17">
        <v>1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</row>
    <row r="20" spans="1:8" x14ac:dyDescent="0.25">
      <c r="A20" s="3" t="s">
        <v>19</v>
      </c>
      <c r="B20" s="17">
        <v>0</v>
      </c>
      <c r="C20" s="17">
        <v>0</v>
      </c>
      <c r="D20" s="17">
        <v>1</v>
      </c>
      <c r="E20" s="17">
        <v>0</v>
      </c>
      <c r="F20" s="17">
        <v>0</v>
      </c>
      <c r="G20" s="17">
        <v>0</v>
      </c>
      <c r="H20" s="17">
        <v>0</v>
      </c>
    </row>
    <row r="21" spans="1:8" x14ac:dyDescent="0.25">
      <c r="A21" s="3" t="s">
        <v>20</v>
      </c>
      <c r="B21" s="17">
        <v>1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</row>
    <row r="22" spans="1:8" x14ac:dyDescent="0.25">
      <c r="A22" s="3" t="s">
        <v>21</v>
      </c>
      <c r="B22" s="17">
        <v>0</v>
      </c>
      <c r="C22" s="17">
        <v>0</v>
      </c>
      <c r="D22" s="17">
        <v>0</v>
      </c>
      <c r="E22" s="17">
        <v>0</v>
      </c>
      <c r="F22" s="17">
        <v>1</v>
      </c>
      <c r="G22" s="17">
        <v>0</v>
      </c>
      <c r="H22" s="17">
        <v>0</v>
      </c>
    </row>
    <row r="23" spans="1:8" x14ac:dyDescent="0.25">
      <c r="A23" s="3" t="s">
        <v>22</v>
      </c>
      <c r="B23" s="17">
        <v>0</v>
      </c>
      <c r="C23" s="17">
        <v>0</v>
      </c>
      <c r="D23" s="17">
        <v>0</v>
      </c>
      <c r="E23" s="17">
        <v>1</v>
      </c>
      <c r="F23" s="17">
        <v>0</v>
      </c>
      <c r="G23" s="17">
        <v>0</v>
      </c>
      <c r="H23" s="17">
        <v>0</v>
      </c>
    </row>
    <row r="24" spans="1:8" x14ac:dyDescent="0.25">
      <c r="A24" s="3" t="s">
        <v>23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1</v>
      </c>
    </row>
    <row r="25" spans="1:8" x14ac:dyDescent="0.25">
      <c r="A25" s="3" t="s">
        <v>24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1</v>
      </c>
      <c r="H25" s="17">
        <v>0</v>
      </c>
    </row>
    <row r="27" spans="1:8" x14ac:dyDescent="0.25">
      <c r="A27" s="31" t="s">
        <v>14</v>
      </c>
      <c r="B27" s="32"/>
      <c r="D27" s="4" t="s">
        <v>16</v>
      </c>
    </row>
    <row r="28" spans="1:8" x14ac:dyDescent="0.25">
      <c r="A28" s="33" t="s">
        <v>15</v>
      </c>
      <c r="B28" s="34"/>
      <c r="D28" s="5">
        <v>12</v>
      </c>
    </row>
  </sheetData>
  <mergeCells count="2">
    <mergeCell ref="A27:B27"/>
    <mergeCell ref="A28:B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1" sqref="H21"/>
    </sheetView>
  </sheetViews>
  <sheetFormatPr defaultRowHeight="15" x14ac:dyDescent="0.25"/>
  <sheetData>
    <row r="1" spans="1:8" x14ac:dyDescent="0.25">
      <c r="A1" s="1" t="s">
        <v>25</v>
      </c>
    </row>
    <row r="2" spans="1:8" x14ac:dyDescent="0.25">
      <c r="A2" s="1" t="s">
        <v>31</v>
      </c>
      <c r="B2">
        <v>7</v>
      </c>
    </row>
    <row r="3" spans="1:8" x14ac:dyDescent="0.25">
      <c r="A3" s="1" t="s">
        <v>12</v>
      </c>
      <c r="B3" s="14">
        <v>4</v>
      </c>
      <c r="C3" s="13"/>
      <c r="D3" s="13"/>
      <c r="E3" s="13"/>
      <c r="F3" s="13"/>
      <c r="G3" s="13"/>
      <c r="H3" s="13"/>
    </row>
    <row r="4" spans="1:8" x14ac:dyDescent="0.25">
      <c r="A4" s="1" t="s">
        <v>32</v>
      </c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</row>
    <row r="5" spans="1:8" x14ac:dyDescent="0.25">
      <c r="A5" s="1" t="s">
        <v>10</v>
      </c>
      <c r="B5" s="8">
        <v>0</v>
      </c>
      <c r="C5" s="8">
        <v>0</v>
      </c>
      <c r="D5" s="8">
        <v>1</v>
      </c>
      <c r="E5" s="8">
        <v>0</v>
      </c>
      <c r="F5" s="8">
        <v>0</v>
      </c>
      <c r="G5" s="8">
        <v>1</v>
      </c>
      <c r="H5" s="8">
        <v>1</v>
      </c>
    </row>
    <row r="6" spans="1:8" x14ac:dyDescent="0.25">
      <c r="A6" s="1" t="s">
        <v>9</v>
      </c>
      <c r="B6" s="8">
        <v>0</v>
      </c>
      <c r="C6" s="8">
        <v>1</v>
      </c>
      <c r="D6" s="8">
        <v>0</v>
      </c>
      <c r="E6" s="8">
        <v>1</v>
      </c>
      <c r="F6" s="8">
        <v>1</v>
      </c>
      <c r="G6" s="8">
        <v>0</v>
      </c>
      <c r="H6" s="8">
        <v>0</v>
      </c>
    </row>
    <row r="7" spans="1:8" x14ac:dyDescent="0.25">
      <c r="A7" s="1"/>
      <c r="B7" s="10"/>
      <c r="C7" s="10"/>
      <c r="D7" s="10"/>
      <c r="E7" s="10"/>
      <c r="F7" s="10"/>
      <c r="G7" s="10"/>
      <c r="H7" s="10"/>
    </row>
    <row r="8" spans="1:8" x14ac:dyDescent="0.25">
      <c r="A8" s="1" t="s">
        <v>11</v>
      </c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</row>
    <row r="9" spans="1:8" x14ac:dyDescent="0.25">
      <c r="A9" s="10">
        <v>1</v>
      </c>
      <c r="B9" s="7">
        <v>1000</v>
      </c>
      <c r="C9" s="8">
        <v>3</v>
      </c>
      <c r="D9" s="23">
        <v>1000</v>
      </c>
      <c r="E9" s="8">
        <v>2</v>
      </c>
      <c r="F9" s="8">
        <v>3</v>
      </c>
      <c r="G9" s="23">
        <v>1000</v>
      </c>
      <c r="H9" s="23">
        <v>1000</v>
      </c>
    </row>
    <row r="10" spans="1:8" x14ac:dyDescent="0.25">
      <c r="A10" s="10">
        <v>2</v>
      </c>
      <c r="B10" s="8">
        <v>3</v>
      </c>
      <c r="C10" s="7">
        <v>1000</v>
      </c>
      <c r="D10" s="8">
        <v>1</v>
      </c>
      <c r="E10" s="11">
        <v>5</v>
      </c>
      <c r="F10" s="11">
        <v>6</v>
      </c>
      <c r="G10" s="11">
        <v>6</v>
      </c>
      <c r="H10" s="11">
        <v>8</v>
      </c>
    </row>
    <row r="11" spans="1:8" x14ac:dyDescent="0.25">
      <c r="A11" s="10">
        <v>3</v>
      </c>
      <c r="B11" s="20">
        <v>0</v>
      </c>
      <c r="C11" s="8">
        <v>1</v>
      </c>
      <c r="D11" s="12">
        <v>1000</v>
      </c>
      <c r="E11" s="8">
        <v>4</v>
      </c>
      <c r="F11" s="8">
        <v>5</v>
      </c>
      <c r="G11" s="8">
        <v>5</v>
      </c>
      <c r="H11" s="8">
        <v>7</v>
      </c>
    </row>
    <row r="12" spans="1:8" x14ac:dyDescent="0.25">
      <c r="A12" s="10">
        <v>4</v>
      </c>
      <c r="B12" s="8">
        <v>2</v>
      </c>
      <c r="C12" s="8">
        <v>5</v>
      </c>
      <c r="D12" s="8">
        <v>4</v>
      </c>
      <c r="E12" s="7">
        <v>1000</v>
      </c>
      <c r="F12" s="8">
        <v>1</v>
      </c>
      <c r="G12" s="8">
        <v>7</v>
      </c>
      <c r="H12" s="8">
        <v>9</v>
      </c>
    </row>
    <row r="13" spans="1:8" x14ac:dyDescent="0.25">
      <c r="A13" s="10">
        <v>5</v>
      </c>
      <c r="B13" s="8">
        <v>3</v>
      </c>
      <c r="C13" s="8">
        <v>6</v>
      </c>
      <c r="D13" s="8">
        <v>5</v>
      </c>
      <c r="E13" s="8">
        <v>1</v>
      </c>
      <c r="F13" s="12">
        <v>1000</v>
      </c>
      <c r="G13" s="8">
        <v>6</v>
      </c>
      <c r="H13" s="8">
        <v>8</v>
      </c>
    </row>
    <row r="14" spans="1:8" x14ac:dyDescent="0.25">
      <c r="A14" s="10">
        <v>6</v>
      </c>
      <c r="B14" s="20">
        <v>0</v>
      </c>
      <c r="C14" s="8">
        <v>6</v>
      </c>
      <c r="D14" s="8">
        <v>5</v>
      </c>
      <c r="E14" s="8">
        <v>7</v>
      </c>
      <c r="F14" s="8">
        <v>6</v>
      </c>
      <c r="G14" s="7">
        <v>1000</v>
      </c>
      <c r="H14" s="8">
        <v>2</v>
      </c>
    </row>
    <row r="15" spans="1:8" x14ac:dyDescent="0.25">
      <c r="A15" s="10">
        <v>7</v>
      </c>
      <c r="B15" s="20">
        <v>0</v>
      </c>
      <c r="C15" s="8">
        <v>8</v>
      </c>
      <c r="D15" s="8">
        <v>7</v>
      </c>
      <c r="E15" s="8">
        <v>9</v>
      </c>
      <c r="F15" s="8">
        <v>8</v>
      </c>
      <c r="G15" s="8">
        <v>2</v>
      </c>
      <c r="H15" s="7">
        <v>1000</v>
      </c>
    </row>
    <row r="16" spans="1:8" x14ac:dyDescent="0.25">
      <c r="A16" s="10"/>
      <c r="B16" s="21" t="s">
        <v>37</v>
      </c>
      <c r="C16" s="10"/>
      <c r="D16" s="10"/>
      <c r="E16" s="10"/>
      <c r="F16" s="10"/>
      <c r="G16" s="10"/>
      <c r="H16" s="10"/>
    </row>
    <row r="18" spans="1:10" x14ac:dyDescent="0.25">
      <c r="A18" s="1" t="s">
        <v>30</v>
      </c>
      <c r="B18" s="10">
        <v>1</v>
      </c>
      <c r="C18" s="10">
        <v>2</v>
      </c>
      <c r="D18" s="10">
        <v>3</v>
      </c>
      <c r="E18" s="10">
        <v>4</v>
      </c>
      <c r="F18" s="10">
        <v>5</v>
      </c>
      <c r="G18" s="10">
        <v>6</v>
      </c>
      <c r="H18" s="10">
        <v>7</v>
      </c>
    </row>
    <row r="19" spans="1:10" x14ac:dyDescent="0.25">
      <c r="A19" s="1" t="s">
        <v>29</v>
      </c>
      <c r="B19" s="8">
        <v>1</v>
      </c>
      <c r="C19" s="15">
        <v>1.0000000000000009</v>
      </c>
      <c r="D19" s="15">
        <v>2.0000000000000013</v>
      </c>
      <c r="E19" s="15">
        <v>3.0000000000000018</v>
      </c>
      <c r="F19" s="15">
        <v>4</v>
      </c>
      <c r="G19" s="15">
        <v>5.0000000000000009</v>
      </c>
      <c r="H19" s="15">
        <v>6.0000000000000009</v>
      </c>
    </row>
    <row r="21" spans="1:10" x14ac:dyDescent="0.25">
      <c r="A21" t="s">
        <v>28</v>
      </c>
    </row>
    <row r="22" spans="1:10" x14ac:dyDescent="0.25">
      <c r="A22" s="1" t="s">
        <v>33</v>
      </c>
      <c r="B22" s="10">
        <v>1</v>
      </c>
      <c r="C22" s="10">
        <v>2</v>
      </c>
      <c r="D22" s="10">
        <v>3</v>
      </c>
      <c r="E22" s="10">
        <v>4</v>
      </c>
      <c r="F22" s="10">
        <v>5</v>
      </c>
      <c r="G22" s="10">
        <v>6</v>
      </c>
      <c r="H22" s="10">
        <v>7</v>
      </c>
    </row>
    <row r="23" spans="1:10" x14ac:dyDescent="0.25">
      <c r="A23" s="10">
        <v>1</v>
      </c>
      <c r="B23" s="17">
        <v>0</v>
      </c>
      <c r="C23" s="15">
        <v>1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</row>
    <row r="24" spans="1:10" x14ac:dyDescent="0.25">
      <c r="A24" s="10">
        <v>2</v>
      </c>
      <c r="B24" s="17">
        <v>0</v>
      </c>
      <c r="C24" s="17">
        <v>0</v>
      </c>
      <c r="D24" s="15">
        <v>1</v>
      </c>
      <c r="E24" s="17">
        <v>0</v>
      </c>
      <c r="F24" s="17">
        <v>0</v>
      </c>
      <c r="G24" s="17">
        <v>0</v>
      </c>
      <c r="H24" s="17">
        <v>0</v>
      </c>
    </row>
    <row r="25" spans="1:10" x14ac:dyDescent="0.25">
      <c r="A25" s="10">
        <v>3</v>
      </c>
      <c r="B25" s="17">
        <v>0</v>
      </c>
      <c r="C25" s="17">
        <v>0</v>
      </c>
      <c r="D25" s="17">
        <v>0</v>
      </c>
      <c r="E25" s="15">
        <v>1</v>
      </c>
      <c r="F25" s="17">
        <v>0</v>
      </c>
      <c r="G25" s="17">
        <v>0</v>
      </c>
      <c r="H25" s="17">
        <v>0</v>
      </c>
    </row>
    <row r="26" spans="1:10" x14ac:dyDescent="0.25">
      <c r="A26" s="10">
        <v>4</v>
      </c>
      <c r="B26" s="17">
        <v>0</v>
      </c>
      <c r="C26" s="17">
        <v>0</v>
      </c>
      <c r="D26" s="17">
        <v>0</v>
      </c>
      <c r="E26" s="17">
        <v>0</v>
      </c>
      <c r="F26" s="15">
        <v>1</v>
      </c>
      <c r="G26" s="17">
        <v>0</v>
      </c>
      <c r="H26" s="17">
        <v>0</v>
      </c>
    </row>
    <row r="27" spans="1:10" x14ac:dyDescent="0.25">
      <c r="A27" s="10">
        <v>5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5">
        <v>1</v>
      </c>
      <c r="H27" s="17">
        <v>0</v>
      </c>
    </row>
    <row r="28" spans="1:10" x14ac:dyDescent="0.25">
      <c r="A28" s="10">
        <v>6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5">
        <v>1</v>
      </c>
    </row>
    <row r="29" spans="1:10" x14ac:dyDescent="0.25">
      <c r="A29" s="10">
        <v>7</v>
      </c>
      <c r="B29" s="15">
        <v>1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</row>
    <row r="30" spans="1:10" x14ac:dyDescent="0.25">
      <c r="A30" s="10"/>
      <c r="B30" s="19" t="s">
        <v>37</v>
      </c>
      <c r="C30" s="19"/>
      <c r="D30" s="19"/>
      <c r="E30" s="19"/>
      <c r="F30" s="19"/>
      <c r="G30" s="18"/>
      <c r="H30" s="19"/>
      <c r="I30" t="s">
        <v>34</v>
      </c>
      <c r="J30" t="s">
        <v>35</v>
      </c>
    </row>
    <row r="31" spans="1:10" x14ac:dyDescent="0.25">
      <c r="I31" t="s">
        <v>36</v>
      </c>
    </row>
    <row r="32" spans="1:10" x14ac:dyDescent="0.25">
      <c r="A32" s="31" t="s">
        <v>14</v>
      </c>
      <c r="B32" s="32"/>
      <c r="D32" s="4" t="s">
        <v>16</v>
      </c>
    </row>
    <row r="33" spans="1:4" x14ac:dyDescent="0.25">
      <c r="A33" s="33" t="s">
        <v>15</v>
      </c>
      <c r="B33" s="34"/>
      <c r="D33" s="5">
        <v>17</v>
      </c>
    </row>
  </sheetData>
  <mergeCells count="2">
    <mergeCell ref="A32:B32"/>
    <mergeCell ref="A33:B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20" sqref="I20"/>
    </sheetView>
  </sheetViews>
  <sheetFormatPr defaultRowHeight="15" x14ac:dyDescent="0.25"/>
  <sheetData>
    <row r="1" spans="1:8" x14ac:dyDescent="0.25">
      <c r="A1" s="1" t="s">
        <v>25</v>
      </c>
    </row>
    <row r="2" spans="1:8" x14ac:dyDescent="0.25">
      <c r="A2" s="1" t="s">
        <v>31</v>
      </c>
      <c r="B2">
        <v>7</v>
      </c>
    </row>
    <row r="3" spans="1:8" x14ac:dyDescent="0.25">
      <c r="A3" s="1" t="s">
        <v>12</v>
      </c>
      <c r="B3" s="14">
        <v>4</v>
      </c>
      <c r="C3" s="13"/>
      <c r="D3" s="13"/>
      <c r="E3" s="13"/>
      <c r="F3" s="13"/>
      <c r="G3" s="13"/>
      <c r="H3" s="13"/>
    </row>
    <row r="4" spans="1:8" x14ac:dyDescent="0.25">
      <c r="A4" s="1" t="s">
        <v>32</v>
      </c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</row>
    <row r="5" spans="1:8" x14ac:dyDescent="0.25">
      <c r="A5" s="1" t="s">
        <v>10</v>
      </c>
      <c r="B5" s="8">
        <v>0</v>
      </c>
      <c r="C5" s="8">
        <v>0</v>
      </c>
      <c r="D5" s="8">
        <v>1</v>
      </c>
      <c r="E5" s="8">
        <v>0</v>
      </c>
      <c r="F5" s="8">
        <v>0</v>
      </c>
      <c r="G5" s="8">
        <v>1</v>
      </c>
      <c r="H5" s="8">
        <v>1</v>
      </c>
    </row>
    <row r="6" spans="1:8" x14ac:dyDescent="0.25">
      <c r="A6" s="1" t="s">
        <v>9</v>
      </c>
      <c r="B6" s="8">
        <v>0</v>
      </c>
      <c r="C6" s="8">
        <v>1</v>
      </c>
      <c r="D6" s="8">
        <v>0</v>
      </c>
      <c r="E6" s="8">
        <v>1</v>
      </c>
      <c r="F6" s="8">
        <v>1</v>
      </c>
      <c r="G6" s="8">
        <v>0</v>
      </c>
      <c r="H6" s="8">
        <v>0</v>
      </c>
    </row>
    <row r="7" spans="1:8" x14ac:dyDescent="0.25">
      <c r="A7" s="1"/>
      <c r="B7" s="10"/>
      <c r="C7" s="10"/>
      <c r="D7" s="10"/>
      <c r="E7" s="10"/>
      <c r="F7" s="10"/>
      <c r="G7" s="10"/>
      <c r="H7" s="10"/>
    </row>
    <row r="8" spans="1:8" x14ac:dyDescent="0.25">
      <c r="A8" s="1" t="s">
        <v>11</v>
      </c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</row>
    <row r="9" spans="1:8" x14ac:dyDescent="0.25">
      <c r="A9" s="10">
        <v>1</v>
      </c>
      <c r="B9" s="7">
        <v>1000</v>
      </c>
      <c r="C9" s="8">
        <v>3</v>
      </c>
      <c r="D9" s="8">
        <v>2</v>
      </c>
      <c r="E9" s="8">
        <v>2</v>
      </c>
      <c r="F9" s="8">
        <v>3</v>
      </c>
      <c r="G9" s="8">
        <v>3</v>
      </c>
      <c r="H9" s="8">
        <v>5</v>
      </c>
    </row>
    <row r="10" spans="1:8" x14ac:dyDescent="0.25">
      <c r="A10" s="10">
        <v>2</v>
      </c>
      <c r="B10" s="8">
        <v>3</v>
      </c>
      <c r="C10" s="7">
        <v>1000</v>
      </c>
      <c r="D10" s="8">
        <v>1</v>
      </c>
      <c r="E10" s="11">
        <v>5</v>
      </c>
      <c r="F10" s="11">
        <v>6</v>
      </c>
      <c r="G10" s="11">
        <v>6</v>
      </c>
      <c r="H10" s="11">
        <v>8</v>
      </c>
    </row>
    <row r="11" spans="1:8" x14ac:dyDescent="0.25">
      <c r="A11" s="10">
        <v>3</v>
      </c>
      <c r="B11" s="20">
        <v>0</v>
      </c>
      <c r="C11" s="8">
        <v>1</v>
      </c>
      <c r="D11" s="12">
        <v>1000</v>
      </c>
      <c r="E11" s="8">
        <v>4</v>
      </c>
      <c r="F11" s="8">
        <v>5</v>
      </c>
      <c r="G11" s="8">
        <v>5</v>
      </c>
      <c r="H11" s="8">
        <v>7</v>
      </c>
    </row>
    <row r="12" spans="1:8" x14ac:dyDescent="0.25">
      <c r="A12" s="10">
        <v>4</v>
      </c>
      <c r="B12" s="8">
        <v>2</v>
      </c>
      <c r="C12" s="8">
        <v>5</v>
      </c>
      <c r="D12" s="8">
        <v>4</v>
      </c>
      <c r="E12" s="7">
        <v>1000</v>
      </c>
      <c r="F12" s="8">
        <v>1</v>
      </c>
      <c r="G12" s="8">
        <v>7</v>
      </c>
      <c r="H12" s="8">
        <v>9</v>
      </c>
    </row>
    <row r="13" spans="1:8" x14ac:dyDescent="0.25">
      <c r="A13" s="10">
        <v>5</v>
      </c>
      <c r="B13" s="8">
        <v>3</v>
      </c>
      <c r="C13" s="8">
        <v>6</v>
      </c>
      <c r="D13" s="8">
        <v>5</v>
      </c>
      <c r="E13" s="8">
        <v>1</v>
      </c>
      <c r="F13" s="12">
        <v>1000</v>
      </c>
      <c r="G13" s="8">
        <v>6</v>
      </c>
      <c r="H13" s="8">
        <v>8</v>
      </c>
    </row>
    <row r="14" spans="1:8" x14ac:dyDescent="0.25">
      <c r="A14" s="10">
        <v>6</v>
      </c>
      <c r="B14" s="20">
        <v>0</v>
      </c>
      <c r="C14" s="8">
        <v>6</v>
      </c>
      <c r="D14" s="8">
        <v>5</v>
      </c>
      <c r="E14" s="8">
        <v>7</v>
      </c>
      <c r="F14" s="8">
        <v>6</v>
      </c>
      <c r="G14" s="7">
        <v>1000</v>
      </c>
      <c r="H14" s="8">
        <v>2</v>
      </c>
    </row>
    <row r="15" spans="1:8" x14ac:dyDescent="0.25">
      <c r="A15" s="10">
        <v>7</v>
      </c>
      <c r="B15" s="20">
        <v>0</v>
      </c>
      <c r="C15" s="8">
        <v>8</v>
      </c>
      <c r="D15" s="8">
        <v>7</v>
      </c>
      <c r="E15" s="8">
        <v>9</v>
      </c>
      <c r="F15" s="8">
        <v>8</v>
      </c>
      <c r="G15" s="8">
        <v>2</v>
      </c>
      <c r="H15" s="7">
        <v>1000</v>
      </c>
    </row>
    <row r="16" spans="1:8" x14ac:dyDescent="0.25">
      <c r="A16" s="10"/>
      <c r="B16" s="21" t="s">
        <v>37</v>
      </c>
      <c r="C16" s="10"/>
      <c r="D16" s="10"/>
      <c r="E16" s="10"/>
      <c r="F16" s="10"/>
      <c r="G16" s="10"/>
      <c r="H16" s="10"/>
    </row>
    <row r="18" spans="1:10" x14ac:dyDescent="0.25">
      <c r="A18" s="22"/>
      <c r="B18" s="10"/>
      <c r="C18" s="10"/>
      <c r="D18" s="10"/>
      <c r="E18" s="10"/>
      <c r="F18" s="10"/>
      <c r="G18" s="10"/>
      <c r="H18" s="10"/>
    </row>
    <row r="19" spans="1:10" x14ac:dyDescent="0.25">
      <c r="A19" s="22"/>
      <c r="B19" s="10"/>
      <c r="C19" s="18"/>
      <c r="D19" s="18"/>
      <c r="E19" s="18"/>
      <c r="F19" s="18"/>
      <c r="G19" s="18"/>
      <c r="H19" s="18"/>
    </row>
    <row r="21" spans="1:10" x14ac:dyDescent="0.25">
      <c r="A21" t="s">
        <v>28</v>
      </c>
    </row>
    <row r="22" spans="1:10" x14ac:dyDescent="0.25">
      <c r="A22" s="1" t="s">
        <v>33</v>
      </c>
      <c r="B22" s="10">
        <v>1</v>
      </c>
      <c r="C22" s="10">
        <v>2</v>
      </c>
      <c r="D22" s="10">
        <v>3</v>
      </c>
      <c r="E22" s="10">
        <v>4</v>
      </c>
      <c r="F22" s="10">
        <v>5</v>
      </c>
      <c r="G22" s="10">
        <v>6</v>
      </c>
      <c r="H22" s="10">
        <v>7</v>
      </c>
    </row>
    <row r="23" spans="1:10" x14ac:dyDescent="0.25">
      <c r="A23" s="10">
        <v>1</v>
      </c>
      <c r="B23" s="17">
        <v>0</v>
      </c>
      <c r="C23" s="17">
        <v>0</v>
      </c>
      <c r="D23" s="17">
        <v>0</v>
      </c>
      <c r="E23" s="15">
        <v>1</v>
      </c>
      <c r="F23" s="17">
        <v>0</v>
      </c>
      <c r="G23" s="17">
        <v>0</v>
      </c>
      <c r="H23" s="17">
        <v>0</v>
      </c>
    </row>
    <row r="24" spans="1:10" x14ac:dyDescent="0.25">
      <c r="A24" s="10">
        <v>2</v>
      </c>
      <c r="B24" s="17">
        <v>0</v>
      </c>
      <c r="C24" s="17">
        <v>0</v>
      </c>
      <c r="D24" s="15">
        <v>1</v>
      </c>
      <c r="E24" s="17">
        <v>0</v>
      </c>
      <c r="F24" s="17">
        <v>0</v>
      </c>
      <c r="G24" s="17">
        <v>0</v>
      </c>
      <c r="H24" s="17">
        <v>0</v>
      </c>
    </row>
    <row r="25" spans="1:10" x14ac:dyDescent="0.25">
      <c r="A25" s="10">
        <v>3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5">
        <v>1</v>
      </c>
      <c r="H25" s="17">
        <v>0</v>
      </c>
    </row>
    <row r="26" spans="1:10" x14ac:dyDescent="0.25">
      <c r="A26" s="10">
        <v>4</v>
      </c>
      <c r="B26" s="17">
        <v>0</v>
      </c>
      <c r="C26" s="17">
        <v>0</v>
      </c>
      <c r="D26" s="17">
        <v>0</v>
      </c>
      <c r="E26" s="17">
        <v>0</v>
      </c>
      <c r="F26" s="15">
        <v>1</v>
      </c>
      <c r="G26" s="17">
        <v>0</v>
      </c>
      <c r="H26" s="17">
        <v>0</v>
      </c>
    </row>
    <row r="27" spans="1:10" x14ac:dyDescent="0.25">
      <c r="A27" s="10">
        <v>5</v>
      </c>
      <c r="B27" s="17">
        <v>0</v>
      </c>
      <c r="C27" s="15">
        <v>1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</row>
    <row r="28" spans="1:10" x14ac:dyDescent="0.25">
      <c r="A28" s="10">
        <v>6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5">
        <v>1</v>
      </c>
    </row>
    <row r="29" spans="1:10" x14ac:dyDescent="0.25">
      <c r="A29" s="10">
        <v>7</v>
      </c>
      <c r="B29" s="15">
        <v>1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</row>
    <row r="30" spans="1:10" x14ac:dyDescent="0.25">
      <c r="A30" s="10"/>
      <c r="B30" s="19" t="s">
        <v>37</v>
      </c>
      <c r="C30" s="19"/>
      <c r="D30" s="19"/>
      <c r="E30" s="19"/>
      <c r="F30" s="19"/>
      <c r="G30" s="18"/>
      <c r="H30" s="19"/>
      <c r="I30" t="s">
        <v>34</v>
      </c>
      <c r="J30" t="s">
        <v>35</v>
      </c>
    </row>
    <row r="31" spans="1:10" x14ac:dyDescent="0.25">
      <c r="I31" t="s">
        <v>36</v>
      </c>
    </row>
    <row r="32" spans="1:10" x14ac:dyDescent="0.25">
      <c r="A32" s="31" t="s">
        <v>14</v>
      </c>
      <c r="B32" s="32"/>
      <c r="D32" s="4" t="s">
        <v>16</v>
      </c>
    </row>
    <row r="33" spans="1:4" x14ac:dyDescent="0.25">
      <c r="A33" s="33" t="s">
        <v>15</v>
      </c>
      <c r="B33" s="34"/>
      <c r="D33" s="5">
        <v>17</v>
      </c>
    </row>
  </sheetData>
  <mergeCells count="2">
    <mergeCell ref="A32:B32"/>
    <mergeCell ref="A33:B3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9" sqref="I9"/>
    </sheetView>
  </sheetViews>
  <sheetFormatPr defaultRowHeight="15" x14ac:dyDescent="0.25"/>
  <sheetData>
    <row r="1" spans="1:9" x14ac:dyDescent="0.25">
      <c r="A1" s="1" t="s">
        <v>25</v>
      </c>
    </row>
    <row r="2" spans="1:9" x14ac:dyDescent="0.25">
      <c r="A2" s="1" t="s">
        <v>31</v>
      </c>
      <c r="B2">
        <v>7</v>
      </c>
    </row>
    <row r="3" spans="1:9" x14ac:dyDescent="0.25">
      <c r="A3" s="1" t="s">
        <v>12</v>
      </c>
      <c r="B3" s="14">
        <v>4</v>
      </c>
      <c r="C3" s="13"/>
      <c r="D3" s="13"/>
      <c r="E3" s="13"/>
      <c r="F3" s="13"/>
      <c r="G3" s="13"/>
      <c r="H3" s="13"/>
    </row>
    <row r="4" spans="1:9" x14ac:dyDescent="0.25">
      <c r="A4" s="1" t="s">
        <v>32</v>
      </c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</row>
    <row r="5" spans="1:9" x14ac:dyDescent="0.25">
      <c r="A5" s="1" t="s">
        <v>10</v>
      </c>
      <c r="B5" s="8">
        <v>0</v>
      </c>
      <c r="C5" s="8">
        <v>0</v>
      </c>
      <c r="D5" s="8">
        <v>1</v>
      </c>
      <c r="E5" s="8">
        <v>0</v>
      </c>
      <c r="F5" s="8">
        <v>0</v>
      </c>
      <c r="G5" s="8">
        <v>1</v>
      </c>
      <c r="H5" s="8">
        <v>1</v>
      </c>
    </row>
    <row r="6" spans="1:9" x14ac:dyDescent="0.25">
      <c r="A6" s="1" t="s">
        <v>9</v>
      </c>
      <c r="B6" s="8">
        <v>0</v>
      </c>
      <c r="C6" s="8">
        <v>1</v>
      </c>
      <c r="D6" s="8">
        <v>0</v>
      </c>
      <c r="E6" s="8">
        <v>1</v>
      </c>
      <c r="F6" s="8">
        <v>1</v>
      </c>
      <c r="G6" s="8">
        <v>0</v>
      </c>
      <c r="H6" s="8">
        <v>0</v>
      </c>
    </row>
    <row r="7" spans="1:9" x14ac:dyDescent="0.25">
      <c r="A7" s="1"/>
      <c r="B7" s="10"/>
      <c r="C7" s="10"/>
      <c r="D7" s="10"/>
      <c r="E7" s="10"/>
      <c r="F7" s="10"/>
      <c r="G7" s="10"/>
      <c r="H7" s="10"/>
    </row>
    <row r="8" spans="1:9" x14ac:dyDescent="0.25">
      <c r="A8" s="1" t="s">
        <v>11</v>
      </c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</row>
    <row r="9" spans="1:9" x14ac:dyDescent="0.25">
      <c r="A9" s="10">
        <v>1</v>
      </c>
      <c r="B9" s="7">
        <v>1000</v>
      </c>
      <c r="C9" s="8">
        <v>3</v>
      </c>
      <c r="D9" s="23">
        <v>1000</v>
      </c>
      <c r="E9" s="8">
        <v>2</v>
      </c>
      <c r="F9" s="8">
        <v>3</v>
      </c>
      <c r="G9" s="23">
        <v>1000</v>
      </c>
      <c r="H9" s="23">
        <v>1000</v>
      </c>
      <c r="I9" s="24" t="s">
        <v>38</v>
      </c>
    </row>
    <row r="10" spans="1:9" x14ac:dyDescent="0.25">
      <c r="A10" s="10">
        <v>2</v>
      </c>
      <c r="B10" s="8">
        <v>3</v>
      </c>
      <c r="C10" s="7">
        <v>1000</v>
      </c>
      <c r="D10" s="8">
        <v>1</v>
      </c>
      <c r="E10" s="11">
        <v>5</v>
      </c>
      <c r="F10" s="11">
        <v>6</v>
      </c>
      <c r="G10" s="11">
        <v>6</v>
      </c>
      <c r="H10" s="11">
        <v>8</v>
      </c>
    </row>
    <row r="11" spans="1:9" x14ac:dyDescent="0.25">
      <c r="A11" s="10">
        <v>3</v>
      </c>
      <c r="B11" s="20">
        <v>0</v>
      </c>
      <c r="C11" s="8">
        <v>1</v>
      </c>
      <c r="D11" s="12">
        <v>1000</v>
      </c>
      <c r="E11" s="8">
        <v>4</v>
      </c>
      <c r="F11" s="8">
        <v>5</v>
      </c>
      <c r="G11" s="8">
        <v>5</v>
      </c>
      <c r="H11" s="8">
        <v>7</v>
      </c>
    </row>
    <row r="12" spans="1:9" x14ac:dyDescent="0.25">
      <c r="A12" s="10">
        <v>4</v>
      </c>
      <c r="B12" s="8">
        <v>2</v>
      </c>
      <c r="C12" s="8">
        <v>5</v>
      </c>
      <c r="D12" s="8">
        <v>4</v>
      </c>
      <c r="E12" s="7">
        <v>1000</v>
      </c>
      <c r="F12" s="8">
        <v>1</v>
      </c>
      <c r="G12" s="8">
        <v>7</v>
      </c>
      <c r="H12" s="8">
        <v>9</v>
      </c>
    </row>
    <row r="13" spans="1:9" x14ac:dyDescent="0.25">
      <c r="A13" s="10">
        <v>5</v>
      </c>
      <c r="B13" s="8">
        <v>3</v>
      </c>
      <c r="C13" s="8">
        <v>6</v>
      </c>
      <c r="D13" s="8">
        <v>5</v>
      </c>
      <c r="E13" s="8">
        <v>1</v>
      </c>
      <c r="F13" s="12">
        <v>1000</v>
      </c>
      <c r="G13" s="8">
        <v>6</v>
      </c>
      <c r="H13" s="8">
        <v>8</v>
      </c>
    </row>
    <row r="14" spans="1:9" x14ac:dyDescent="0.25">
      <c r="A14" s="10">
        <v>6</v>
      </c>
      <c r="B14" s="20">
        <v>0</v>
      </c>
      <c r="C14" s="8">
        <v>6</v>
      </c>
      <c r="D14" s="8">
        <v>5</v>
      </c>
      <c r="E14" s="8">
        <v>7</v>
      </c>
      <c r="F14" s="8">
        <v>6</v>
      </c>
      <c r="G14" s="7">
        <v>1000</v>
      </c>
      <c r="H14" s="8">
        <v>2</v>
      </c>
    </row>
    <row r="15" spans="1:9" x14ac:dyDescent="0.25">
      <c r="A15" s="10">
        <v>7</v>
      </c>
      <c r="B15" s="20">
        <v>0</v>
      </c>
      <c r="C15" s="8">
        <v>8</v>
      </c>
      <c r="D15" s="8">
        <v>7</v>
      </c>
      <c r="E15" s="8">
        <v>9</v>
      </c>
      <c r="F15" s="8">
        <v>8</v>
      </c>
      <c r="G15" s="8">
        <v>2</v>
      </c>
      <c r="H15" s="7">
        <v>1000</v>
      </c>
    </row>
    <row r="16" spans="1:9" x14ac:dyDescent="0.25">
      <c r="A16" s="10"/>
      <c r="B16" s="21" t="s">
        <v>37</v>
      </c>
      <c r="C16" s="10"/>
      <c r="D16" s="10"/>
      <c r="E16" s="10"/>
      <c r="F16" s="10"/>
      <c r="G16" s="10"/>
      <c r="H16" s="10"/>
    </row>
    <row r="18" spans="1:10" x14ac:dyDescent="0.25">
      <c r="A18" s="1" t="s">
        <v>30</v>
      </c>
      <c r="B18" s="10">
        <v>1</v>
      </c>
      <c r="C18" s="10">
        <v>2</v>
      </c>
      <c r="D18" s="10">
        <v>3</v>
      </c>
      <c r="E18" s="10">
        <v>4</v>
      </c>
      <c r="F18" s="10">
        <v>5</v>
      </c>
      <c r="G18" s="10">
        <v>6</v>
      </c>
      <c r="H18" s="10">
        <v>7</v>
      </c>
    </row>
    <row r="19" spans="1:10" x14ac:dyDescent="0.25">
      <c r="A19" s="1" t="s">
        <v>29</v>
      </c>
      <c r="B19" s="8">
        <v>0</v>
      </c>
      <c r="C19" s="15">
        <v>1</v>
      </c>
      <c r="D19" s="15">
        <v>1</v>
      </c>
      <c r="E19" s="15">
        <v>1</v>
      </c>
      <c r="F19" s="15">
        <v>1</v>
      </c>
      <c r="G19" s="15">
        <v>1</v>
      </c>
      <c r="H19" s="15">
        <v>6.0000000000000009</v>
      </c>
    </row>
    <row r="21" spans="1:10" x14ac:dyDescent="0.25">
      <c r="A21" t="s">
        <v>28</v>
      </c>
    </row>
    <row r="22" spans="1:10" x14ac:dyDescent="0.25">
      <c r="A22" s="1" t="s">
        <v>33</v>
      </c>
      <c r="B22" s="10">
        <v>1</v>
      </c>
      <c r="C22" s="10">
        <v>2</v>
      </c>
      <c r="D22" s="10">
        <v>3</v>
      </c>
      <c r="E22" s="10">
        <v>4</v>
      </c>
      <c r="F22" s="10">
        <v>5</v>
      </c>
      <c r="G22" s="10">
        <v>6</v>
      </c>
      <c r="H22" s="10">
        <v>7</v>
      </c>
    </row>
    <row r="23" spans="1:10" x14ac:dyDescent="0.25">
      <c r="A23" s="10">
        <v>1</v>
      </c>
      <c r="B23" s="17">
        <v>0</v>
      </c>
      <c r="C23" s="15">
        <v>1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</row>
    <row r="24" spans="1:10" x14ac:dyDescent="0.25">
      <c r="A24" s="10">
        <v>2</v>
      </c>
      <c r="B24" s="17">
        <v>0</v>
      </c>
      <c r="C24" s="17">
        <v>0</v>
      </c>
      <c r="D24" s="15">
        <v>1</v>
      </c>
      <c r="E24" s="17">
        <v>0</v>
      </c>
      <c r="F24" s="17">
        <v>0</v>
      </c>
      <c r="G24" s="17">
        <v>0</v>
      </c>
      <c r="H24" s="17">
        <v>0</v>
      </c>
    </row>
    <row r="25" spans="1:10" x14ac:dyDescent="0.25">
      <c r="A25" s="10">
        <v>3</v>
      </c>
      <c r="B25" s="17">
        <v>0</v>
      </c>
      <c r="C25" s="17">
        <v>0</v>
      </c>
      <c r="D25" s="17">
        <v>0</v>
      </c>
      <c r="E25" s="15">
        <v>1</v>
      </c>
      <c r="F25" s="17">
        <v>0</v>
      </c>
      <c r="G25" s="17">
        <v>0</v>
      </c>
      <c r="H25" s="17">
        <v>0</v>
      </c>
    </row>
    <row r="26" spans="1:10" x14ac:dyDescent="0.25">
      <c r="A26" s="10">
        <v>4</v>
      </c>
      <c r="B26" s="17">
        <v>0</v>
      </c>
      <c r="C26" s="17">
        <v>0</v>
      </c>
      <c r="D26" s="17">
        <v>0</v>
      </c>
      <c r="E26" s="17">
        <v>0</v>
      </c>
      <c r="F26" s="15">
        <v>1</v>
      </c>
      <c r="G26" s="17">
        <v>0</v>
      </c>
      <c r="H26" s="17">
        <v>0</v>
      </c>
    </row>
    <row r="27" spans="1:10" x14ac:dyDescent="0.25">
      <c r="A27" s="10">
        <v>5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5">
        <v>1</v>
      </c>
      <c r="H27" s="17">
        <v>0</v>
      </c>
    </row>
    <row r="28" spans="1:10" x14ac:dyDescent="0.25">
      <c r="A28" s="10">
        <v>6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5">
        <v>1</v>
      </c>
    </row>
    <row r="29" spans="1:10" x14ac:dyDescent="0.25">
      <c r="A29" s="10">
        <v>7</v>
      </c>
      <c r="B29" s="15">
        <v>1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</row>
    <row r="30" spans="1:10" x14ac:dyDescent="0.25">
      <c r="A30" s="10"/>
      <c r="B30" s="19" t="s">
        <v>37</v>
      </c>
      <c r="C30" s="19"/>
      <c r="D30" s="19"/>
      <c r="E30" s="19"/>
      <c r="F30" s="19"/>
      <c r="G30" s="18"/>
      <c r="H30" s="19"/>
      <c r="I30" t="s">
        <v>34</v>
      </c>
      <c r="J30" t="s">
        <v>35</v>
      </c>
    </row>
    <row r="31" spans="1:10" x14ac:dyDescent="0.25">
      <c r="I31" t="s">
        <v>36</v>
      </c>
    </row>
    <row r="32" spans="1:10" x14ac:dyDescent="0.25">
      <c r="A32" s="31" t="s">
        <v>14</v>
      </c>
      <c r="B32" s="32"/>
      <c r="D32" s="4" t="s">
        <v>16</v>
      </c>
    </row>
    <row r="33" spans="1:4" x14ac:dyDescent="0.25">
      <c r="A33" s="33" t="s">
        <v>15</v>
      </c>
      <c r="B33" s="34"/>
      <c r="D33" s="5">
        <v>17</v>
      </c>
    </row>
  </sheetData>
  <mergeCells count="2">
    <mergeCell ref="A32:B32"/>
    <mergeCell ref="A33:B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G32" sqref="G32"/>
    </sheetView>
  </sheetViews>
  <sheetFormatPr defaultRowHeight="15" x14ac:dyDescent="0.25"/>
  <sheetData>
    <row r="1" spans="1:8" x14ac:dyDescent="0.25">
      <c r="A1" s="1" t="s">
        <v>25</v>
      </c>
    </row>
    <row r="2" spans="1:8" x14ac:dyDescent="0.25">
      <c r="A2" s="1" t="s">
        <v>31</v>
      </c>
      <c r="B2">
        <v>7</v>
      </c>
    </row>
    <row r="3" spans="1:8" x14ac:dyDescent="0.25">
      <c r="A3" s="1" t="s">
        <v>12</v>
      </c>
      <c r="B3" s="14">
        <v>4</v>
      </c>
      <c r="C3" s="13"/>
      <c r="D3" s="13"/>
      <c r="E3" s="13"/>
      <c r="F3" s="13"/>
      <c r="G3" s="13"/>
      <c r="H3" s="13"/>
    </row>
    <row r="4" spans="1:8" x14ac:dyDescent="0.25">
      <c r="A4" s="1" t="s">
        <v>32</v>
      </c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</row>
    <row r="5" spans="1:8" x14ac:dyDescent="0.25">
      <c r="A5" s="1" t="s">
        <v>10</v>
      </c>
      <c r="B5" s="8">
        <v>0</v>
      </c>
      <c r="C5" s="8">
        <v>0</v>
      </c>
      <c r="D5" s="8">
        <v>1</v>
      </c>
      <c r="E5" s="8">
        <v>0</v>
      </c>
      <c r="F5" s="8">
        <v>0</v>
      </c>
      <c r="G5" s="8">
        <v>1</v>
      </c>
      <c r="H5" s="8">
        <v>1</v>
      </c>
    </row>
    <row r="6" spans="1:8" x14ac:dyDescent="0.25">
      <c r="A6" s="1" t="s">
        <v>9</v>
      </c>
      <c r="B6" s="8">
        <v>0</v>
      </c>
      <c r="C6" s="8">
        <v>1</v>
      </c>
      <c r="D6" s="8">
        <v>0</v>
      </c>
      <c r="E6" s="8">
        <v>1</v>
      </c>
      <c r="F6" s="8">
        <v>1</v>
      </c>
      <c r="G6" s="8">
        <v>0</v>
      </c>
      <c r="H6" s="8">
        <v>0</v>
      </c>
    </row>
    <row r="7" spans="1:8" x14ac:dyDescent="0.25">
      <c r="A7" s="1"/>
      <c r="B7" s="10"/>
      <c r="C7" s="10"/>
      <c r="D7" s="10"/>
      <c r="E7" s="10"/>
      <c r="F7" s="10"/>
      <c r="G7" s="10"/>
      <c r="H7" s="10"/>
    </row>
    <row r="8" spans="1:8" x14ac:dyDescent="0.25">
      <c r="A8" s="1" t="s">
        <v>11</v>
      </c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</row>
    <row r="9" spans="1:8" x14ac:dyDescent="0.25">
      <c r="A9" s="10">
        <v>1</v>
      </c>
      <c r="B9" s="7">
        <v>1000</v>
      </c>
      <c r="C9" s="8">
        <v>3</v>
      </c>
      <c r="D9" s="23">
        <v>1000</v>
      </c>
      <c r="E9" s="8">
        <v>2</v>
      </c>
      <c r="F9" s="8">
        <v>3</v>
      </c>
      <c r="G9" s="23">
        <v>1000</v>
      </c>
      <c r="H9" s="23">
        <v>1000</v>
      </c>
    </row>
    <row r="10" spans="1:8" x14ac:dyDescent="0.25">
      <c r="A10" s="10">
        <v>2</v>
      </c>
      <c r="B10" s="8">
        <v>3</v>
      </c>
      <c r="C10" s="7">
        <v>1000</v>
      </c>
      <c r="D10" s="8">
        <v>1</v>
      </c>
      <c r="E10" s="11">
        <v>5</v>
      </c>
      <c r="F10" s="11">
        <v>6</v>
      </c>
      <c r="G10" s="11">
        <v>6</v>
      </c>
      <c r="H10" s="11">
        <v>8</v>
      </c>
    </row>
    <row r="11" spans="1:8" x14ac:dyDescent="0.25">
      <c r="A11" s="10">
        <v>3</v>
      </c>
      <c r="B11" s="20">
        <v>0</v>
      </c>
      <c r="C11" s="8">
        <v>1</v>
      </c>
      <c r="D11" s="12">
        <v>1000</v>
      </c>
      <c r="E11" s="8">
        <v>4</v>
      </c>
      <c r="F11" s="8">
        <v>5</v>
      </c>
      <c r="G11" s="8">
        <v>5</v>
      </c>
      <c r="H11" s="8">
        <v>7</v>
      </c>
    </row>
    <row r="12" spans="1:8" x14ac:dyDescent="0.25">
      <c r="A12" s="10">
        <v>4</v>
      </c>
      <c r="B12" s="8">
        <v>2</v>
      </c>
      <c r="C12" s="8">
        <v>5</v>
      </c>
      <c r="D12" s="8">
        <v>4</v>
      </c>
      <c r="E12" s="7">
        <v>1000</v>
      </c>
      <c r="F12" s="8">
        <v>1</v>
      </c>
      <c r="G12" s="8">
        <v>7</v>
      </c>
      <c r="H12" s="8">
        <v>9</v>
      </c>
    </row>
    <row r="13" spans="1:8" x14ac:dyDescent="0.25">
      <c r="A13" s="10">
        <v>5</v>
      </c>
      <c r="B13" s="8">
        <v>3</v>
      </c>
      <c r="C13" s="8">
        <v>6</v>
      </c>
      <c r="D13" s="8">
        <v>5</v>
      </c>
      <c r="E13" s="8">
        <v>1</v>
      </c>
      <c r="F13" s="12">
        <v>1000</v>
      </c>
      <c r="G13" s="8">
        <v>6</v>
      </c>
      <c r="H13" s="8">
        <v>8</v>
      </c>
    </row>
    <row r="14" spans="1:8" x14ac:dyDescent="0.25">
      <c r="A14" s="10">
        <v>6</v>
      </c>
      <c r="B14" s="20">
        <v>0</v>
      </c>
      <c r="C14" s="8">
        <v>6</v>
      </c>
      <c r="D14" s="8">
        <v>5</v>
      </c>
      <c r="E14" s="8">
        <v>7</v>
      </c>
      <c r="F14" s="8">
        <v>6</v>
      </c>
      <c r="G14" s="7">
        <v>1000</v>
      </c>
      <c r="H14" s="8">
        <v>2</v>
      </c>
    </row>
    <row r="15" spans="1:8" x14ac:dyDescent="0.25">
      <c r="A15" s="10">
        <v>7</v>
      </c>
      <c r="B15" s="20">
        <v>0</v>
      </c>
      <c r="C15" s="8">
        <v>8</v>
      </c>
      <c r="D15" s="8">
        <v>7</v>
      </c>
      <c r="E15" s="8">
        <v>9</v>
      </c>
      <c r="F15" s="8">
        <v>8</v>
      </c>
      <c r="G15" s="8">
        <v>2</v>
      </c>
      <c r="H15" s="7">
        <v>1000</v>
      </c>
    </row>
    <row r="16" spans="1:8" x14ac:dyDescent="0.25">
      <c r="A16" s="10"/>
      <c r="B16" s="21" t="s">
        <v>37</v>
      </c>
      <c r="C16" s="10"/>
      <c r="D16" s="10"/>
      <c r="E16" s="10"/>
      <c r="F16" s="10"/>
      <c r="G16" s="10"/>
      <c r="H16" s="10"/>
    </row>
    <row r="18" spans="1:10" x14ac:dyDescent="0.25">
      <c r="A18" s="1" t="s">
        <v>30</v>
      </c>
      <c r="B18" s="10">
        <v>1</v>
      </c>
      <c r="C18" s="10">
        <v>2</v>
      </c>
      <c r="D18" s="10">
        <v>3</v>
      </c>
      <c r="E18" s="10">
        <v>4</v>
      </c>
      <c r="F18" s="10">
        <v>5</v>
      </c>
      <c r="G18" s="10">
        <v>6</v>
      </c>
      <c r="H18" s="10">
        <v>7</v>
      </c>
      <c r="I18" t="s">
        <v>39</v>
      </c>
    </row>
    <row r="19" spans="1:10" x14ac:dyDescent="0.25">
      <c r="A19" s="1" t="s">
        <v>29</v>
      </c>
      <c r="B19" s="8">
        <v>1</v>
      </c>
      <c r="C19" s="15">
        <v>4.9999999999999991</v>
      </c>
      <c r="D19" s="15">
        <v>4</v>
      </c>
      <c r="E19" s="15">
        <v>2</v>
      </c>
      <c r="F19" s="15">
        <v>2.9999999999999996</v>
      </c>
      <c r="G19" s="15">
        <v>6</v>
      </c>
      <c r="H19" s="15">
        <v>7</v>
      </c>
    </row>
    <row r="20" spans="1:10" x14ac:dyDescent="0.25">
      <c r="B20" s="25" t="s">
        <v>18</v>
      </c>
      <c r="C20" s="25" t="s">
        <v>22</v>
      </c>
      <c r="D20" s="25" t="s">
        <v>21</v>
      </c>
      <c r="E20" s="25" t="s">
        <v>19</v>
      </c>
      <c r="F20" s="25" t="s">
        <v>20</v>
      </c>
      <c r="G20" s="25" t="s">
        <v>23</v>
      </c>
      <c r="H20" s="25" t="s">
        <v>24</v>
      </c>
    </row>
    <row r="21" spans="1:10" x14ac:dyDescent="0.25">
      <c r="A21" t="s">
        <v>28</v>
      </c>
    </row>
    <row r="22" spans="1:10" x14ac:dyDescent="0.25">
      <c r="A22" s="1" t="s">
        <v>33</v>
      </c>
      <c r="B22" s="10">
        <v>1</v>
      </c>
      <c r="C22" s="10">
        <v>2</v>
      </c>
      <c r="D22" s="10">
        <v>3</v>
      </c>
      <c r="E22" s="10">
        <v>4</v>
      </c>
      <c r="F22" s="10">
        <v>5</v>
      </c>
      <c r="G22" s="10">
        <v>6</v>
      </c>
      <c r="H22" s="10">
        <v>7</v>
      </c>
    </row>
    <row r="23" spans="1:10" x14ac:dyDescent="0.25">
      <c r="A23" s="10">
        <v>1</v>
      </c>
      <c r="B23" s="17">
        <v>0</v>
      </c>
      <c r="C23" s="17">
        <v>0</v>
      </c>
      <c r="D23" s="17">
        <v>0</v>
      </c>
      <c r="E23" s="15">
        <v>1</v>
      </c>
      <c r="F23" s="17">
        <v>0</v>
      </c>
      <c r="G23" s="17">
        <v>0</v>
      </c>
      <c r="H23" s="17">
        <v>0</v>
      </c>
    </row>
    <row r="24" spans="1:10" x14ac:dyDescent="0.25">
      <c r="A24" s="10">
        <v>2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5">
        <v>1</v>
      </c>
      <c r="H24" s="17">
        <v>0</v>
      </c>
    </row>
    <row r="25" spans="1:10" x14ac:dyDescent="0.25">
      <c r="A25" s="10">
        <v>3</v>
      </c>
      <c r="B25" s="17">
        <v>0</v>
      </c>
      <c r="C25" s="15">
        <v>1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</row>
    <row r="26" spans="1:10" x14ac:dyDescent="0.25">
      <c r="A26" s="10">
        <v>4</v>
      </c>
      <c r="B26" s="17">
        <v>0</v>
      </c>
      <c r="C26" s="17">
        <v>0</v>
      </c>
      <c r="D26" s="17">
        <v>0</v>
      </c>
      <c r="E26" s="17">
        <v>0</v>
      </c>
      <c r="F26" s="15">
        <v>1</v>
      </c>
      <c r="G26" s="17">
        <v>0</v>
      </c>
      <c r="H26" s="17">
        <v>0</v>
      </c>
    </row>
    <row r="27" spans="1:10" x14ac:dyDescent="0.25">
      <c r="A27" s="10">
        <v>5</v>
      </c>
      <c r="B27" s="17">
        <v>0</v>
      </c>
      <c r="C27" s="17">
        <v>0</v>
      </c>
      <c r="D27" s="15">
        <v>1</v>
      </c>
      <c r="E27" s="17">
        <v>0</v>
      </c>
      <c r="F27" s="17">
        <v>0</v>
      </c>
      <c r="G27" s="17">
        <v>0</v>
      </c>
      <c r="H27" s="17">
        <v>0</v>
      </c>
    </row>
    <row r="28" spans="1:10" x14ac:dyDescent="0.25">
      <c r="A28" s="10">
        <v>6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5">
        <v>1</v>
      </c>
    </row>
    <row r="29" spans="1:10" x14ac:dyDescent="0.25">
      <c r="A29" s="10">
        <v>7</v>
      </c>
      <c r="B29" s="15">
        <v>1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</row>
    <row r="30" spans="1:10" x14ac:dyDescent="0.25">
      <c r="A30" s="10"/>
      <c r="B30" s="19" t="s">
        <v>37</v>
      </c>
      <c r="C30" s="19"/>
      <c r="D30" s="19"/>
      <c r="E30" s="19"/>
      <c r="F30" s="19"/>
      <c r="G30" s="18"/>
      <c r="H30" s="19"/>
      <c r="I30" t="s">
        <v>34</v>
      </c>
      <c r="J30" t="s">
        <v>35</v>
      </c>
    </row>
    <row r="31" spans="1:10" x14ac:dyDescent="0.25">
      <c r="I31" t="s">
        <v>36</v>
      </c>
    </row>
    <row r="32" spans="1:10" x14ac:dyDescent="0.25">
      <c r="A32" s="31" t="s">
        <v>14</v>
      </c>
      <c r="B32" s="32"/>
      <c r="D32" s="4" t="s">
        <v>16</v>
      </c>
    </row>
    <row r="33" spans="1:4" x14ac:dyDescent="0.25">
      <c r="A33" s="33" t="s">
        <v>15</v>
      </c>
      <c r="B33" s="34"/>
      <c r="D33" s="5">
        <v>17</v>
      </c>
    </row>
  </sheetData>
  <mergeCells count="2">
    <mergeCell ref="A32:B32"/>
    <mergeCell ref="A33:B3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G32" sqref="G32"/>
    </sheetView>
  </sheetViews>
  <sheetFormatPr defaultRowHeight="15" x14ac:dyDescent="0.25"/>
  <sheetData>
    <row r="1" spans="1:8" x14ac:dyDescent="0.25">
      <c r="A1" s="1" t="s">
        <v>25</v>
      </c>
    </row>
    <row r="2" spans="1:8" x14ac:dyDescent="0.25">
      <c r="A2" s="1" t="s">
        <v>31</v>
      </c>
      <c r="B2">
        <v>7</v>
      </c>
    </row>
    <row r="3" spans="1:8" x14ac:dyDescent="0.25">
      <c r="A3" s="1" t="s">
        <v>12</v>
      </c>
      <c r="B3" s="14">
        <v>4</v>
      </c>
      <c r="C3" s="13"/>
      <c r="D3" s="13"/>
      <c r="E3" s="13"/>
      <c r="F3" s="13"/>
      <c r="G3" s="13"/>
      <c r="H3" s="13"/>
    </row>
    <row r="4" spans="1:8" x14ac:dyDescent="0.25">
      <c r="A4" s="1" t="s">
        <v>32</v>
      </c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</row>
    <row r="5" spans="1:8" x14ac:dyDescent="0.25">
      <c r="A5" s="1" t="s">
        <v>10</v>
      </c>
      <c r="B5" s="8">
        <v>0</v>
      </c>
      <c r="C5" s="8">
        <v>0</v>
      </c>
      <c r="D5" s="8">
        <v>1</v>
      </c>
      <c r="E5" s="8">
        <v>0</v>
      </c>
      <c r="F5" s="8">
        <v>0</v>
      </c>
      <c r="G5" s="8">
        <v>1</v>
      </c>
      <c r="H5" s="8">
        <v>1</v>
      </c>
    </row>
    <row r="6" spans="1:8" x14ac:dyDescent="0.25">
      <c r="A6" s="1" t="s">
        <v>9</v>
      </c>
      <c r="B6" s="8">
        <v>0</v>
      </c>
      <c r="C6" s="8">
        <v>1</v>
      </c>
      <c r="D6" s="8">
        <v>0</v>
      </c>
      <c r="E6" s="8">
        <v>1</v>
      </c>
      <c r="F6" s="8">
        <v>1</v>
      </c>
      <c r="G6" s="8">
        <v>0</v>
      </c>
      <c r="H6" s="8">
        <v>0</v>
      </c>
    </row>
    <row r="7" spans="1:8" x14ac:dyDescent="0.25">
      <c r="A7" s="1"/>
      <c r="B7" s="10"/>
      <c r="C7" s="10"/>
      <c r="D7" s="10"/>
      <c r="E7" s="10"/>
      <c r="F7" s="10"/>
      <c r="G7" s="10"/>
      <c r="H7" s="10"/>
    </row>
    <row r="8" spans="1:8" x14ac:dyDescent="0.25">
      <c r="A8" s="1" t="s">
        <v>11</v>
      </c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</row>
    <row r="9" spans="1:8" x14ac:dyDescent="0.25">
      <c r="A9" s="10">
        <v>1</v>
      </c>
      <c r="B9" s="7">
        <v>1000</v>
      </c>
      <c r="C9" s="8">
        <v>3</v>
      </c>
      <c r="D9" s="23">
        <v>1000</v>
      </c>
      <c r="E9" s="8">
        <v>2</v>
      </c>
      <c r="F9" s="8">
        <v>3</v>
      </c>
      <c r="G9" s="23">
        <v>1000</v>
      </c>
      <c r="H9" s="23">
        <v>1000</v>
      </c>
    </row>
    <row r="10" spans="1:8" x14ac:dyDescent="0.25">
      <c r="A10" s="10">
        <v>2</v>
      </c>
      <c r="B10" s="8">
        <v>3</v>
      </c>
      <c r="C10" s="7">
        <v>1000</v>
      </c>
      <c r="D10" s="8">
        <v>1</v>
      </c>
      <c r="E10" s="11">
        <v>5</v>
      </c>
      <c r="F10" s="11">
        <v>6</v>
      </c>
      <c r="G10" s="11">
        <v>6</v>
      </c>
      <c r="H10" s="11">
        <v>8</v>
      </c>
    </row>
    <row r="11" spans="1:8" x14ac:dyDescent="0.25">
      <c r="A11" s="10">
        <v>3</v>
      </c>
      <c r="B11" s="20">
        <v>0</v>
      </c>
      <c r="C11" s="8">
        <v>1</v>
      </c>
      <c r="D11" s="12">
        <v>1000</v>
      </c>
      <c r="E11" s="8">
        <v>4</v>
      </c>
      <c r="F11" s="8">
        <v>5</v>
      </c>
      <c r="G11" s="8">
        <v>5</v>
      </c>
      <c r="H11" s="8">
        <v>7</v>
      </c>
    </row>
    <row r="12" spans="1:8" x14ac:dyDescent="0.25">
      <c r="A12" s="10">
        <v>4</v>
      </c>
      <c r="B12" s="8">
        <v>2</v>
      </c>
      <c r="C12" s="8">
        <v>5</v>
      </c>
      <c r="D12" s="8">
        <v>4</v>
      </c>
      <c r="E12" s="7">
        <v>1000</v>
      </c>
      <c r="F12" s="8">
        <v>1</v>
      </c>
      <c r="G12" s="8">
        <v>7</v>
      </c>
      <c r="H12" s="8">
        <v>9</v>
      </c>
    </row>
    <row r="13" spans="1:8" x14ac:dyDescent="0.25">
      <c r="A13" s="10">
        <v>5</v>
      </c>
      <c r="B13" s="8">
        <v>3</v>
      </c>
      <c r="C13" s="8">
        <v>6</v>
      </c>
      <c r="D13" s="8">
        <v>5</v>
      </c>
      <c r="E13" s="8">
        <v>1</v>
      </c>
      <c r="F13" s="12">
        <v>1000</v>
      </c>
      <c r="G13" s="8">
        <v>6</v>
      </c>
      <c r="H13" s="8">
        <v>8</v>
      </c>
    </row>
    <row r="14" spans="1:8" x14ac:dyDescent="0.25">
      <c r="A14" s="10">
        <v>6</v>
      </c>
      <c r="B14" s="20">
        <v>0</v>
      </c>
      <c r="C14" s="8">
        <v>6</v>
      </c>
      <c r="D14" s="8">
        <v>5</v>
      </c>
      <c r="E14" s="8">
        <v>7</v>
      </c>
      <c r="F14" s="8">
        <v>6</v>
      </c>
      <c r="G14" s="7">
        <v>1000</v>
      </c>
      <c r="H14" s="8">
        <v>2</v>
      </c>
    </row>
    <row r="15" spans="1:8" x14ac:dyDescent="0.25">
      <c r="A15" s="10">
        <v>7</v>
      </c>
      <c r="B15" s="20">
        <v>0</v>
      </c>
      <c r="C15" s="8">
        <v>8</v>
      </c>
      <c r="D15" s="8">
        <v>7</v>
      </c>
      <c r="E15" s="8">
        <v>9</v>
      </c>
      <c r="F15" s="8">
        <v>8</v>
      </c>
      <c r="G15" s="8">
        <v>2</v>
      </c>
      <c r="H15" s="7">
        <v>1000</v>
      </c>
    </row>
    <row r="16" spans="1:8" x14ac:dyDescent="0.25">
      <c r="A16" s="10"/>
      <c r="B16" s="21" t="s">
        <v>37</v>
      </c>
      <c r="C16" s="10"/>
      <c r="D16" s="10"/>
      <c r="E16" s="10"/>
      <c r="F16" s="10"/>
      <c r="G16" s="10"/>
      <c r="H16" s="10"/>
    </row>
    <row r="18" spans="1:10" x14ac:dyDescent="0.25">
      <c r="A18" s="1" t="s">
        <v>30</v>
      </c>
      <c r="B18" s="10">
        <v>1</v>
      </c>
      <c r="C18" s="10">
        <v>2</v>
      </c>
      <c r="D18" s="10">
        <v>3</v>
      </c>
      <c r="E18" s="10">
        <v>4</v>
      </c>
      <c r="F18" s="10">
        <v>5</v>
      </c>
      <c r="G18" s="10">
        <v>6</v>
      </c>
      <c r="H18" s="10">
        <v>7</v>
      </c>
      <c r="I18" t="s">
        <v>39</v>
      </c>
    </row>
    <row r="19" spans="1:10" x14ac:dyDescent="0.25">
      <c r="A19" s="1" t="s">
        <v>29</v>
      </c>
      <c r="B19" s="8">
        <v>1</v>
      </c>
      <c r="C19" s="15">
        <v>4.9999999999999991</v>
      </c>
      <c r="D19" s="15">
        <v>4</v>
      </c>
      <c r="E19" s="15">
        <v>2</v>
      </c>
      <c r="F19" s="15">
        <v>2.9999999999999996</v>
      </c>
      <c r="G19" s="15">
        <v>6</v>
      </c>
      <c r="H19" s="15">
        <v>7</v>
      </c>
    </row>
    <row r="20" spans="1:10" x14ac:dyDescent="0.25">
      <c r="B20" s="25" t="s">
        <v>18</v>
      </c>
      <c r="C20" s="25" t="s">
        <v>22</v>
      </c>
      <c r="D20" s="25" t="s">
        <v>21</v>
      </c>
      <c r="E20" s="25" t="s">
        <v>19</v>
      </c>
      <c r="F20" s="25" t="s">
        <v>20</v>
      </c>
      <c r="G20" s="25" t="s">
        <v>23</v>
      </c>
      <c r="H20" s="25" t="s">
        <v>24</v>
      </c>
    </row>
    <row r="21" spans="1:10" x14ac:dyDescent="0.25">
      <c r="A21" t="s">
        <v>28</v>
      </c>
    </row>
    <row r="22" spans="1:10" x14ac:dyDescent="0.25">
      <c r="A22" s="1" t="s">
        <v>33</v>
      </c>
      <c r="B22" s="10">
        <v>1</v>
      </c>
      <c r="C22" s="10">
        <v>2</v>
      </c>
      <c r="D22" s="10">
        <v>3</v>
      </c>
      <c r="E22" s="10">
        <v>4</v>
      </c>
      <c r="F22" s="10">
        <v>5</v>
      </c>
      <c r="G22" s="10">
        <v>6</v>
      </c>
      <c r="H22" s="10">
        <v>7</v>
      </c>
    </row>
    <row r="23" spans="1:10" x14ac:dyDescent="0.25">
      <c r="A23" s="10">
        <v>1</v>
      </c>
      <c r="B23" s="17">
        <v>0</v>
      </c>
      <c r="C23" s="17">
        <v>0</v>
      </c>
      <c r="D23" s="17">
        <v>0</v>
      </c>
      <c r="E23" s="15">
        <v>1</v>
      </c>
      <c r="F23" s="17">
        <v>0</v>
      </c>
      <c r="G23" s="17">
        <v>0</v>
      </c>
      <c r="H23" s="17">
        <v>0</v>
      </c>
    </row>
    <row r="24" spans="1:10" x14ac:dyDescent="0.25">
      <c r="A24" s="10">
        <v>2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5">
        <v>1</v>
      </c>
      <c r="H24" s="17">
        <v>0</v>
      </c>
    </row>
    <row r="25" spans="1:10" x14ac:dyDescent="0.25">
      <c r="A25" s="10">
        <v>3</v>
      </c>
      <c r="B25" s="17">
        <v>0</v>
      </c>
      <c r="C25" s="15">
        <v>1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</row>
    <row r="26" spans="1:10" x14ac:dyDescent="0.25">
      <c r="A26" s="10">
        <v>4</v>
      </c>
      <c r="B26" s="17">
        <v>0</v>
      </c>
      <c r="C26" s="17">
        <v>0</v>
      </c>
      <c r="D26" s="17">
        <v>0</v>
      </c>
      <c r="E26" s="17">
        <v>0</v>
      </c>
      <c r="F26" s="15">
        <v>1</v>
      </c>
      <c r="G26" s="17">
        <v>0</v>
      </c>
      <c r="H26" s="17">
        <v>0</v>
      </c>
    </row>
    <row r="27" spans="1:10" x14ac:dyDescent="0.25">
      <c r="A27" s="10">
        <v>5</v>
      </c>
      <c r="B27" s="17">
        <v>0</v>
      </c>
      <c r="C27" s="17">
        <v>0</v>
      </c>
      <c r="D27" s="15">
        <v>1</v>
      </c>
      <c r="E27" s="17">
        <v>0</v>
      </c>
      <c r="F27" s="17">
        <v>0</v>
      </c>
      <c r="G27" s="17">
        <v>0</v>
      </c>
      <c r="H27" s="17">
        <v>0</v>
      </c>
    </row>
    <row r="28" spans="1:10" x14ac:dyDescent="0.25">
      <c r="A28" s="10">
        <v>6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5">
        <v>1</v>
      </c>
    </row>
    <row r="29" spans="1:10" x14ac:dyDescent="0.25">
      <c r="A29" s="10">
        <v>7</v>
      </c>
      <c r="B29" s="15">
        <v>1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</row>
    <row r="30" spans="1:10" x14ac:dyDescent="0.25">
      <c r="A30" s="10"/>
      <c r="B30" s="19" t="s">
        <v>37</v>
      </c>
      <c r="C30" s="19"/>
      <c r="D30" s="19"/>
      <c r="E30" s="19"/>
      <c r="F30" s="19"/>
      <c r="G30" s="18"/>
      <c r="H30" s="19"/>
      <c r="I30" t="s">
        <v>34</v>
      </c>
      <c r="J30" t="s">
        <v>35</v>
      </c>
    </row>
    <row r="31" spans="1:10" x14ac:dyDescent="0.25">
      <c r="I31" t="s">
        <v>36</v>
      </c>
    </row>
    <row r="32" spans="1:10" x14ac:dyDescent="0.25">
      <c r="A32" s="31" t="s">
        <v>14</v>
      </c>
      <c r="B32" s="32"/>
      <c r="D32" s="4" t="s">
        <v>16</v>
      </c>
    </row>
    <row r="33" spans="1:4" x14ac:dyDescent="0.25">
      <c r="A33" s="33" t="s">
        <v>15</v>
      </c>
      <c r="B33" s="34"/>
      <c r="D33" s="5">
        <v>17</v>
      </c>
    </row>
  </sheetData>
  <mergeCells count="2">
    <mergeCell ref="A32:B32"/>
    <mergeCell ref="A33:B3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2" workbookViewId="0">
      <selection activeCell="I25" sqref="I25"/>
    </sheetView>
  </sheetViews>
  <sheetFormatPr defaultRowHeight="15" x14ac:dyDescent="0.25"/>
  <sheetData>
    <row r="1" spans="1:9" x14ac:dyDescent="0.25">
      <c r="A1" s="1" t="s">
        <v>25</v>
      </c>
    </row>
    <row r="2" spans="1:9" x14ac:dyDescent="0.25">
      <c r="A2" s="1" t="s">
        <v>31</v>
      </c>
      <c r="B2">
        <v>7</v>
      </c>
    </row>
    <row r="3" spans="1:9" x14ac:dyDescent="0.25">
      <c r="A3" s="22"/>
      <c r="B3" s="13"/>
      <c r="C3" s="13"/>
      <c r="D3" s="13"/>
      <c r="E3" s="13"/>
      <c r="F3" s="13"/>
      <c r="G3" s="13"/>
      <c r="H3" s="13"/>
    </row>
    <row r="4" spans="1:9" x14ac:dyDescent="0.25">
      <c r="A4" s="1" t="s">
        <v>32</v>
      </c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</row>
    <row r="5" spans="1:9" x14ac:dyDescent="0.25">
      <c r="A5" s="1" t="s">
        <v>11</v>
      </c>
      <c r="B5" s="27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0">
        <v>7</v>
      </c>
    </row>
    <row r="6" spans="1:9" x14ac:dyDescent="0.25">
      <c r="A6" s="10">
        <v>1</v>
      </c>
      <c r="B6" s="7">
        <v>1000</v>
      </c>
      <c r="C6" s="8">
        <v>5</v>
      </c>
      <c r="D6" s="8">
        <v>3</v>
      </c>
      <c r="E6" s="15">
        <v>1000</v>
      </c>
      <c r="F6" s="15">
        <v>1000</v>
      </c>
      <c r="G6" s="8">
        <v>2</v>
      </c>
      <c r="H6" s="15">
        <v>1000</v>
      </c>
    </row>
    <row r="7" spans="1:9" x14ac:dyDescent="0.25">
      <c r="A7" s="10">
        <v>2</v>
      </c>
      <c r="B7" s="8">
        <v>5</v>
      </c>
      <c r="C7" s="7">
        <v>1000</v>
      </c>
      <c r="D7" s="8">
        <v>8</v>
      </c>
      <c r="E7" s="11">
        <v>7</v>
      </c>
      <c r="F7" s="11">
        <v>2</v>
      </c>
      <c r="G7" s="11">
        <v>7</v>
      </c>
      <c r="H7" s="11">
        <v>6</v>
      </c>
    </row>
    <row r="8" spans="1:9" x14ac:dyDescent="0.25">
      <c r="A8" s="10">
        <v>3</v>
      </c>
      <c r="B8" s="26">
        <v>3</v>
      </c>
      <c r="C8" s="8">
        <v>8</v>
      </c>
      <c r="D8" s="12">
        <v>1000</v>
      </c>
      <c r="E8" s="8">
        <v>5</v>
      </c>
      <c r="F8" s="8">
        <v>6</v>
      </c>
      <c r="G8" s="8">
        <v>1</v>
      </c>
      <c r="H8" s="8">
        <v>6</v>
      </c>
    </row>
    <row r="9" spans="1:9" x14ac:dyDescent="0.25">
      <c r="A9" s="10">
        <v>4</v>
      </c>
      <c r="B9" s="28">
        <v>0</v>
      </c>
      <c r="C9" s="8">
        <v>7</v>
      </c>
      <c r="D9" s="8">
        <v>5</v>
      </c>
      <c r="E9" s="7">
        <v>1000</v>
      </c>
      <c r="F9" s="8">
        <v>5</v>
      </c>
      <c r="G9" s="8">
        <v>4</v>
      </c>
      <c r="H9" s="8">
        <v>1</v>
      </c>
    </row>
    <row r="10" spans="1:9" x14ac:dyDescent="0.25">
      <c r="A10" s="10">
        <v>5</v>
      </c>
      <c r="B10" s="28">
        <v>0</v>
      </c>
      <c r="C10" s="8">
        <v>2</v>
      </c>
      <c r="D10" s="8">
        <v>6</v>
      </c>
      <c r="E10" s="8">
        <v>5</v>
      </c>
      <c r="F10" s="12">
        <v>1000</v>
      </c>
      <c r="G10" s="8">
        <v>5</v>
      </c>
      <c r="H10" s="8">
        <v>6</v>
      </c>
    </row>
    <row r="11" spans="1:9" x14ac:dyDescent="0.25">
      <c r="A11" s="10">
        <v>6</v>
      </c>
      <c r="B11" s="26">
        <v>2</v>
      </c>
      <c r="C11" s="8">
        <v>7</v>
      </c>
      <c r="D11" s="8">
        <v>1</v>
      </c>
      <c r="E11" s="8">
        <v>4</v>
      </c>
      <c r="F11" s="8">
        <v>5</v>
      </c>
      <c r="G11" s="7">
        <v>1000</v>
      </c>
      <c r="H11" s="8">
        <v>5</v>
      </c>
    </row>
    <row r="12" spans="1:9" x14ac:dyDescent="0.25">
      <c r="A12" s="10">
        <v>7</v>
      </c>
      <c r="B12" s="20">
        <v>0</v>
      </c>
      <c r="C12" s="8">
        <v>6</v>
      </c>
      <c r="D12" s="8">
        <v>6</v>
      </c>
      <c r="E12" s="8">
        <v>1</v>
      </c>
      <c r="F12" s="8">
        <v>6</v>
      </c>
      <c r="G12" s="8">
        <v>5</v>
      </c>
      <c r="H12" s="7">
        <v>1000</v>
      </c>
    </row>
    <row r="13" spans="1:9" x14ac:dyDescent="0.25">
      <c r="A13" s="10"/>
      <c r="B13" s="21" t="s">
        <v>37</v>
      </c>
      <c r="C13" s="10"/>
      <c r="D13" s="10"/>
      <c r="E13" s="10"/>
      <c r="F13" s="10"/>
      <c r="G13" s="10"/>
      <c r="H13" s="10"/>
    </row>
    <row r="15" spans="1:9" x14ac:dyDescent="0.25">
      <c r="A15" s="1" t="s">
        <v>30</v>
      </c>
      <c r="B15" s="10">
        <v>1</v>
      </c>
      <c r="C15" s="10">
        <v>2</v>
      </c>
      <c r="D15" s="10">
        <v>3</v>
      </c>
      <c r="E15" s="10">
        <v>4</v>
      </c>
      <c r="F15" s="10">
        <v>5</v>
      </c>
      <c r="G15" s="10">
        <v>6</v>
      </c>
      <c r="H15" s="10">
        <v>7</v>
      </c>
      <c r="I15" t="s">
        <v>39</v>
      </c>
    </row>
    <row r="16" spans="1:9" x14ac:dyDescent="0.25">
      <c r="A16" s="1" t="s">
        <v>29</v>
      </c>
      <c r="B16" s="17"/>
      <c r="C16" s="17"/>
      <c r="D16" s="17"/>
      <c r="E16" s="17"/>
      <c r="F16" s="17"/>
      <c r="G16" s="17"/>
      <c r="H16" s="17"/>
    </row>
    <row r="17" spans="1:8" x14ac:dyDescent="0.25">
      <c r="B17" s="25" t="s">
        <v>18</v>
      </c>
      <c r="C17" s="25" t="s">
        <v>22</v>
      </c>
      <c r="D17" s="25" t="s">
        <v>21</v>
      </c>
      <c r="E17" s="25" t="s">
        <v>19</v>
      </c>
      <c r="F17" s="25" t="s">
        <v>20</v>
      </c>
      <c r="G17" s="25" t="s">
        <v>23</v>
      </c>
      <c r="H17" s="25" t="s">
        <v>24</v>
      </c>
    </row>
    <row r="18" spans="1:8" x14ac:dyDescent="0.25">
      <c r="A18" t="s">
        <v>28</v>
      </c>
    </row>
    <row r="19" spans="1:8" x14ac:dyDescent="0.25">
      <c r="A19" s="1" t="s">
        <v>33</v>
      </c>
      <c r="B19" s="10">
        <v>1</v>
      </c>
      <c r="C19" s="10">
        <v>2</v>
      </c>
      <c r="D19" s="10">
        <v>3</v>
      </c>
      <c r="E19" s="10">
        <v>4</v>
      </c>
      <c r="F19" s="10">
        <v>5</v>
      </c>
      <c r="G19" s="10">
        <v>6</v>
      </c>
      <c r="H19" s="10">
        <v>7</v>
      </c>
    </row>
    <row r="20" spans="1:8" x14ac:dyDescent="0.25">
      <c r="A20" s="10">
        <v>1</v>
      </c>
      <c r="B20" s="17">
        <v>0</v>
      </c>
      <c r="C20" s="17">
        <v>0</v>
      </c>
      <c r="D20" s="17">
        <v>1</v>
      </c>
      <c r="E20" s="17">
        <v>0</v>
      </c>
      <c r="F20" s="17">
        <v>0</v>
      </c>
      <c r="G20" s="17">
        <v>0</v>
      </c>
      <c r="H20" s="17">
        <v>0</v>
      </c>
    </row>
    <row r="21" spans="1:8" x14ac:dyDescent="0.25">
      <c r="A21" s="10">
        <v>2</v>
      </c>
      <c r="B21" s="17">
        <v>0</v>
      </c>
      <c r="C21" s="17">
        <v>0</v>
      </c>
      <c r="D21" s="17">
        <v>0</v>
      </c>
      <c r="E21" s="17">
        <v>0</v>
      </c>
      <c r="F21" s="17">
        <v>1</v>
      </c>
      <c r="G21" s="17">
        <v>0</v>
      </c>
      <c r="H21" s="17">
        <v>0</v>
      </c>
    </row>
    <row r="22" spans="1:8" x14ac:dyDescent="0.25">
      <c r="A22" s="10">
        <v>3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1</v>
      </c>
      <c r="H22" s="17">
        <v>0</v>
      </c>
    </row>
    <row r="23" spans="1:8" x14ac:dyDescent="0.25">
      <c r="A23" s="10">
        <v>4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1</v>
      </c>
    </row>
    <row r="24" spans="1:8" x14ac:dyDescent="0.25">
      <c r="A24" s="10">
        <v>5</v>
      </c>
      <c r="B24" s="17">
        <v>1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</row>
    <row r="25" spans="1:8" x14ac:dyDescent="0.25">
      <c r="A25" s="10">
        <v>6</v>
      </c>
      <c r="B25" s="17">
        <v>0</v>
      </c>
      <c r="C25" s="17">
        <v>0</v>
      </c>
      <c r="D25" s="17">
        <v>0</v>
      </c>
      <c r="E25" s="17">
        <v>1</v>
      </c>
      <c r="F25" s="17">
        <v>0</v>
      </c>
      <c r="G25" s="17">
        <v>0</v>
      </c>
      <c r="H25" s="17">
        <v>0</v>
      </c>
    </row>
    <row r="26" spans="1:8" x14ac:dyDescent="0.25">
      <c r="A26" s="10">
        <v>7</v>
      </c>
      <c r="B26" s="17">
        <v>0</v>
      </c>
      <c r="C26" s="17">
        <v>1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</row>
    <row r="27" spans="1:8" x14ac:dyDescent="0.25">
      <c r="A27" s="10"/>
      <c r="B27" s="19" t="s">
        <v>37</v>
      </c>
      <c r="C27" s="19"/>
      <c r="D27" s="19"/>
      <c r="E27" s="19"/>
      <c r="F27" s="19"/>
      <c r="G27" s="18"/>
      <c r="H27" s="19"/>
    </row>
    <row r="29" spans="1:8" x14ac:dyDescent="0.25">
      <c r="A29" s="31" t="s">
        <v>14</v>
      </c>
      <c r="B29" s="32"/>
      <c r="D29" s="4" t="s">
        <v>16</v>
      </c>
    </row>
    <row r="30" spans="1:8" x14ac:dyDescent="0.25">
      <c r="A30" s="33" t="s">
        <v>15</v>
      </c>
      <c r="B30" s="34"/>
      <c r="D30" s="5">
        <v>17</v>
      </c>
    </row>
  </sheetData>
  <mergeCells count="2">
    <mergeCell ref="A29:B29"/>
    <mergeCell ref="A30:B3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AMPL</LanguageName>
      <ModelPaneVisible>true</ModelPaneVisible>
      <ModelSettings/>
      <FileText>set CITIES;
#set LINKS within (CITIES cross CITIES);
#set LINKS := (PITT,NE) (PITT,SE)
#             (NE,BOS) (NE,EWR) (NE,BWI)
#             (SE,EWR) (SE,BWI) (SE,ATL) (SE,MCO);
#SolverStudio DataItem Editor doesn't appear to support set pairs, 
#so I just eliminated LINKS and changed  costs, capacity, and Ship
#to 2D matrices instead of parameterized by "LINKS".
param cost {CITIES,CITIES} &gt;= 0;      # shipment costs/1000 packages
param capacity {CITIES,CITIES} &gt;= 0;  # max packages that can be shipped
param demand {CITIES} &gt;= 0;   # amounts required at cities
param supply {CITIES} &gt;= 0;   # amounts available at cities
check: sum {i in CITIES} supply[i] = sum {j in CITIES} demand[j];
# DECISION VARIABLE packages to be shipped
var Ship {i in CITIES, j in CITIES} &gt;= 0, &lt;= capacity[i,j]; 
minimize Total_Cost:
   sum {i in CITIES, j in CITIES} cost[i,j] * Ship[i,j];
subject to Balance {k in CITIES}:
   supply[k] + sum {i in CITIES} Ship[i,k] 
        = demand[k] + sum {j in CITIES} Ship[k,j];
#===================================================================
# All lines below are optional if FixMinorErrors is checked
#===================================================================
# Get the data from the sheet
data SheetData.dat;
#option solver lpsolve;  #alternative solution, same cost
option solver cbc;       #switch to COIN-CMDC solver
solve;
#solution - pull the SolverStudio variables on to the sheet
display Ship &gt; Sheet;
#solver info
display solve_result &gt; Sheet;
display Total_Cost &gt; Sheet;</FileText>
      <ParentWorksheetName>net1</ParentWorksheetName>
    </StoredFile>
    <StoredFile>
      <FileName>Untitled</FileName>
      <LanguageName>AMPL</LanguageName>
      <ModelPaneVisible>true</ModelPaneVisible>
      <ModelSettings/>
      <FileText>set LETTERS;
param cost {LETTERS,LETTERS} &gt;= 0;      # shipment costs/1000 packages
param capacity &gt;= 0;           # max packages that can be shipped
param demand {LETTERS} &gt;= 0;   # amounts required at cities
param supply {LETTERS} &gt;= 0;   # amounts available at cities
check: sum {i in LETTERS} supply[i] = sum {j in LETTERS} demand[j];
# DECISION VARIABLE packages to be shipped
var Path {i in LETTERS, j in LETTERS} &gt;= 0, &lt;= capacity ; 
minimize Total_Cost:
   sum {i in LETTERS, j in LETTERS} cost[i,j] * Path[i,j];
subject to Balance {k in LETTERS}:
   supply[k] + sum {i in LETTERS} Path[i,k] 
        = demand[k] + sum {j in LETTERS} Path[k,j];
#===================================================================
# All lines below are optional if FixMinorErrors is checked
#===================================================================
# Get the data from the sheet
data SheetData.dat;
#option solver lpsolve;  #alternative solution, same cost
option solver cbc;       #switch to COIN-CMDC solver
solve;
#solution - pull the SolverStudio variables on to the sheet
display Path &gt; Sheet;
#solver info
display solve_result &gt; Sheet;
display Total_Cost &gt; Sheet;</FileText>
      <ParentWorksheetName>PetD</ParentWorksheetName>
    </StoredFile>
    <StoredFile>
      <FileName>Untitled</FileName>
      <LanguageName>AMPL</LanguageName>
      <ModelPaneVisible>true</ModelPaneVisible>
      <ModelSettings/>
      <FileText>set LETTERS;
param cost {LETTERS,LETTERS} &gt;= 0;      # shipment costs/1000 packages
param capacity &gt;= 0;           # max packages that can be shipped
param demand {LETTERS} &gt;= 0;   # amounts required at cities
param supply {LETTERS} &gt;= 0;   # amounts available at cities
check: sum {i in LETTERS} supply[i] = sum {j in LETTERS} demand[j];
# DECISION VARIABLE packages to be shipped
var Path {i in LETTERS, j in LETTERS} &gt;= 0, &lt;= capacity ; 
minimize Total_Cost:
   sum {i in LETTERS, j in LETTERS} cost[i,j] * Path[i,j];
#Results in 3 subtours
subject to LinksInPerNode{k in LETTERS}:
    sum {i in LETTERS} Path[i,k] = 1;
subject to LinksOutPerNode{k in LETTERS}:
    sum {j in LETTERS} Path[k,j] = 1;
#===================================================================
# All lines below are optional if FixMinorErrors is checked
#===================================================================
# Get the data from the sheet
data SheetData.dat;
#option solver lpsolve;  #alternative solution, same cost
option solver cbc;       #switch to COIN-CMDC solver
solve;
#solution - pull the SolverStudio variables on to the sheet
display Path &gt; Sheet;
#solver info
display solve_result &gt; Sheet;
display Total_Cost &gt; Sheet;</FileText>
      <ParentWorksheetName>PetD (2)</ParentWorksheetName>
    </StoredFile>
    <StoredFile>
      <FileName>Untitled</FileName>
      <LanguageName>AMPL</LanguageName>
      <ModelPaneVisible>true</ModelPaneVisible>
      <ModelSettings/>
      <FileText>param N integer;
set Nodes ordered;
param cost {Nodes,Nodes} &gt;= 0;      # shipment costs/1000 packages
#param capacity &gt;= 0;           # max packages that can be shipped
#param demand {Nodes} &gt;= 0;   # amounts required at cities
#param supply {Nodes} &gt;= 0;   # amounts available at cities
#check: sum {i in Nodes} supply[i] = sum {j in Nodes} demand[j];
# DECISION VARIABLE packages to be shipped
var x {i in Nodes, j in Nodes} binary ; 
var u {Nodes} &gt;= 0, &lt;= N;
minimize Total_Cost:
   sum {i in Nodes, j in Nodes} cost[i,j] * x[i,j];
#sum columns for each row
subject to LinksInPerNode{k in Nodes}:
    sum {i in Nodes} x[k,i] = 1;
#sum rows for each column
subject to LinksOutPerNode{k in Nodes}:
    sum {j in Nodes} x[j,k] = 1;
# NoSubtour1, doesn't work by itself. Need Pickup before drop-off
subject to NoSubtour1 {i in Nodes, j in Nodes: i&lt;&gt;j and i&gt;=2 and j&gt;=2 }: 
   u[i] - u[j] + N*x[i,j] &lt;= N-1;
# NoSubtour2, doesn't work by itself
subject to NoSubtour2 {i in Nodes: i&gt;=2}: 
   u[i] &lt;= N-1 - (N-2)*x[1,i];
# NoSubtour3
subject to NoSubtour3 {i in Nodes: i&gt;=2}: 
   u[i] &gt;= 1 + (N-2)*x[i,1];
subject to NoSubtour4:
    u[1] = 1;
#===================================================================
# All lines below are optional if FixMinorErrors is checked
#===================================================================
# Get the data from the sheet
data SheetData.dat;
#option solver lpsolve;  #alternative solution, same cost
option solver cbc;       #switch to COIN-CMDC solver
solve;
#solution - pull the SolverStudio variables on to the sheet
display x &gt; Sheet;
display u &gt; Sheet;
#solver info
display solve_result &gt; Sheet;
display Total_Cost &gt; Sheet;</FileText>
      <ParentWorksheetName>PetD (3) MTZ</ParentWorksheetName>
    </StoredFile>
    <StoredFile>
      <FileName>Untitled</FileName>
      <LanguageName>AMPL</LanguageName>
      <ModelPaneVisible>true</ModelPaneVisible>
      <ModelSettings/>
      <FileText>param N integer;
set Nodes ordered;
param cost {Nodes,Nodes} &gt;= 0;      # shipment costs/1000 packages
#param capacity &gt;= 0;           # max packages that can be shipped
#param demand {Nodes} &gt;= 0;   # amounts required at cities
#param supply {Nodes} &gt;= 0;   # amounts available at cities
#check: sum {i in Nodes} supply[i] = sum {j in Nodes} demand[j];
# DECISION VARIABLE packages to be shipped
var x {i in Nodes, j in Nodes} binary ; 
minimize Total_Cost:
   sum {i in Nodes, j in Nodes} cost[i,j] * x[i,j];
#sum columns for each row
subject to LinksInPerNode{k in Nodes}:
    sum {i in Nodes} x[k,i] = 1;
#sum rows for each column
subject to LinksOutPerNode{k in Nodes}:
    sum {j in Nodes} x[j,k] = 1;
# Dantzig, Fulkerson, Johnson (DFJ)
subject to NoSubtour1 {i in Nodes, j in Nodes: i&lt;&gt;j }: 
   x[i,j] + x[j,i] &lt;= 1;
#===================================================================
# All lines below are optional if FixMinorErrors is checked
#===================================================================
# Get the data from the sheet
data SheetData.dat;
#option solver lpsolve;  #alternative solution, same cost
option solver cbc;       #switch to COIN-CMDC solver
solve;
#solution - pull the SolverStudio variables on to the sheet
display x &gt; Sheet;
#solver info
display solve_result &gt; Sheet;
display Total_Cost &gt; Sheet;</FileText>
      <ParentWorksheetName>PetD (4) DFJ</ParentWorksheetName>
    </StoredFile>
    <StoredFile>
      <FileName>Untitled</FileName>
      <LanguageName>AMPL</LanguageName>
      <ModelPaneVisible>true</ModelPaneVisible>
      <ModelSettings/>
      <FileText>param N integer;
set Nodes ordered;
param cost {Nodes,Nodes} &gt;= 0;      # shipment costs/1000 packages
#param capacity &gt;= 0;           # max packages that can be shipped
#param demand {Nodes} &gt;= 0;   # amounts required at cities
#param supply {Nodes} &gt;= 0;   # amounts available at cities
#check: sum {i in Nodes} supply[i] = sum {j in Nodes} demand[j];
# DECISION VARIABLE packages to be shipped
var x {i in Nodes, j in Nodes} binary ; 
var u {Nodes} &gt;= 0, &lt;= N;
minimize Total_Cost:
   sum {i in Nodes, j in Nodes} cost[i,j] * x[i,j];
#sum columns for each row
subject to LinksInPerNode{k in Nodes}:
    sum {i in Nodes} x[k,i] = 1;
#sum rows for each column
subject to LinksOutPerNode{k in Nodes}:
    sum {j in Nodes} x[j,k] = 1;
# Dantzig, Fulkerson, Johnson (DFJ)
subject to NoSubtour1 {i in Nodes, j in Nodes: i&lt;&gt;j }: 
   x[i,j] + x[j,i] &lt;= 1;
# NoSubtour1, doesn't work by itself. Need Pickup before drop-off
#subject to NoSubtour1 {i in Nodes, j in Nodes: i&lt;&gt;j and i&gt;=2 and j&gt;=2 }: 
#   u[i] - u[j] + N*x[i,j] &lt;= N-1;
# NoSubtour2, doesn't work by itself
subject to NoSubtour2 {i in Nodes: i&gt;=2}: 
   u[i] &lt;= N-1 - (N-2)*x[1,i];              #First Connection
# NoSubtour3
subject to NoSubtour3 {i in Nodes: i&gt;=2}: 
   u[i] &gt;= 1 + (N-2)*x[i,1];                #Last Connection
#===================================================================
# All lines below are optional if FixMinorErrors is checked
#===================================================================
# Get the data from the sheet
data SheetData.dat;
#option solver lpsolve;  #alternative solution, same cost
option solver cbc;       #switch to COIN-CMDC solver
solve;
#solution - pull the SolverStudio variables on to the sheet
display x &gt; Sheet;
display u &gt; Sheet;
#solver info
display solve_result &gt; Sheet;
display Total_Cost &gt; Sheet;</FileText>
      <ParentWorksheetName>PetD (5) DFJ (2)</ParentWorksheetName>
    </StoredFile>
    <StoredFile>
      <FileName>Untitled</FileName>
      <LanguageName>AMPL</LanguageName>
      <ModelPaneVisible>true</ModelPaneVisible>
      <ModelSettings/>
      <FileText>param N integer;
set Nodes ordered;
set NReduced ordered;
param cost {Nodes,Nodes} &gt;= 0;      # shipment costs/1000 packages
#param capacity &gt;= 0;           # max packages that can be shipped
#param demand {Nodes} &gt;= 0;   # amounts required at cities
#param supply {Nodes} &gt;= 0;   # amounts available at cities
#check: sum {i in Nodes} supply[i] = sum {j in Nodes} demand[j];
# DECISION VARIABLE packages to be shipped
var x {i in Nodes, j in Nodes} binary ; 
var u {Nodes} &gt;= 0, &lt;= N;
minimize Total_Cost:
   sum {i in Nodes, j in Nodes} cost[i,j] * x[i,j];
#sum columns for each row
subject to LinksInPerNode{k in Nodes}:
    sum {i in Nodes} x[k,i] = 1;
#sum rows for each column
subject to LinksOutPerNode{k in Nodes}:
    sum {j in Nodes} x[j,k] = 1;
# NoSubtour1, doesn't work by itself. Need Pickup before drop-off
subject to NoSubtour1 {i in Nodes, j in Nodes: i&gt;=2 and j&gt;=2 }: 
   u[i] - u[j] + 1 &lt;= N*(1-x[i,j]);
subject to NoSubtour2 {i in NReduced }: 
    2 &lt;= u[i] &lt;= N;
subject to NoSubtour4:
    u[1] = 1;
#===================================================================
# All lines below are optional if FixMinorErrors is checked
#===================================================================
# Get the data from the sheet
data SheetData.dat;
#option solver lpsolve;  #alternative solution, same cost
option solver cbc;       #switch to COIN-CMDC solver
solve;
#solution - pull the SolverStudio variables on to the sheet
display x &gt; Sheet;
display u &gt; Sheet;
#solver info
display solve_result &gt; Sheet;
display Total_Cost &gt; Sheet;</FileText>
      <ParentWorksheetName>PetD (6) MTZ2</ParentWorksheetName>
    </StoredFile>
    <StoredFile>
      <FileName>Untitled</FileName>
      <LanguageName>AMPL</LanguageName>
      <ModelPaneVisible>true</ModelPaneVisible>
      <ModelSettings/>
      <FileText>param N integer;
set Nodes ordered;
set NReduced ordered;
param cost {Nodes,Nodes} &gt;= 0;      # shipment costs/1000 packages
#param capacity &gt;= 0;           # max packages that can be shipped
#param demand {Nodes} &gt;= 0;   # amounts required at cities
#param supply {Nodes} &gt;= 0;   # amounts available at cities
#check: sum {i in Nodes} supply[i] = sum {j in Nodes} demand[j];
# DECISION VARIABLE packages to be shipped
var x {i in Nodes, j in Nodes} binary ; 
var u {Nodes} &gt;= 0, &lt;= N;
minimize Total_Cost:
   sum {i in Nodes, j in Nodes} cost[i,j] * x[i,j];
#sum columns for each row
subject to LinksInPerNode{k in Nodes}:
    sum {i in Nodes} x[k,i] = 1;
#sum rows for each column
subject to LinksOutPerNode{k in Nodes}:
    sum {j in Nodes} x[j,k] = 1;
# NoSubtour1, doesn't work by itself. Need Pickup before drop-off
subject to NoSubtour1 {i in Nodes, j in Nodes: i&gt;=2 and j&gt;=2 }: 
   u[i] - u[j] + 1 &lt;= N*(1-x[i,j]);
subject to NoSubtour2 {i in NReduced }: 
    2 &lt;= u[i] &lt;= N;
subject to NoSubtour4:
    u[1] = 1;
#===================================================================
# All lines below are optional if FixMinorErrors is checked
#===================================================================
# Get the data from the sheet
data SheetData.dat;
#option solver lpsolve;  #alternative solution, same cost
option solver cbc;       #switch to COIN-CMDC solver
solve;
#solution - pull the SolverStudio variables on to the sheet
display x &gt; Sheet;
display u &gt; Sheet;
#solver info
display solve_result &gt; Sheet;
display Total_Cost &gt; Sheet;</FileText>
      <ParentWorksheetName>PetD (7) MTZ3</ParentWorksheetName>
    </StoredFile>
    <StoredFile>
      <FileName>Untitled</FileName>
      <LanguageName>AMPL</LanguageName>
      <ModelPaneVisible>true</ModelPaneVisible>
      <ModelSettings/>
      <FileText>set Nodes ordered;
param N integer;
param cost {Nodes,Nodes} &gt;= 0;      # shipment costs/1000 packages
# DECISION VARIABLE packages to be shipped
var x {i in Nodes, j in Nodes} binary ; 
minimize Total_Cost:
   sum {i in Nodes, j in Nodes} cost[i,j] * x[i,j];
#sum columns for each row
subject to LinksInPerNode{k in Nodes}:
    sum {i in Nodes} x[k,i] = 1;
#sum rows for each column
subject to LinksOutPerNode{k in Nodes}:
    sum {j in Nodes} x[j,k] = 1;
# Dantzig, Fulkerson, Johnson (DFJ)
subject to NoSubtour1 {i in Nodes, j in Nodes: i&lt;&gt;j }: 
   x[i,j] + x[j,i] &lt;= 1;
#===================================================================
# All lines below are optional if FixMinorErrors is checked
#===================================================================
# Get the data from the sheet
data SheetData.dat;
#option solver lpsolve;  #alternative solution, same cost
option solver cbc;       #switch to COIN-CMDC solver
solve;
#solution - pull the SolverStudio variables on to the sheet
display x &gt; Sheet;
#solver info
display solve_result &gt; Sheet;
display Total_Cost &gt; Sheet;</FileText>
      <ParentWorksheetName>PetReform</ParentWorksheetName>
    </StoredFile>
    <StoredFile>
      <FileName>Untitled</FileName>
      <LanguageName>AMPL</LanguageName>
      <ModelPaneVisible>true</ModelPaneVisible>
      <ModelSettings/>
      <FileText>param N integer;
set Nodes ordered;
param cost {Nodes,Nodes} &gt;= 0;      # shipment costs/1000 packages
# DECISION VARIABLE packages to be shipped
var x {i in Nodes, j in Nodes} binary ; 
var u {Nodes} &gt;= 0, &lt;= N;
minimize Total_Cost:
   sum {i in Nodes, j in Nodes} cost[i,j] * x[i,j];
#sum rows for each column
subject to LinksOutPerNode{k in Nodes}:
    sum {j in Nodes} x[j,k] = 1;
#sum columns for each row
subject to LinksInPerNode{k in Nodes}:
    sum {i in Nodes} x[k,i] = 1;
#MTZ Formulation to exclude subtours
subject to NoSubtour1:
    u[1] = 1;
subject to NoSubtour2{k in Nodes: k&gt;=2}:
    2 &lt;= u[k] &lt;= N;
subject to NoSubtour3{i in Nodes, j in Nodes: i&gt;=2 and j&gt;=2 and i&lt;&gt;j}:
    u[i]-u[j]+1 &lt;= (N-1)*(1-x[i,j]);
#===================================================================
# All lines below are optional if FixMinorErrors is checked
#===================================================================
# Get the data from the sheet
data SheetData.dat;
option solver cbc;       #switch to COIN-CMDC solver
solve;
#solution - pull the SolverStudio variables on to the sheet
display x &gt; Sheet;
display u &gt; Sheet;
#solver info
display solve_result &gt; Sheet;
display Total_Cost &gt; Sheet;</FileText>
      <ParentWorksheetName>PetReform (2)</ParentWorksheetName>
    </StoredFile>
    <StoredFile>
      <FileName>Untitled</FileName>
      <LanguageName>AMPLNEOS</LanguageName>
      <ModelPaneVisible>true</ModelPaneVisible>
      <ModelSettings>
        <item>
          <key>
            <string xmlns="">AMPLNeosSolver</string>
          </key>
          <value>
            <anyType xmlns="" xsi:type="xsd:string">Cbc</anyType>
          </value>
        </item>
        <item>
          <key>
            <string xmlns="">AMPLNeosCategory</string>
          </key>
          <value>
            <anyType xmlns="" xsi:type="xsd:string">milp</anyType>
          </value>
        </item>
      </ModelSettings>
      <FileText>param N integer;
set Nodes ordered;
set Nreduce ordered;
param cost {Nodes,Nodes} &gt;= 0;      # shipment costs/1000 packages
# DECISION VARIABLE packages to be shipped
var x {i in Nodes, j in Nodes} binary ; 
var b {i in Nodes, j in Nodes} binary ; 
var u {Nodes} &gt;= 0, &lt;= N;
minimize Total_Cost:
   sum {i in Nodes, j in Nodes} cost[i,j] * x[i,j];
#sum rows for each column
subject to LinksOutPerNode{k in Nodes}:
    sum {j in Nodes} x[j,k] = 1;
#sum columns for each row
subject to LinksInPerNode{k in Nodes}:
    sum {i in Nodes} x[k,i] = 1;
subject to precedence1{i in Nodes, j in Nodes, k in Nodes: k&lt;&gt;i and k&lt;&gt;j and i&lt;&gt;j }:
    b[k,i] &lt;= b[k,j] + (1-x[i,j]);
subject to precedence2{i in Nodes, j in Nodes, k in Nodes: k&lt;&gt;i and k&lt;&gt;j and i&lt;&gt;j }:
    b[k,j] &lt;= b[k,i] + (1-x[i,j]);
subject to precedence3{i in Nodes, j in Nodes: i&lt;&gt;j} :
    x[i,j] &lt;= b[i,j];
#MTZ Formulation to exclude subtours
subject to NoSubtour1:
    u[1] = 1;
subject to NoSubtour2{k in Nodes: k&gt;=2}:
    2 &lt;= u[k] &lt;= N;
subject to NoSubtour3{i in Nodes, j in Nodes: i&gt;=2 and j&gt;=2 and i&lt;&gt;j}:
    u[i]-u[j]+1 &lt;= (N-1)*(1-x[i,j]);
#===================================================================
# All lines below are optional if FixMinorErrors is checked
#===================================================================
# Get the data from the sheet
data SheetData.dat;
option solver cbc;       #switch to COIN-CMDC solver
solve;
#solution - pull the SolverStudio variables on to the sheet
display x &gt; Sheet;
display b &gt; Sheet;
display u &gt; Sheet;
#solver info
display solve_result &gt; Sheet;
display Total_Cost &gt; Sheet;</FileText>
      <ParentWorksheetName>PetReform (3)</ParentWorksheetName>
    </StoredFile>
    <StoredFile>
      <FileName>Untitled</FileName>
      <LanguageName>AMPL</LanguageName>
      <ModelPaneVisible>true</ModelPaneVisible>
      <ModelSettings>
        <item>
          <key>
            <string xmlns="">AMPLNeosSolver</string>
          </key>
          <value>
            <anyType xmlns="" xsi:type="xsd:string">Cbc</anyType>
          </value>
        </item>
        <item>
          <key>
            <string xmlns="">AMPLNeosCategory</string>
          </key>
          <value>
            <anyType xmlns="" xsi:type="xsd:string">milp</anyType>
          </value>
        </item>
      </ModelSettings>
      <FileText>param N integer;                    # all node count
param M integer;                    # pickup count
set Nodes ordered;                  # All Nodes
set NReduced ordered;               # Nodes{1:2M}
set Pickup ordered;                 # Nodes{1:M}
param cost {Nodes,Nodes} &gt;= 0;      # Costs
# DECISION VARIABLE
# if arc(i,j) is in the Tour, then x[i,j]=1 
var x {i in Nodes, j in Nodes} binary ; 
# u[i] equals the sequence number of node[i] in the tour
var u {Nodes} &gt;= 0, &lt;= N;
# if Node[i] occurs before Node[j] in the tour, then b[i,j]=1 
var b {i in Nodes, j in Nodes} binary ; 
#OBJECTIVE
minimize Total_Cost:
   sum {i in Nodes, j in Nodes} cost[i,j] * x[i,j];
#CONSTRAINTS on ARCs
#sum rows for each column
subject to LinksOutPerNode{k in Nodes}:   sum {j in Nodes} x[j,k] = 1;
#sum columns for each row
subject to LinksInPerNode{k in Nodes}:    sum {i in Nodes} x[k,i] = 1;
#diagonal should be zero, can't enter or exit itself
subject to Reality{ i in Nodes}:      x[i,i] = 0;
#CONSTRAINTS  on Subtours: MTZ Formulation to exclude subtours
subject to NoSubtour1:
    u[N] = 1;
subject to NoSubtour2{k in NReduced}:
    2 &lt;= u[k] &lt;= N;
#exclude the start node, u[N]    
subject to NoSubtour3{i in Nodes, j in Nodes: i&lt;=N-1 and j&lt;=N-1 and i&lt;&gt;j}:
    u[i]-u[j]+1 &lt;= (N-1)*(1-x[i,j]);
# 2node subtour elimination, Dantzig, Fulkerson, Johnson (DFJ)
#subject to NoSubtour1 {i in Nodes, j in Nodes: i&lt;&gt;j }: 
#   x[i,j] + x[j,i] &lt;= 1;
#Pickup Before Delivery Copy Constraints.  if x[i,j]=1, then node i is
#immediately before node j, and b[k,i]=b[k,j] for all k, where k&lt;&gt;i
#subject to precedencecopy1{i in NReduced, j in NReduced, k in NReduced: k&lt;&gt;i }:
#    b[k,i] &lt;= b[k,j] + (1-x[i,j]);
#subject to precedencecopy2{i in NReduced, j in NReduced, k in NReduced: k&lt;&gt;i }:
#    b[k,j] &lt;= b[k,i] + (1-x[i,j]);
#if node i is not before node j in the tour, then x[i,j]=0
subject to precedence3{i in Nodes, j in Nodes: i&lt;&gt;j} :
    x[i,j] &lt;= b[i,j];
#Force diagonals to zero
subject to precedence4{i in Nodes}:
    x[i,i] + b[i,i] = 0;
#No delivery before pickup
subject to precedence5{i in Pickup}:
    b[M+i,i] = 0;
#Pickup must be before dlivery    
subject to precedence6{i in Pickup}:
    b[i,M+i] = 1;
#===================================================================
# All lines below are optional if FixMinorErrors is checked
#===================================================================
# Get the data from the sheet
data SheetData.dat;
option solver cbc;       #switch to COIN-CMDC solver
solve;
#solution - pull the SolverStudio variables on to the sheet
display x &gt; Sheet;
display b &gt; Sheet;
display u &gt; Sheet;
#solver info
display solve_result &gt; Sheet;
display Total_Cost &gt; Sheet;</FileText>
      <ParentWorksheetName>PetReform (4)</ParentWorksheetName>
    </StoredFile>
    <StoredFile>
      <FileName>Untitled</FileName>
      <LanguageName>AMPL</LanguageName>
      <ModelPaneVisible>true</ModelPaneVisible>
      <ModelSettings/>
      <FileText>param N integer;                    # all node count
param M integer;                    # pickup count
set Nodes ordered;                  # All Nodes
set NReduced ordered;               # Nodes{1:2M}
set Pickup ordered;                 # Nodes{1:M}
param cost {Nodes,Nodes} &gt;= 0;      # Costs
# DECISION VARIABLE
# if arc(i,j) is in the Tour, then x[i,j]=1 
var x {i in Nodes, j in Nodes} binary ; 
# u[i] equals the sequence number of node[i] in the tour
var u {Nodes} &gt;= 0, &lt;= N;
# if Node[i] occurs before Node[j] in the tour, then b[i,j]=1 
var b {i in Nodes, j in Nodes} binary ; 
#OBJECTIVE
minimize Total_Cost:
   sum {i in Nodes, j in Nodes} cost[i,j] * x[i,j];
#CONSTRAINTS on ARCs
#sum rows for each column
subject to LinksOutPerNode{k in Nodes}:   sum {j in Nodes} x[j,k] = 1;
#sum columns for each row
subject to LinksInPerNode{k in Nodes}:    sum {i in Nodes} x[k,i] = 1;
#diagonal should be zero, can't enter or exit itself
subject to Reality{ i in Nodes}:      x[i,i] = 0;
#CONSTRAINTS  on Subtours: MTZ Formulation to exclude subtours
subject to NoSubtour1:
    u[N] = 1;
subject to NoSubtour2{k in NReduced}:
    2 &lt;= u[k] &lt;= N;
#exclude the start node, u[N]    
subject to NoSubtour3{i in Nodes, j in Nodes: i&lt;=N-1 and j&lt;=N-1 and i&lt;&gt;j}:
    u[i]-u[j]+1 &lt;= (N-1)*(1-x[i,j]);
#Pickup Before Delivery Copy Constraints.  if x[i,j]=1, then node i is
#immediately before node j, and b[k,i]=b[k,j] for all k, where k&lt;&gt;i
#subject to precedencecopy1{i in NReduced, j in NReduced, k in NReduced: k&lt;&gt;i }:
#    b[k,i] &lt;= b[k,j] + (1-x[i,j]);
#subject to precedencecopy2{i in NReduced, j in NReduced, k in NReduced: k&lt;&gt;i }:
#    b[k,j] &lt;= b[k,i] + (1-x[i,j]);
#if node i is not before node j in the tour, then x[i,j]=0
subject to precedence3{i in Nodes, j in Nodes: i&lt;&gt;j} :
    x[i,j] &lt;= b[i,j];
#Force diagonals to zero
subject to precedence4{i in Nodes}:
    x[i,i] + b[i,i] = 0;
#No delivery before pickup
subject to precedence5{i in Pickup}:
    b[M+i,i] = 0;
#Pickup must be before dlivery    
subject to precedence6{i in Pickup}:
    b[i,M+i] = 1;
#===================================================================
# All lines below are optional if FixMinorErrors is checked
#===================================================================
# Get the data from the sheet
data SheetData.dat;
option solver cbc;       #switch to COIN-CMDC solver
solve;
#solution - pull the SolverStudio variables on to the sheet
display x &gt; Sheet;
display b &gt; Sheet;
display u &gt; Sheet;
#solver info
display solve_result &gt; Sheet;
display Total_Cost &gt; Sheet;</FileText>
      <ParentWorksheetName>PetReform (5)</ParentWorksheetName>
    </StoredFile>
  </StoredFiles>
</StoredFilesList>
</file>

<file path=customXml/itemProps1.xml><?xml version="1.0" encoding="utf-8"?>
<ds:datastoreItem xmlns:ds="http://schemas.openxmlformats.org/officeDocument/2006/customXml" ds:itemID="{165C2DAF-E6AF-4C0F-A021-2E958A94D8B9}">
  <ds:schemaRefs>
    <ds:schemaRef ds:uri="http://www.w3.org/2001/XMLSchema"/>
    <ds:schemaRef ds:uri="http://opensolver.org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128</vt:i4>
      </vt:variant>
    </vt:vector>
  </HeadingPairs>
  <TitlesOfParts>
    <vt:vector size="141" baseType="lpstr">
      <vt:lpstr>net1</vt:lpstr>
      <vt:lpstr>PetD</vt:lpstr>
      <vt:lpstr>PetD (2)</vt:lpstr>
      <vt:lpstr>PetD (3) MTZ</vt:lpstr>
      <vt:lpstr>PetD (4) DFJ</vt:lpstr>
      <vt:lpstr>PetD (5) DFJ (2)</vt:lpstr>
      <vt:lpstr>PetD (6) MTZ2</vt:lpstr>
      <vt:lpstr>PetD (7) MTZ3</vt:lpstr>
      <vt:lpstr>PetReform</vt:lpstr>
      <vt:lpstr>PetReform (2)</vt:lpstr>
      <vt:lpstr>PetReform (3)</vt:lpstr>
      <vt:lpstr>PetReform (4)</vt:lpstr>
      <vt:lpstr>PetReform (5)</vt:lpstr>
      <vt:lpstr>'PetReform (2)'!b</vt:lpstr>
      <vt:lpstr>'PetReform (3)'!b</vt:lpstr>
      <vt:lpstr>'PetReform (4)'!b</vt:lpstr>
      <vt:lpstr>'PetReform (5)'!b</vt:lpstr>
      <vt:lpstr>'net1'!capacity</vt:lpstr>
      <vt:lpstr>PetD!capacity</vt:lpstr>
      <vt:lpstr>'PetD (2)'!capacity</vt:lpstr>
      <vt:lpstr>'net1'!CITIES</vt:lpstr>
      <vt:lpstr>'net1'!cost</vt:lpstr>
      <vt:lpstr>PetD!cost</vt:lpstr>
      <vt:lpstr>'PetD (2)'!cost</vt:lpstr>
      <vt:lpstr>'PetD (3) MTZ'!cost</vt:lpstr>
      <vt:lpstr>'PetD (4) DFJ'!cost</vt:lpstr>
      <vt:lpstr>'PetD (5) DFJ (2)'!cost</vt:lpstr>
      <vt:lpstr>'PetD (6) MTZ2'!cost</vt:lpstr>
      <vt:lpstr>'PetD (7) MTZ3'!cost</vt:lpstr>
      <vt:lpstr>PetReform!cost</vt:lpstr>
      <vt:lpstr>'PetReform (2)'!cost</vt:lpstr>
      <vt:lpstr>'PetReform (3)'!cost</vt:lpstr>
      <vt:lpstr>'PetReform (4)'!cost</vt:lpstr>
      <vt:lpstr>'PetReform (5)'!cost</vt:lpstr>
      <vt:lpstr>'net1'!demand</vt:lpstr>
      <vt:lpstr>PetD!demand</vt:lpstr>
      <vt:lpstr>'PetD (2)'!demand</vt:lpstr>
      <vt:lpstr>'PetD (3) MTZ'!demand</vt:lpstr>
      <vt:lpstr>'PetD (4) DFJ'!demand</vt:lpstr>
      <vt:lpstr>'PetD (5) DFJ (2)'!demand</vt:lpstr>
      <vt:lpstr>'PetD (6) MTZ2'!demand</vt:lpstr>
      <vt:lpstr>'PetD (7) MTZ3'!demand</vt:lpstr>
      <vt:lpstr>PetD!LETTERS</vt:lpstr>
      <vt:lpstr>'PetD (2)'!LETTERS</vt:lpstr>
      <vt:lpstr>'PetD (3) MTZ'!LETTERS</vt:lpstr>
      <vt:lpstr>'PetD (6) MTZ2'!LETTERS</vt:lpstr>
      <vt:lpstr>'PetD (7) MTZ3'!LETTERS</vt:lpstr>
      <vt:lpstr>'PetReform (4)'!M</vt:lpstr>
      <vt:lpstr>'PetReform (5)'!M</vt:lpstr>
      <vt:lpstr>'PetD (3) MTZ'!N</vt:lpstr>
      <vt:lpstr>'PetD (4) DFJ'!N</vt:lpstr>
      <vt:lpstr>'PetD (5) DFJ (2)'!N</vt:lpstr>
      <vt:lpstr>'PetD (6) MTZ2'!N</vt:lpstr>
      <vt:lpstr>'PetD (7) MTZ3'!N</vt:lpstr>
      <vt:lpstr>PetReform!N</vt:lpstr>
      <vt:lpstr>'PetReform (2)'!N</vt:lpstr>
      <vt:lpstr>'PetReform (3)'!N</vt:lpstr>
      <vt:lpstr>'PetReform (4)'!N</vt:lpstr>
      <vt:lpstr>'PetReform (5)'!N</vt:lpstr>
      <vt:lpstr>'PetD (3) MTZ'!Nodes</vt:lpstr>
      <vt:lpstr>'PetD (4) DFJ'!Nodes</vt:lpstr>
      <vt:lpstr>'PetD (5) DFJ (2)'!Nodes</vt:lpstr>
      <vt:lpstr>'PetD (6) MTZ2'!Nodes</vt:lpstr>
      <vt:lpstr>'PetD (7) MTZ3'!Nodes</vt:lpstr>
      <vt:lpstr>PetReform!Nodes</vt:lpstr>
      <vt:lpstr>'PetReform (2)'!Nodes</vt:lpstr>
      <vt:lpstr>'PetReform (3)'!Nodes</vt:lpstr>
      <vt:lpstr>'PetReform (4)'!Nodes</vt:lpstr>
      <vt:lpstr>'PetReform (5)'!Nodes</vt:lpstr>
      <vt:lpstr>'PetReform (3)'!Nreduce</vt:lpstr>
      <vt:lpstr>'PetD (6) MTZ2'!NReduced</vt:lpstr>
      <vt:lpstr>'PetD (7) MTZ3'!NReduced</vt:lpstr>
      <vt:lpstr>PetReform!NReduced</vt:lpstr>
      <vt:lpstr>'PetReform (2)'!NReduced</vt:lpstr>
      <vt:lpstr>'PetReform (4)'!NReduced</vt:lpstr>
      <vt:lpstr>'PetReform (5)'!NReduced</vt:lpstr>
      <vt:lpstr>PetD!Path</vt:lpstr>
      <vt:lpstr>'PetD (2)'!Path</vt:lpstr>
      <vt:lpstr>'PetReform (4)'!Pickup</vt:lpstr>
      <vt:lpstr>'PetReform (5)'!Pickup</vt:lpstr>
      <vt:lpstr>'net1'!Ship</vt:lpstr>
      <vt:lpstr>'net1'!solve_result</vt:lpstr>
      <vt:lpstr>PetD!solve_result</vt:lpstr>
      <vt:lpstr>'PetD (2)'!solve_result</vt:lpstr>
      <vt:lpstr>'PetD (3) MTZ'!solve_result</vt:lpstr>
      <vt:lpstr>'PetD (4) DFJ'!solve_result</vt:lpstr>
      <vt:lpstr>'PetD (5) DFJ (2)'!solve_result</vt:lpstr>
      <vt:lpstr>'PetD (6) MTZ2'!solve_result</vt:lpstr>
      <vt:lpstr>'PetD (7) MTZ3'!solve_result</vt:lpstr>
      <vt:lpstr>PetReform!solve_result</vt:lpstr>
      <vt:lpstr>'PetReform (2)'!solve_result</vt:lpstr>
      <vt:lpstr>'PetReform (3)'!solve_result</vt:lpstr>
      <vt:lpstr>'PetReform (4)'!solve_result</vt:lpstr>
      <vt:lpstr>'PetReform (5)'!solve_result</vt:lpstr>
      <vt:lpstr>'PetD (3) MTZ'!STEPS</vt:lpstr>
      <vt:lpstr>'PetD (4) DFJ'!STEPS</vt:lpstr>
      <vt:lpstr>'PetD (5) DFJ (2)'!STEPS</vt:lpstr>
      <vt:lpstr>'PetD (6) MTZ2'!STEPS</vt:lpstr>
      <vt:lpstr>'PetD (7) MTZ3'!STEPS</vt:lpstr>
      <vt:lpstr>PetReform!STEPS</vt:lpstr>
      <vt:lpstr>'PetReform (2)'!STEPS</vt:lpstr>
      <vt:lpstr>'net1'!supply</vt:lpstr>
      <vt:lpstr>PetD!supply</vt:lpstr>
      <vt:lpstr>'PetD (2)'!supply</vt:lpstr>
      <vt:lpstr>'PetD (3) MTZ'!supply</vt:lpstr>
      <vt:lpstr>'PetD (4) DFJ'!supply</vt:lpstr>
      <vt:lpstr>'PetD (5) DFJ (2)'!supply</vt:lpstr>
      <vt:lpstr>'PetD (6) MTZ2'!supply</vt:lpstr>
      <vt:lpstr>'PetD (7) MTZ3'!supply</vt:lpstr>
      <vt:lpstr>'net1'!Total_Cost</vt:lpstr>
      <vt:lpstr>PetD!Total_Cost</vt:lpstr>
      <vt:lpstr>'PetD (2)'!Total_Cost</vt:lpstr>
      <vt:lpstr>'PetD (3) MTZ'!Total_Cost</vt:lpstr>
      <vt:lpstr>'PetD (4) DFJ'!Total_Cost</vt:lpstr>
      <vt:lpstr>'PetD (5) DFJ (2)'!Total_Cost</vt:lpstr>
      <vt:lpstr>'PetD (6) MTZ2'!Total_Cost</vt:lpstr>
      <vt:lpstr>'PetD (7) MTZ3'!Total_Cost</vt:lpstr>
      <vt:lpstr>PetReform!Total_Cost</vt:lpstr>
      <vt:lpstr>'PetReform (2)'!Total_Cost</vt:lpstr>
      <vt:lpstr>'PetReform (3)'!Total_Cost</vt:lpstr>
      <vt:lpstr>'PetReform (4)'!Total_Cost</vt:lpstr>
      <vt:lpstr>'PetReform (5)'!Total_Cost</vt:lpstr>
      <vt:lpstr>'PetD (3) MTZ'!u</vt:lpstr>
      <vt:lpstr>'PetD (5) DFJ (2)'!u</vt:lpstr>
      <vt:lpstr>'PetD (6) MTZ2'!u</vt:lpstr>
      <vt:lpstr>'PetD (7) MTZ3'!u</vt:lpstr>
      <vt:lpstr>PetReform!u</vt:lpstr>
      <vt:lpstr>'PetReform (2)'!u</vt:lpstr>
      <vt:lpstr>'PetReform (3)'!u</vt:lpstr>
      <vt:lpstr>'PetReform (4)'!u</vt:lpstr>
      <vt:lpstr>'PetReform (5)'!u</vt:lpstr>
      <vt:lpstr>'PetD (3) MTZ'!x</vt:lpstr>
      <vt:lpstr>'PetD (4) DFJ'!x</vt:lpstr>
      <vt:lpstr>'PetD (5) DFJ (2)'!x</vt:lpstr>
      <vt:lpstr>'PetD (6) MTZ2'!x</vt:lpstr>
      <vt:lpstr>'PetD (7) MTZ3'!x</vt:lpstr>
      <vt:lpstr>PetReform!x</vt:lpstr>
      <vt:lpstr>'PetReform (2)'!x</vt:lpstr>
      <vt:lpstr>'PetReform (3)'!x</vt:lpstr>
      <vt:lpstr>'PetReform (4)'!x</vt:lpstr>
      <vt:lpstr>'PetReform (5)'!x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dmattern</dc:creator>
  <cp:lastModifiedBy>a</cp:lastModifiedBy>
  <dcterms:created xsi:type="dcterms:W3CDTF">2017-04-20T18:27:55Z</dcterms:created>
  <dcterms:modified xsi:type="dcterms:W3CDTF">2017-04-28T18:38:27Z</dcterms:modified>
</cp:coreProperties>
</file>