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cl.ac.uk\home\rmgpdak\DesktopSettings\Desktop\"/>
    </mc:Choice>
  </mc:AlternateContent>
  <bookViews>
    <workbookView xWindow="480" yWindow="120" windowWidth="27795" windowHeight="12585"/>
  </bookViews>
  <sheets>
    <sheet name="Sheet1" sheetId="1" r:id="rId1"/>
    <sheet name="Sheet2" sheetId="2" r:id="rId2"/>
  </sheets>
  <definedNames>
    <definedName name="_xlnm._FilterDatabase" localSheetId="0">Sheet1!$A$2:$Q$27</definedName>
  </definedNames>
  <calcPr calcId="171027" calcOnSave="0" concurrentCalc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comments1.xml><?xml version="1.0" encoding="utf-8"?>
<comments xmlns="http://schemas.openxmlformats.org/spreadsheetml/2006/main">
  <authors>
    <author>Roderik Gonggrijp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Roderik Gonggrijp:</t>
        </r>
        <r>
          <rPr>
            <sz val="9"/>
            <color indexed="81"/>
            <rFont val="Tahoma"/>
            <family val="2"/>
          </rPr>
          <t xml:space="preserve">
The location was incorrectly name Blackstock Road / Northolme Road in the submission and is thus shown as such in the official results.</t>
        </r>
      </text>
    </comment>
  </commentList>
</comments>
</file>

<file path=xl/sharedStrings.xml><?xml version="1.0" encoding="utf-8"?>
<sst xmlns="http://schemas.openxmlformats.org/spreadsheetml/2006/main" count="222" uniqueCount="156">
  <si>
    <t>Highbury Fields School</t>
  </si>
  <si>
    <t>Highbury Grove School</t>
  </si>
  <si>
    <t>Drayton Park Primary School</t>
  </si>
  <si>
    <t>Highbury Pool</t>
  </si>
  <si>
    <t>Baalbec Road</t>
  </si>
  <si>
    <t>Highbury Grange</t>
  </si>
  <si>
    <t>Islington Central Library</t>
  </si>
  <si>
    <t>Highbury Place - Barclays Bank</t>
  </si>
  <si>
    <t>St Joan of Arc RC Primary School</t>
  </si>
  <si>
    <t>Gillespie Primary School</t>
  </si>
  <si>
    <t>N5 1PJ</t>
  </si>
  <si>
    <t>8 Highbury Grove, N5 2EQ</t>
  </si>
  <si>
    <t>Highbury Hill,  N5 1AR</t>
  </si>
  <si>
    <t>Highbury Cres, N5 1RR</t>
  </si>
  <si>
    <t>Highbury New Park, N5 2DP</t>
  </si>
  <si>
    <t>2 Fieldway Crescent, N5 1PF</t>
  </si>
  <si>
    <t>2 Highbury Place, N5 1RE</t>
  </si>
  <si>
    <t>N5 1QN</t>
  </si>
  <si>
    <t>Gillespie Road, N5 1LH</t>
  </si>
  <si>
    <t>Northolme Road, Highbury Park, N5 2UX</t>
  </si>
  <si>
    <t>Street</t>
  </si>
  <si>
    <t>Postcode</t>
  </si>
  <si>
    <t>N5 1LH</t>
  </si>
  <si>
    <t>N5 2UX</t>
  </si>
  <si>
    <t>N5 1AR</t>
  </si>
  <si>
    <t>N5 2EQ</t>
  </si>
  <si>
    <t>N5 1RR</t>
  </si>
  <si>
    <t>N5 2DP</t>
  </si>
  <si>
    <t>N5 2DR</t>
  </si>
  <si>
    <t>N5 2PX</t>
  </si>
  <si>
    <t>N5 1PF</t>
  </si>
  <si>
    <t>N5 1RE</t>
  </si>
  <si>
    <t>2011 location described as</t>
  </si>
  <si>
    <t>Kerbside lamp-post near school entrance</t>
  </si>
  <si>
    <t>Kerbside sign post outside no.16</t>
  </si>
  <si>
    <t>NO² (60-80) 50% Above EU Limits</t>
  </si>
  <si>
    <t>NO² (40-60) Above EU Limits</t>
  </si>
  <si>
    <t>NO² (&lt;40) Below EU Limits</t>
  </si>
  <si>
    <t>Kerbside lamp-post outside the square</t>
  </si>
  <si>
    <t>28 Highbury Park, N5 2AA</t>
  </si>
  <si>
    <t>Kerbside parking pole outside Doctors surgery</t>
  </si>
  <si>
    <t>1-5 Highbury Grange, N5 2QB</t>
  </si>
  <si>
    <t>Lamp-post 5m from main road outside residential flats</t>
  </si>
  <si>
    <t>kerbside road sign near school</t>
  </si>
  <si>
    <t>kerbside lamp-post left of church gate</t>
  </si>
  <si>
    <t>kerbside lamp-post between no 14-12</t>
  </si>
  <si>
    <t>Herrick Road</t>
  </si>
  <si>
    <t>12 Herrick Road, N5 2JX</t>
  </si>
  <si>
    <t>N5 2AA</t>
  </si>
  <si>
    <t>N5 2JX</t>
  </si>
  <si>
    <t>Feb 2016 results</t>
  </si>
  <si>
    <t>Sept 2011 results</t>
  </si>
  <si>
    <t>Location Type</t>
  </si>
  <si>
    <t>School</t>
  </si>
  <si>
    <t>Public amenity</t>
  </si>
  <si>
    <t>Bus stop</t>
  </si>
  <si>
    <t>Public area</t>
  </si>
  <si>
    <t>Residential street</t>
  </si>
  <si>
    <t>Nursery</t>
  </si>
  <si>
    <t>134B Holloway Road, N7 8DD</t>
  </si>
  <si>
    <t>Just on Drayton Park. Lamp post EC748</t>
  </si>
  <si>
    <t>52 Drayton Park, N5 1PJ</t>
  </si>
  <si>
    <t>N7 8DD</t>
  </si>
  <si>
    <t>Outside main gate to playground. Lamp post EC 765</t>
  </si>
  <si>
    <t>Above bicycle stand. Lamp post EC 442</t>
  </si>
  <si>
    <t>At recycling stand. On pole with parking restrictions</t>
  </si>
  <si>
    <t>On pole ES26 opposite the bank</t>
  </si>
  <si>
    <t>Ronalds Road</t>
  </si>
  <si>
    <t>11 Ronalds Road, N5 1XG</t>
  </si>
  <si>
    <t>N5 1XG</t>
  </si>
  <si>
    <r>
      <t>Opposite Le P</t>
    </r>
    <r>
      <rPr>
        <sz val="12"/>
        <color theme="1"/>
        <rFont val="Calibri"/>
        <family val="2"/>
      </rPr>
      <t>é</t>
    </r>
    <r>
      <rPr>
        <sz val="9.6"/>
        <color theme="1"/>
        <rFont val="Calibri"/>
        <family val="2"/>
      </rPr>
      <t>ché Mignon. On lamp post.</t>
    </r>
  </si>
  <si>
    <t>Residential Street</t>
  </si>
  <si>
    <t>Highbury Crescent / Fieldway Crescent</t>
  </si>
  <si>
    <t>Drayton Park / Holloway Road</t>
  </si>
  <si>
    <t>16 Highbury Crescent, N5 1 RT</t>
  </si>
  <si>
    <t>N5 1RT</t>
  </si>
  <si>
    <t>Opposite side of the street / parkside. On lamp post EC476</t>
  </si>
  <si>
    <t>In front of school. On lamp post.</t>
  </si>
  <si>
    <t>20 Baalbec Road, N5 1QN</t>
  </si>
  <si>
    <t>On lamp post 005</t>
  </si>
  <si>
    <t>In front of school. On lamp post 144</t>
  </si>
  <si>
    <t>Clock tower</t>
  </si>
  <si>
    <t>1 Highbury Hill, N5 1BA</t>
  </si>
  <si>
    <t>N5 1BA</t>
  </si>
  <si>
    <t>Outside #1 near clock tower. On lamp post 136</t>
  </si>
  <si>
    <t>Highbury Barn</t>
  </si>
  <si>
    <t>Parking pole near road</t>
  </si>
  <si>
    <t>Aberdeen Road</t>
  </si>
  <si>
    <t>2 Aberdeen Road, N5 2UH</t>
  </si>
  <si>
    <t>N5 2UH</t>
  </si>
  <si>
    <t>On lamp post 2</t>
  </si>
  <si>
    <t>Outside school. On lamp post</t>
  </si>
  <si>
    <t>Main Road</t>
  </si>
  <si>
    <t>Highbury Grove / St Paul's Road</t>
  </si>
  <si>
    <t>1-3 Highbury Grove, N5 1HJ</t>
  </si>
  <si>
    <t>N5 1HJ</t>
  </si>
  <si>
    <t>Opposite Prawn on the Lawn. On lamp post 22</t>
  </si>
  <si>
    <t>Polling district</t>
  </si>
  <si>
    <t>Canning Road</t>
  </si>
  <si>
    <t>27 Canning Road, N5 2JR</t>
  </si>
  <si>
    <t>N5 2JR</t>
  </si>
  <si>
    <t>Middle of street. Parking sign. Opposite 4 + 2 houses</t>
  </si>
  <si>
    <t>99 Highbury Park, N5 1UJ</t>
  </si>
  <si>
    <t>N5 1UJ</t>
  </si>
  <si>
    <t>Opposite Northolme Road. On lamp post 030</t>
  </si>
  <si>
    <t>Balfour Road / Highbury New Park</t>
  </si>
  <si>
    <t>122 Highbury New Park, N5 2DR</t>
  </si>
  <si>
    <t>Green Lanes</t>
  </si>
  <si>
    <t>177 Green Lanes, N16 9DB</t>
  </si>
  <si>
    <t>N16 9DB</t>
  </si>
  <si>
    <t>Bus stop PP Green Lanes Stoke Newington Church Street. Lamp post 31</t>
  </si>
  <si>
    <t>Riversdale Road</t>
  </si>
  <si>
    <t>On lamp post FC424</t>
  </si>
  <si>
    <t>Highbury Quadrant roundabout</t>
  </si>
  <si>
    <t>203 Highbury Quadrant, N5 2TE</t>
  </si>
  <si>
    <t>N5 2TE</t>
  </si>
  <si>
    <t>On roundabout. Pole FS037</t>
  </si>
  <si>
    <t>On lamp post FC545</t>
  </si>
  <si>
    <t>On parking pole. FC313. By width restriction.</t>
  </si>
  <si>
    <t>Northolme Road / Highbury Park. On lamp post FC029</t>
  </si>
  <si>
    <t>Location description</t>
  </si>
  <si>
    <t>9 Tufnell Park Road, N7 0PG</t>
  </si>
  <si>
    <t>N7 0PG</t>
  </si>
  <si>
    <t>Bus stop D. Lamp post AC348</t>
  </si>
  <si>
    <t>N7 0PS</t>
  </si>
  <si>
    <t>Outside Little Nemo nursery. On parking restriction pole</t>
  </si>
  <si>
    <t>N7 0EE</t>
  </si>
  <si>
    <t>162 Tufnell Park Road, N7 0EE</t>
  </si>
  <si>
    <t>Outside Tufnell Park Tavern. Lamp post AC374</t>
  </si>
  <si>
    <t>219 Tufnell Park Road, N19 5EP</t>
  </si>
  <si>
    <t>N19 5EP</t>
  </si>
  <si>
    <t>Corner of Lady Margaret Road / Tufnell Park Road. Lamp post AC383</t>
  </si>
  <si>
    <t>Tube station</t>
  </si>
  <si>
    <t>249 Tufnell Prk Road, N19 5EP</t>
  </si>
  <si>
    <t>Outside Tufnell Park station. At bicycle stand on Tufnell Park Road. On speed restriction sign post</t>
  </si>
  <si>
    <t>Highbury Quadrant Primary School</t>
  </si>
  <si>
    <t>Tufnell Park Road 1</t>
  </si>
  <si>
    <t>Tufnell Park Road 2</t>
  </si>
  <si>
    <t>Tufnell Park Road 3</t>
  </si>
  <si>
    <t>Tufnell Park Road 4</t>
  </si>
  <si>
    <t>Tufnell Park Road 5</t>
  </si>
  <si>
    <t>55 Tufnell Park Road, N7 0PS</t>
  </si>
  <si>
    <t>Start Date</t>
  </si>
  <si>
    <t>Start Time</t>
  </si>
  <si>
    <t>End Date</t>
  </si>
  <si>
    <t>End Time</t>
  </si>
  <si>
    <t>missing</t>
  </si>
  <si>
    <t>Total hours exposure</t>
  </si>
  <si>
    <t>Bus stop PS Balfour Road Crowfield House. Lamp post FC 109</t>
  </si>
  <si>
    <t>175 Riversdale Road, N5 2SU</t>
  </si>
  <si>
    <t>N5 2SU</t>
  </si>
  <si>
    <t>Nov 2016 results</t>
  </si>
  <si>
    <t>Nov 2013 results</t>
  </si>
  <si>
    <t>.</t>
  </si>
  <si>
    <t>Highbury Park / Northolme Road</t>
  </si>
  <si>
    <t>% over legal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</si>
</sst>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9.6"/>
      <color theme="1"/>
      <name val="Calibri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/>
    </xf>
    <xf numFmtId="20" fontId="1" fillId="0" borderId="1" xfId="0" applyNumberFormat="1" applyFont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20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32"/>
  <sheetViews>
    <sheetView tabSelected="1" topLeftCell="A2" zoomScale="70" zoomScaleNormal="70" workbookViewId="0">
      <selection activeCell="AA6" sqref="AA6"/>
    </sheetView>
  </sheetViews>
  <sheetFormatPr defaultRowHeight="15.75" x14ac:dyDescent="0.25"/>
  <cols>
    <col min="1" max="1" width="21.85546875" style="1" bestFit="1" customWidth="1"/>
    <col min="2" max="2" width="43.28515625" style="1" customWidth="1"/>
    <col min="3" max="3" width="27.28515625" style="1" customWidth="1"/>
    <col min="4" max="4" width="14.85546875" style="1" customWidth="1"/>
    <col min="5" max="5" width="19.85546875" style="1" hidden="1" customWidth="1"/>
    <col min="6" max="6" width="25.7109375" style="1" hidden="1" customWidth="1"/>
    <col min="7" max="7" width="11.85546875" style="1" hidden="1" customWidth="1"/>
    <col min="8" max="8" width="10.5703125" style="1" hidden="1" customWidth="1"/>
    <col min="9" max="9" width="14.7109375" style="1" hidden="1" customWidth="1"/>
    <col min="10" max="11" width="10.5703125" style="1" hidden="1" customWidth="1"/>
    <col min="12" max="13" width="13.5703125" style="1" customWidth="1"/>
    <col min="14" max="16" width="16.7109375" style="1" customWidth="1"/>
    <col min="17" max="17" width="17.140625" style="1" customWidth="1"/>
    <col min="18" max="18" width="28.28515625" style="1" hidden="1" customWidth="1"/>
    <col min="19" max="16384" width="9.140625" style="1"/>
  </cols>
  <sheetData>
    <row r="1" spans="1:16383" hidden="1" x14ac:dyDescent="0.25"/>
    <row r="2" spans="1:16383" ht="47.25" x14ac:dyDescent="0.25">
      <c r="A2" s="2" t="s">
        <v>52</v>
      </c>
      <c r="B2" s="2" t="s">
        <v>153</v>
      </c>
      <c r="C2" s="2" t="s">
        <v>20</v>
      </c>
      <c r="D2" s="2" t="s">
        <v>21</v>
      </c>
      <c r="E2" s="2" t="s">
        <v>97</v>
      </c>
      <c r="F2" s="2" t="s">
        <v>120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147</v>
      </c>
      <c r="L2" s="2" t="s">
        <v>151</v>
      </c>
      <c r="M2" s="2" t="s">
        <v>155</v>
      </c>
      <c r="N2" s="2" t="s">
        <v>151</v>
      </c>
      <c r="O2" s="2" t="s">
        <v>50</v>
      </c>
      <c r="P2" s="2" t="s">
        <v>152</v>
      </c>
      <c r="Q2" s="2" t="s">
        <v>51</v>
      </c>
      <c r="R2" s="2" t="s">
        <v>32</v>
      </c>
    </row>
    <row r="3" spans="1:16383" ht="31.5" x14ac:dyDescent="0.25">
      <c r="A3" s="5" t="s">
        <v>57</v>
      </c>
      <c r="B3" s="5" t="s">
        <v>73</v>
      </c>
      <c r="C3" s="5" t="s">
        <v>59</v>
      </c>
      <c r="D3" s="4" t="s">
        <v>62</v>
      </c>
      <c r="E3" s="10"/>
      <c r="F3" s="4" t="s">
        <v>60</v>
      </c>
      <c r="G3" s="6">
        <v>42686</v>
      </c>
      <c r="H3" s="7">
        <v>0.49305555555555558</v>
      </c>
      <c r="I3" s="6">
        <v>42714</v>
      </c>
      <c r="J3" s="7">
        <v>0.70833333333333337</v>
      </c>
      <c r="K3" s="11">
        <v>677.16666666666663</v>
      </c>
      <c r="L3" s="17">
        <v>70.562030814660872</v>
      </c>
      <c r="M3" s="18">
        <f>L3/40</f>
        <v>1.7640507703665218</v>
      </c>
      <c r="N3" s="13" t="s">
        <v>35</v>
      </c>
      <c r="O3" s="4"/>
      <c r="P3" s="4"/>
      <c r="Q3" s="4"/>
      <c r="R3" s="4"/>
    </row>
    <row r="4" spans="1:16383" ht="47.25" x14ac:dyDescent="0.25">
      <c r="A4" s="5" t="s">
        <v>53</v>
      </c>
      <c r="B4" s="5" t="s">
        <v>2</v>
      </c>
      <c r="C4" s="5" t="s">
        <v>61</v>
      </c>
      <c r="D4" s="4" t="s">
        <v>10</v>
      </c>
      <c r="E4" s="10"/>
      <c r="F4" s="4" t="s">
        <v>63</v>
      </c>
      <c r="G4" s="6">
        <v>42686</v>
      </c>
      <c r="H4" s="7">
        <v>0.49652777777777773</v>
      </c>
      <c r="I4" s="6">
        <v>42714</v>
      </c>
      <c r="J4" s="7">
        <v>0.70486111111111116</v>
      </c>
      <c r="K4" s="11">
        <v>677</v>
      </c>
      <c r="L4" s="17">
        <v>56.580584933540003</v>
      </c>
      <c r="M4" s="18">
        <f t="shared" ref="M4:M32" si="0">L4/40</f>
        <v>1.4145146233385</v>
      </c>
      <c r="N4" s="15" t="s">
        <v>36</v>
      </c>
      <c r="O4" s="4"/>
      <c r="P4" s="4"/>
      <c r="Q4" s="4"/>
      <c r="R4" s="4"/>
    </row>
    <row r="5" spans="1:16383" ht="31.5" x14ac:dyDescent="0.25">
      <c r="A5" s="5" t="s">
        <v>54</v>
      </c>
      <c r="B5" s="5" t="s">
        <v>6</v>
      </c>
      <c r="C5" s="5" t="s">
        <v>15</v>
      </c>
      <c r="D5" s="4" t="s">
        <v>30</v>
      </c>
      <c r="E5" s="10"/>
      <c r="F5" s="4" t="s">
        <v>64</v>
      </c>
      <c r="G5" s="6">
        <v>42686</v>
      </c>
      <c r="H5" s="7">
        <v>0.4861111111111111</v>
      </c>
      <c r="I5" s="6">
        <v>42714</v>
      </c>
      <c r="J5" s="7">
        <v>0.69930555555555562</v>
      </c>
      <c r="K5" s="11">
        <v>677.11666666666667</v>
      </c>
      <c r="L5" s="17">
        <v>58.942178305060288</v>
      </c>
      <c r="M5" s="18">
        <f t="shared" si="0"/>
        <v>1.4735544576265072</v>
      </c>
      <c r="N5" s="15" t="s">
        <v>36</v>
      </c>
      <c r="O5" s="5"/>
      <c r="P5" s="5"/>
      <c r="Q5" s="5"/>
      <c r="R5" s="4"/>
    </row>
    <row r="6" spans="1:16383" ht="31.5" x14ac:dyDescent="0.25">
      <c r="A6" s="5" t="s">
        <v>57</v>
      </c>
      <c r="B6" s="5" t="s">
        <v>67</v>
      </c>
      <c r="C6" s="5" t="s">
        <v>68</v>
      </c>
      <c r="D6" s="4" t="s">
        <v>69</v>
      </c>
      <c r="E6" s="10"/>
      <c r="F6" s="4" t="s">
        <v>70</v>
      </c>
      <c r="G6" s="6">
        <v>42686</v>
      </c>
      <c r="H6" s="7">
        <v>0.48958333333333331</v>
      </c>
      <c r="I6" s="6">
        <v>42714</v>
      </c>
      <c r="J6" s="7"/>
      <c r="K6" s="11">
        <v>660.25</v>
      </c>
      <c r="L6" s="17">
        <v>59.02668307459296</v>
      </c>
      <c r="M6" s="18">
        <f t="shared" si="0"/>
        <v>1.4756670768648239</v>
      </c>
      <c r="N6" s="15" t="s">
        <v>36</v>
      </c>
      <c r="O6" s="5"/>
      <c r="P6" s="5"/>
      <c r="Q6" s="5"/>
      <c r="R6" s="4"/>
    </row>
    <row r="7" spans="1:16383" ht="47.25" x14ac:dyDescent="0.25">
      <c r="A7" s="5" t="s">
        <v>71</v>
      </c>
      <c r="B7" s="5" t="s">
        <v>72</v>
      </c>
      <c r="C7" s="5" t="s">
        <v>74</v>
      </c>
      <c r="D7" s="4" t="s">
        <v>75</v>
      </c>
      <c r="E7" s="10"/>
      <c r="F7" s="4" t="s">
        <v>76</v>
      </c>
      <c r="G7" s="6">
        <v>42686</v>
      </c>
      <c r="H7" s="7">
        <v>0.4826388888888889</v>
      </c>
      <c r="I7" s="6">
        <v>42714</v>
      </c>
      <c r="J7" s="7">
        <v>0.69027777777777777</v>
      </c>
      <c r="K7" s="11">
        <v>676.98333333333335</v>
      </c>
      <c r="L7" s="17">
        <v>50.322190108077208</v>
      </c>
      <c r="M7" s="18">
        <f t="shared" si="0"/>
        <v>1.2580547527019301</v>
      </c>
      <c r="N7" s="15" t="s">
        <v>36</v>
      </c>
      <c r="O7" s="5"/>
      <c r="P7" s="5"/>
      <c r="Q7" s="5"/>
      <c r="R7" s="4"/>
    </row>
    <row r="8" spans="1:16383" ht="47.25" x14ac:dyDescent="0.25">
      <c r="A8" s="5" t="s">
        <v>54</v>
      </c>
      <c r="B8" s="5" t="s">
        <v>3</v>
      </c>
      <c r="C8" s="5" t="s">
        <v>13</v>
      </c>
      <c r="D8" s="4" t="s">
        <v>26</v>
      </c>
      <c r="E8" s="10"/>
      <c r="F8" s="4" t="s">
        <v>65</v>
      </c>
      <c r="G8" s="6">
        <v>42686</v>
      </c>
      <c r="H8" s="7">
        <v>0.47916666666666669</v>
      </c>
      <c r="I8" s="6">
        <v>42714</v>
      </c>
      <c r="J8" s="7">
        <v>0.68541666666666667</v>
      </c>
      <c r="K8" s="11">
        <v>676.95</v>
      </c>
      <c r="L8" s="17">
        <v>48.105179407632235</v>
      </c>
      <c r="M8" s="18">
        <f t="shared" si="0"/>
        <v>1.2026294851908059</v>
      </c>
      <c r="N8" s="15" t="s">
        <v>36</v>
      </c>
      <c r="O8" s="4"/>
      <c r="P8" s="4"/>
      <c r="Q8" s="4"/>
      <c r="R8" s="4"/>
    </row>
    <row r="9" spans="1:16383" ht="31.5" x14ac:dyDescent="0.25">
      <c r="A9" s="5" t="s">
        <v>56</v>
      </c>
      <c r="B9" s="5" t="s">
        <v>7</v>
      </c>
      <c r="C9" s="5" t="s">
        <v>16</v>
      </c>
      <c r="D9" s="4" t="s">
        <v>31</v>
      </c>
      <c r="E9" s="10"/>
      <c r="F9" s="4" t="s">
        <v>66</v>
      </c>
      <c r="G9" s="6">
        <v>42686</v>
      </c>
      <c r="H9" s="7">
        <v>0.47500000000000003</v>
      </c>
      <c r="I9" s="6">
        <v>42714</v>
      </c>
      <c r="J9" s="7">
        <v>0.68263888888888891</v>
      </c>
      <c r="K9" s="11">
        <v>676.98333333333335</v>
      </c>
      <c r="L9" s="17">
        <v>69.569005145374916</v>
      </c>
      <c r="M9" s="18">
        <f t="shared" si="0"/>
        <v>1.739225128634373</v>
      </c>
      <c r="N9" s="13" t="s">
        <v>35</v>
      </c>
      <c r="O9" s="5"/>
      <c r="P9" s="5"/>
      <c r="Q9" s="5"/>
      <c r="R9" s="4"/>
    </row>
    <row r="10" spans="1:16383" ht="31.5" hidden="1" x14ac:dyDescent="0.25">
      <c r="A10" s="5" t="s">
        <v>92</v>
      </c>
      <c r="B10" s="5" t="s">
        <v>93</v>
      </c>
      <c r="C10" s="5" t="s">
        <v>94</v>
      </c>
      <c r="D10" s="4" t="s">
        <v>95</v>
      </c>
      <c r="E10" s="10"/>
      <c r="F10" s="4" t="s">
        <v>96</v>
      </c>
      <c r="G10" s="6">
        <v>42686</v>
      </c>
      <c r="H10" s="7">
        <v>0.65208333333333335</v>
      </c>
      <c r="I10" s="6" t="s">
        <v>146</v>
      </c>
      <c r="J10" s="7" t="s">
        <v>146</v>
      </c>
      <c r="K10" s="11"/>
      <c r="L10" s="17" t="e">
        <v>#N/A</v>
      </c>
      <c r="M10" s="18" t="e">
        <f t="shared" si="0"/>
        <v>#N/A</v>
      </c>
      <c r="N10" s="5"/>
      <c r="O10" s="5"/>
      <c r="P10" s="5"/>
      <c r="Q10" s="5"/>
      <c r="R10" s="4"/>
    </row>
    <row r="11" spans="1:16383" s="3" customFormat="1" ht="38.25" customHeight="1" x14ac:dyDescent="0.25">
      <c r="A11" s="5" t="s">
        <v>53</v>
      </c>
      <c r="B11" s="5" t="s">
        <v>1</v>
      </c>
      <c r="C11" s="5" t="s">
        <v>11</v>
      </c>
      <c r="D11" s="4" t="s">
        <v>25</v>
      </c>
      <c r="E11" s="10"/>
      <c r="F11" s="4" t="s">
        <v>77</v>
      </c>
      <c r="G11" s="8">
        <v>42686</v>
      </c>
      <c r="H11" s="9">
        <v>0.64027777777777783</v>
      </c>
      <c r="I11" s="6">
        <v>42714</v>
      </c>
      <c r="J11" s="9">
        <v>0.67569444444444438</v>
      </c>
      <c r="K11" s="12">
        <v>672.85</v>
      </c>
      <c r="L11" s="17">
        <v>59.786264843577904</v>
      </c>
      <c r="M11" s="18">
        <f t="shared" si="0"/>
        <v>1.4946566210894476</v>
      </c>
      <c r="N11" s="15" t="s">
        <v>36</v>
      </c>
      <c r="O11" s="15" t="s">
        <v>36</v>
      </c>
      <c r="P11" s="4"/>
      <c r="Q11" s="13" t="s">
        <v>35</v>
      </c>
      <c r="R11" s="4" t="s">
        <v>33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</row>
    <row r="12" spans="1:16383" s="3" customFormat="1" ht="38.25" customHeight="1" x14ac:dyDescent="0.25">
      <c r="A12" s="5" t="s">
        <v>57</v>
      </c>
      <c r="B12" s="5" t="s">
        <v>4</v>
      </c>
      <c r="C12" s="5" t="s">
        <v>78</v>
      </c>
      <c r="D12" s="4" t="s">
        <v>17</v>
      </c>
      <c r="E12" s="10"/>
      <c r="F12" s="4" t="s">
        <v>79</v>
      </c>
      <c r="G12" s="8">
        <v>42686</v>
      </c>
      <c r="H12" s="9">
        <v>0.64444444444444449</v>
      </c>
      <c r="I12" s="6">
        <v>42714</v>
      </c>
      <c r="J12" s="9">
        <v>0.67361111111111116</v>
      </c>
      <c r="K12" s="12">
        <v>672.7</v>
      </c>
      <c r="L12" s="17">
        <v>55.03804533967498</v>
      </c>
      <c r="M12" s="18">
        <f t="shared" si="0"/>
        <v>1.3759511334918746</v>
      </c>
      <c r="N12" s="15" t="s">
        <v>36</v>
      </c>
      <c r="O12" s="4"/>
      <c r="P12" s="4"/>
      <c r="Q12" s="16" t="s">
        <v>37</v>
      </c>
      <c r="R12" s="4" t="s">
        <v>34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</row>
    <row r="13" spans="1:16383" ht="38.25" customHeight="1" x14ac:dyDescent="0.25">
      <c r="A13" s="5" t="s">
        <v>57</v>
      </c>
      <c r="B13" s="5" t="s">
        <v>81</v>
      </c>
      <c r="C13" s="5" t="s">
        <v>82</v>
      </c>
      <c r="D13" s="4" t="s">
        <v>83</v>
      </c>
      <c r="E13" s="10"/>
      <c r="F13" s="4" t="s">
        <v>84</v>
      </c>
      <c r="G13" s="6">
        <v>42686</v>
      </c>
      <c r="H13" s="7">
        <v>0.625</v>
      </c>
      <c r="I13" s="6">
        <v>42714</v>
      </c>
      <c r="J13" s="7">
        <v>0.66805555555555562</v>
      </c>
      <c r="K13" s="11">
        <v>673.0333333333333</v>
      </c>
      <c r="L13" s="17">
        <v>51.645824921991078</v>
      </c>
      <c r="M13" s="18">
        <f t="shared" si="0"/>
        <v>1.2911456230497769</v>
      </c>
      <c r="N13" s="15" t="s">
        <v>36</v>
      </c>
      <c r="O13" s="4"/>
      <c r="P13" s="4"/>
      <c r="Q13" s="4"/>
      <c r="R13" s="4"/>
    </row>
    <row r="14" spans="1:16383" ht="38.25" customHeight="1" x14ac:dyDescent="0.25">
      <c r="A14" s="5" t="s">
        <v>53</v>
      </c>
      <c r="B14" s="5" t="s">
        <v>0</v>
      </c>
      <c r="C14" s="5" t="s">
        <v>12</v>
      </c>
      <c r="D14" s="4" t="s">
        <v>24</v>
      </c>
      <c r="E14" s="10"/>
      <c r="F14" s="4" t="s">
        <v>80</v>
      </c>
      <c r="G14" s="6">
        <v>42686</v>
      </c>
      <c r="H14" s="7">
        <v>0.63055555555555554</v>
      </c>
      <c r="I14" s="6">
        <v>42714</v>
      </c>
      <c r="J14" s="7">
        <v>0.67013888888888884</v>
      </c>
      <c r="K14" s="11">
        <v>672.95</v>
      </c>
      <c r="L14" s="17">
        <v>57.076490675388449</v>
      </c>
      <c r="M14" s="18">
        <f t="shared" si="0"/>
        <v>1.4269122668847112</v>
      </c>
      <c r="N14" s="15" t="s">
        <v>36</v>
      </c>
      <c r="O14" s="15" t="s">
        <v>36</v>
      </c>
      <c r="P14" s="4"/>
      <c r="Q14" s="15" t="s">
        <v>36</v>
      </c>
      <c r="R14" s="4" t="s">
        <v>42</v>
      </c>
    </row>
    <row r="15" spans="1:16383" ht="38.25" customHeight="1" x14ac:dyDescent="0.25">
      <c r="A15" s="5" t="s">
        <v>56</v>
      </c>
      <c r="B15" s="5" t="s">
        <v>85</v>
      </c>
      <c r="C15" s="5" t="s">
        <v>39</v>
      </c>
      <c r="D15" s="4" t="s">
        <v>48</v>
      </c>
      <c r="E15" s="10"/>
      <c r="F15" s="4" t="s">
        <v>86</v>
      </c>
      <c r="G15" s="6">
        <v>42686</v>
      </c>
      <c r="H15" s="7">
        <v>0.61458333333333337</v>
      </c>
      <c r="I15" s="6">
        <v>42714</v>
      </c>
      <c r="J15" s="7">
        <v>0.62777777777777777</v>
      </c>
      <c r="K15" s="11">
        <v>672.31666666666672</v>
      </c>
      <c r="L15" s="17">
        <v>66.52781258831557</v>
      </c>
      <c r="M15" s="18">
        <f t="shared" si="0"/>
        <v>1.6631953147078893</v>
      </c>
      <c r="N15" s="13" t="s">
        <v>35</v>
      </c>
      <c r="O15" s="13" t="s">
        <v>35</v>
      </c>
      <c r="P15" s="4"/>
      <c r="Q15" s="16" t="s">
        <v>36</v>
      </c>
      <c r="R15" s="4" t="s">
        <v>38</v>
      </c>
    </row>
    <row r="16" spans="1:16383" ht="31.5" x14ac:dyDescent="0.25">
      <c r="A16" s="5" t="s">
        <v>57</v>
      </c>
      <c r="B16" s="5" t="s">
        <v>87</v>
      </c>
      <c r="C16" s="5" t="s">
        <v>88</v>
      </c>
      <c r="D16" s="4" t="s">
        <v>89</v>
      </c>
      <c r="E16" s="10"/>
      <c r="F16" s="4" t="s">
        <v>90</v>
      </c>
      <c r="G16" s="6">
        <v>42686</v>
      </c>
      <c r="H16" s="7">
        <v>0.62916666666666665</v>
      </c>
      <c r="I16" s="6">
        <v>42714</v>
      </c>
      <c r="J16" s="7">
        <v>0.64027777777777783</v>
      </c>
      <c r="K16" s="11">
        <v>672.26666666666665</v>
      </c>
      <c r="L16" s="17">
        <v>47.494747223324353</v>
      </c>
      <c r="M16" s="18">
        <f t="shared" si="0"/>
        <v>1.1873686805831087</v>
      </c>
      <c r="N16" s="15" t="s">
        <v>36</v>
      </c>
      <c r="O16" s="4"/>
      <c r="P16" s="4"/>
      <c r="Q16" s="4"/>
      <c r="R16" s="4"/>
    </row>
    <row r="17" spans="1:16383" s="3" customFormat="1" ht="38.25" customHeight="1" x14ac:dyDescent="0.25">
      <c r="A17" s="5" t="s">
        <v>57</v>
      </c>
      <c r="B17" s="5" t="s">
        <v>5</v>
      </c>
      <c r="C17" s="5" t="s">
        <v>41</v>
      </c>
      <c r="D17" s="4" t="s">
        <v>29</v>
      </c>
      <c r="E17" s="10"/>
      <c r="F17" s="4" t="s">
        <v>40</v>
      </c>
      <c r="G17" s="8">
        <v>42686</v>
      </c>
      <c r="H17" s="9">
        <v>0.62291666666666667</v>
      </c>
      <c r="I17" s="6">
        <v>42714</v>
      </c>
      <c r="J17" s="9">
        <v>0.63680555555555551</v>
      </c>
      <c r="K17" s="12">
        <v>672.33333333333337</v>
      </c>
      <c r="L17" s="17">
        <v>51.296444323249403</v>
      </c>
      <c r="M17" s="18">
        <f t="shared" si="0"/>
        <v>1.282411108081235</v>
      </c>
      <c r="N17" s="15" t="s">
        <v>36</v>
      </c>
      <c r="O17" s="4"/>
      <c r="P17" s="4"/>
      <c r="Q17" s="16" t="s">
        <v>37</v>
      </c>
      <c r="R17" s="4" t="s">
        <v>40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</row>
    <row r="18" spans="1:16383" ht="31.5" x14ac:dyDescent="0.25">
      <c r="A18" s="5" t="s">
        <v>53</v>
      </c>
      <c r="B18" s="5" t="s">
        <v>135</v>
      </c>
      <c r="C18" s="5" t="s">
        <v>14</v>
      </c>
      <c r="D18" s="4" t="s">
        <v>27</v>
      </c>
      <c r="E18" s="10"/>
      <c r="F18" s="4" t="s">
        <v>91</v>
      </c>
      <c r="G18" s="6">
        <v>42686</v>
      </c>
      <c r="H18" s="7">
        <v>0.63541666666666663</v>
      </c>
      <c r="I18" s="6">
        <v>42714</v>
      </c>
      <c r="J18" s="7">
        <v>0.64444444444444449</v>
      </c>
      <c r="K18" s="11">
        <v>672.2166666666667</v>
      </c>
      <c r="L18" s="17">
        <v>48.321097661963584</v>
      </c>
      <c r="M18" s="18">
        <f t="shared" si="0"/>
        <v>1.2080274415490897</v>
      </c>
      <c r="N18" s="15" t="s">
        <v>36</v>
      </c>
      <c r="O18" s="4"/>
      <c r="P18" s="4"/>
      <c r="Q18" s="4"/>
      <c r="R18" s="4"/>
    </row>
    <row r="19" spans="1:16383" ht="47.25" x14ac:dyDescent="0.25">
      <c r="A19" s="5" t="s">
        <v>55</v>
      </c>
      <c r="B19" s="5" t="s">
        <v>105</v>
      </c>
      <c r="C19" s="5" t="s">
        <v>106</v>
      </c>
      <c r="D19" s="4" t="s">
        <v>28</v>
      </c>
      <c r="E19" s="10"/>
      <c r="F19" s="4" t="s">
        <v>148</v>
      </c>
      <c r="G19" s="6">
        <v>42686</v>
      </c>
      <c r="H19" s="7">
        <v>0.63541666666666663</v>
      </c>
      <c r="I19" s="6">
        <v>42714</v>
      </c>
      <c r="J19" s="7">
        <v>0.65</v>
      </c>
      <c r="K19" s="11">
        <v>672.35</v>
      </c>
      <c r="L19" s="17">
        <v>55.400259983631791</v>
      </c>
      <c r="M19" s="18">
        <f t="shared" si="0"/>
        <v>1.3850064995907947</v>
      </c>
      <c r="N19" s="15" t="s">
        <v>36</v>
      </c>
      <c r="O19" s="5"/>
      <c r="P19" s="5"/>
      <c r="Q19" s="5"/>
      <c r="R19" s="4"/>
    </row>
    <row r="20" spans="1:16383" ht="47.25" x14ac:dyDescent="0.25">
      <c r="A20" s="5" t="s">
        <v>53</v>
      </c>
      <c r="B20" s="5" t="s">
        <v>8</v>
      </c>
      <c r="C20" s="5" t="s">
        <v>19</v>
      </c>
      <c r="D20" s="4" t="s">
        <v>23</v>
      </c>
      <c r="E20" s="10"/>
      <c r="F20" s="4" t="s">
        <v>119</v>
      </c>
      <c r="G20" s="6">
        <v>42686</v>
      </c>
      <c r="H20" s="7">
        <v>0.64583333333333337</v>
      </c>
      <c r="I20" s="6">
        <v>42714</v>
      </c>
      <c r="J20" s="7">
        <v>0.65694444444444444</v>
      </c>
      <c r="K20" s="11">
        <v>672.26666666666665</v>
      </c>
      <c r="L20" s="17">
        <v>64.383769635065818</v>
      </c>
      <c r="M20" s="18">
        <f t="shared" si="0"/>
        <v>1.6095942408766455</v>
      </c>
      <c r="N20" s="13" t="s">
        <v>35</v>
      </c>
      <c r="O20" s="15" t="s">
        <v>36</v>
      </c>
      <c r="P20" s="4"/>
      <c r="Q20" s="16" t="s">
        <v>37</v>
      </c>
      <c r="R20" s="4" t="s">
        <v>43</v>
      </c>
    </row>
    <row r="21" spans="1:16383" ht="31.5" x14ac:dyDescent="0.25">
      <c r="A21" s="5" t="s">
        <v>92</v>
      </c>
      <c r="B21" s="5" t="s">
        <v>154</v>
      </c>
      <c r="C21" s="5" t="s">
        <v>102</v>
      </c>
      <c r="D21" s="4" t="s">
        <v>103</v>
      </c>
      <c r="E21" s="10"/>
      <c r="F21" s="4" t="s">
        <v>104</v>
      </c>
      <c r="G21" s="6">
        <v>42686</v>
      </c>
      <c r="H21" s="7">
        <v>0.625</v>
      </c>
      <c r="I21" s="6">
        <v>42714</v>
      </c>
      <c r="J21" s="7">
        <v>0.65763888888888888</v>
      </c>
      <c r="K21" s="11">
        <v>672.7833333333333</v>
      </c>
      <c r="L21" s="17">
        <v>63.651267025051446</v>
      </c>
      <c r="M21" s="18">
        <f t="shared" si="0"/>
        <v>1.5912816756262862</v>
      </c>
      <c r="N21" s="13" t="s">
        <v>35</v>
      </c>
      <c r="O21" s="5"/>
      <c r="P21" s="5"/>
      <c r="Q21" s="5"/>
      <c r="R21" s="4"/>
    </row>
    <row r="22" spans="1:16383" ht="31.5" x14ac:dyDescent="0.25">
      <c r="A22" s="5" t="s">
        <v>57</v>
      </c>
      <c r="B22" s="5" t="s">
        <v>113</v>
      </c>
      <c r="C22" s="5" t="s">
        <v>114</v>
      </c>
      <c r="D22" s="4" t="s">
        <v>115</v>
      </c>
      <c r="E22" s="10"/>
      <c r="F22" s="4" t="s">
        <v>116</v>
      </c>
      <c r="G22" s="6">
        <v>42686</v>
      </c>
      <c r="H22" s="7">
        <v>0.6381944444444444</v>
      </c>
      <c r="I22" s="6">
        <v>42714</v>
      </c>
      <c r="J22" s="7">
        <v>0.66111111111111109</v>
      </c>
      <c r="K22" s="11">
        <v>672.55</v>
      </c>
      <c r="L22" s="17">
        <v>43.612275964609275</v>
      </c>
      <c r="M22" s="18">
        <f t="shared" si="0"/>
        <v>1.0903068991152318</v>
      </c>
      <c r="N22" s="15" t="s">
        <v>36</v>
      </c>
      <c r="O22" s="4"/>
      <c r="P22" s="4"/>
      <c r="Q22" s="16" t="s">
        <v>37</v>
      </c>
      <c r="R22" s="4" t="s">
        <v>44</v>
      </c>
    </row>
    <row r="23" spans="1:16383" ht="47.25" x14ac:dyDescent="0.25">
      <c r="A23" s="5" t="s">
        <v>55</v>
      </c>
      <c r="B23" s="5" t="s">
        <v>107</v>
      </c>
      <c r="C23" s="5" t="s">
        <v>108</v>
      </c>
      <c r="D23" s="4" t="s">
        <v>109</v>
      </c>
      <c r="E23" s="10"/>
      <c r="F23" s="4" t="s">
        <v>110</v>
      </c>
      <c r="G23" s="6">
        <v>42686</v>
      </c>
      <c r="H23" s="7">
        <v>0.64236111111111105</v>
      </c>
      <c r="I23" s="6">
        <v>42714</v>
      </c>
      <c r="J23" s="7">
        <v>0.64583333333333337</v>
      </c>
      <c r="K23" s="11">
        <v>672.08333333333337</v>
      </c>
      <c r="L23" s="17">
        <v>66.313432560436794</v>
      </c>
      <c r="M23" s="18">
        <f t="shared" si="0"/>
        <v>1.65783581401092</v>
      </c>
      <c r="N23" s="13" t="s">
        <v>35</v>
      </c>
      <c r="O23" s="5"/>
      <c r="P23" s="5"/>
      <c r="Q23" s="5"/>
      <c r="R23" s="4"/>
    </row>
    <row r="24" spans="1:16383" ht="31.5" x14ac:dyDescent="0.25">
      <c r="A24" s="5" t="s">
        <v>57</v>
      </c>
      <c r="B24" s="5" t="s">
        <v>111</v>
      </c>
      <c r="C24" s="5" t="s">
        <v>149</v>
      </c>
      <c r="D24" s="4" t="s">
        <v>150</v>
      </c>
      <c r="E24" s="10"/>
      <c r="F24" s="4" t="s">
        <v>112</v>
      </c>
      <c r="G24" s="6">
        <v>42686</v>
      </c>
      <c r="H24" s="7">
        <v>0.64652777777777781</v>
      </c>
      <c r="I24" s="6">
        <v>42714</v>
      </c>
      <c r="J24" s="7">
        <v>0.64374999999999993</v>
      </c>
      <c r="K24" s="11">
        <v>671.93333333333328</v>
      </c>
      <c r="L24" s="17">
        <v>64.919436848880991</v>
      </c>
      <c r="M24" s="18">
        <f t="shared" si="0"/>
        <v>1.6229859212220248</v>
      </c>
      <c r="N24" s="13" t="s">
        <v>35</v>
      </c>
      <c r="O24" s="5"/>
      <c r="P24" s="5"/>
      <c r="Q24" s="5"/>
      <c r="R24" s="4"/>
    </row>
    <row r="25" spans="1:16383" ht="31.5" x14ac:dyDescent="0.25">
      <c r="A25" s="5" t="s">
        <v>57</v>
      </c>
      <c r="B25" s="5" t="s">
        <v>46</v>
      </c>
      <c r="C25" s="5" t="s">
        <v>47</v>
      </c>
      <c r="D25" s="4" t="s">
        <v>49</v>
      </c>
      <c r="E25" s="10"/>
      <c r="F25" s="4" t="s">
        <v>117</v>
      </c>
      <c r="G25" s="6">
        <v>42686</v>
      </c>
      <c r="H25" s="7">
        <v>0.63194444444444442</v>
      </c>
      <c r="I25" s="6">
        <v>42714</v>
      </c>
      <c r="J25" s="7">
        <v>0.63958333333333328</v>
      </c>
      <c r="K25" s="11">
        <v>672.18333333333328</v>
      </c>
      <c r="L25" s="17">
        <v>54.011861793665588</v>
      </c>
      <c r="M25" s="18">
        <f t="shared" si="0"/>
        <v>1.3502965448416397</v>
      </c>
      <c r="N25" s="14" t="s">
        <v>36</v>
      </c>
      <c r="O25" s="4"/>
      <c r="P25" s="4"/>
      <c r="Q25" s="16" t="s">
        <v>37</v>
      </c>
      <c r="R25" s="4" t="s">
        <v>45</v>
      </c>
    </row>
    <row r="26" spans="1:16383" ht="47.25" x14ac:dyDescent="0.25">
      <c r="A26" s="5" t="s">
        <v>71</v>
      </c>
      <c r="B26" s="5" t="s">
        <v>98</v>
      </c>
      <c r="C26" s="5" t="s">
        <v>99</v>
      </c>
      <c r="D26" s="4" t="s">
        <v>100</v>
      </c>
      <c r="E26" s="10"/>
      <c r="F26" s="4" t="s">
        <v>101</v>
      </c>
      <c r="G26" s="6">
        <v>42686</v>
      </c>
      <c r="H26" s="7">
        <v>0.65277777777777779</v>
      </c>
      <c r="I26" s="6">
        <v>42714</v>
      </c>
      <c r="J26" s="7">
        <v>0.63680555555555551</v>
      </c>
      <c r="K26" s="11">
        <v>671.61666666666667</v>
      </c>
      <c r="L26" s="17">
        <v>53.918126063977162</v>
      </c>
      <c r="M26" s="18">
        <f t="shared" si="0"/>
        <v>1.347953151599429</v>
      </c>
      <c r="N26" s="14" t="s">
        <v>36</v>
      </c>
      <c r="O26" s="5"/>
      <c r="P26" s="5"/>
      <c r="Q26" s="5"/>
      <c r="R26" s="4"/>
    </row>
    <row r="27" spans="1:16383" ht="31.5" x14ac:dyDescent="0.25">
      <c r="A27" s="5" t="s">
        <v>53</v>
      </c>
      <c r="B27" s="5" t="s">
        <v>9</v>
      </c>
      <c r="C27" s="5" t="s">
        <v>18</v>
      </c>
      <c r="D27" s="4" t="s">
        <v>22</v>
      </c>
      <c r="E27" s="10"/>
      <c r="F27" s="4" t="s">
        <v>118</v>
      </c>
      <c r="G27" s="6">
        <v>42686</v>
      </c>
      <c r="H27" s="7">
        <v>0.62638888888888888</v>
      </c>
      <c r="I27" s="6">
        <v>42714</v>
      </c>
      <c r="J27" s="7">
        <v>0.6333333333333333</v>
      </c>
      <c r="K27" s="11">
        <v>672.16666666666663</v>
      </c>
      <c r="L27" s="17">
        <v>55.834997718818123</v>
      </c>
      <c r="M27" s="18">
        <f t="shared" si="0"/>
        <v>1.3958749429704531</v>
      </c>
      <c r="N27" s="14" t="s">
        <v>36</v>
      </c>
      <c r="O27" s="15" t="s">
        <v>36</v>
      </c>
      <c r="P27" s="4"/>
      <c r="Q27" s="4"/>
      <c r="R27" s="4"/>
    </row>
    <row r="28" spans="1:16383" ht="31.5" x14ac:dyDescent="0.25">
      <c r="A28" s="5" t="s">
        <v>55</v>
      </c>
      <c r="B28" s="5" t="s">
        <v>136</v>
      </c>
      <c r="C28" s="5" t="s">
        <v>121</v>
      </c>
      <c r="D28" s="4" t="s">
        <v>122</v>
      </c>
      <c r="E28" s="10"/>
      <c r="F28" s="4" t="s">
        <v>123</v>
      </c>
      <c r="G28" s="6">
        <v>42689</v>
      </c>
      <c r="H28" s="7">
        <v>0.34375</v>
      </c>
      <c r="I28" s="6">
        <v>42714</v>
      </c>
      <c r="J28" s="7">
        <v>0.68263888888888891</v>
      </c>
      <c r="K28" s="11">
        <v>608.13333333333333</v>
      </c>
      <c r="L28" s="17">
        <v>54.932153401296361</v>
      </c>
      <c r="M28" s="18">
        <f t="shared" si="0"/>
        <v>1.3733038350324089</v>
      </c>
      <c r="N28" s="14" t="s">
        <v>36</v>
      </c>
      <c r="O28" s="5"/>
      <c r="P28" s="15" t="s">
        <v>36</v>
      </c>
      <c r="Q28" s="5"/>
      <c r="R28" s="4"/>
    </row>
    <row r="29" spans="1:16383" ht="47.25" x14ac:dyDescent="0.25">
      <c r="A29" s="5" t="s">
        <v>58</v>
      </c>
      <c r="B29" s="5" t="s">
        <v>137</v>
      </c>
      <c r="C29" s="5" t="s">
        <v>141</v>
      </c>
      <c r="D29" s="4" t="s">
        <v>124</v>
      </c>
      <c r="E29" s="10"/>
      <c r="F29" s="4" t="s">
        <v>125</v>
      </c>
      <c r="G29" s="6">
        <v>42689</v>
      </c>
      <c r="H29" s="7">
        <v>0.34861111111111115</v>
      </c>
      <c r="I29" s="6">
        <v>42714</v>
      </c>
      <c r="J29" s="7">
        <v>0.68472222222222223</v>
      </c>
      <c r="K29" s="11">
        <v>608.06666666666672</v>
      </c>
      <c r="L29" s="17">
        <v>53.460614057451139</v>
      </c>
      <c r="M29" s="18">
        <f t="shared" si="0"/>
        <v>1.3365153514362784</v>
      </c>
      <c r="N29" s="14" t="s">
        <v>36</v>
      </c>
      <c r="O29" s="5"/>
      <c r="P29" s="5"/>
      <c r="Q29" s="5"/>
      <c r="R29" s="4"/>
    </row>
    <row r="30" spans="1:16383" ht="31.5" x14ac:dyDescent="0.25">
      <c r="A30" s="5" t="s">
        <v>54</v>
      </c>
      <c r="B30" s="5" t="s">
        <v>138</v>
      </c>
      <c r="C30" s="5" t="s">
        <v>127</v>
      </c>
      <c r="D30" s="4" t="s">
        <v>126</v>
      </c>
      <c r="E30" s="10"/>
      <c r="F30" s="4" t="s">
        <v>128</v>
      </c>
      <c r="G30" s="6">
        <v>42689</v>
      </c>
      <c r="H30" s="7">
        <v>0.35416666666666669</v>
      </c>
      <c r="I30" s="6">
        <v>42714</v>
      </c>
      <c r="J30" s="7">
        <v>0.6875</v>
      </c>
      <c r="K30" s="11">
        <v>608</v>
      </c>
      <c r="L30" s="17">
        <v>60.571974117641872</v>
      </c>
      <c r="M30" s="18">
        <f t="shared" si="0"/>
        <v>1.5142993529410469</v>
      </c>
      <c r="N30" s="13" t="s">
        <v>35</v>
      </c>
      <c r="O30" s="5"/>
      <c r="P30" s="5"/>
      <c r="Q30" s="5"/>
      <c r="R30" s="4"/>
    </row>
    <row r="31" spans="1:16383" ht="47.25" x14ac:dyDescent="0.25">
      <c r="A31" s="5" t="s">
        <v>57</v>
      </c>
      <c r="B31" s="5" t="s">
        <v>139</v>
      </c>
      <c r="C31" s="5" t="s">
        <v>129</v>
      </c>
      <c r="D31" s="4" t="s">
        <v>130</v>
      </c>
      <c r="E31" s="10"/>
      <c r="F31" s="4" t="s">
        <v>131</v>
      </c>
      <c r="G31" s="6">
        <v>42689</v>
      </c>
      <c r="H31" s="7">
        <v>0.35902777777777778</v>
      </c>
      <c r="I31" s="6">
        <v>42714</v>
      </c>
      <c r="J31" s="7">
        <v>0.68888888888888899</v>
      </c>
      <c r="K31" s="11">
        <v>607.91666666666663</v>
      </c>
      <c r="L31" s="17">
        <v>63.962908003435444</v>
      </c>
      <c r="M31" s="18">
        <f t="shared" si="0"/>
        <v>1.5990727000858862</v>
      </c>
      <c r="N31" s="13" t="s">
        <v>35</v>
      </c>
      <c r="O31" s="5"/>
      <c r="P31" s="5"/>
      <c r="Q31" s="5"/>
      <c r="R31" s="4"/>
    </row>
    <row r="32" spans="1:16383" ht="66" customHeight="1" x14ac:dyDescent="0.25">
      <c r="A32" s="5" t="s">
        <v>132</v>
      </c>
      <c r="B32" s="5" t="s">
        <v>140</v>
      </c>
      <c r="C32" s="5" t="s">
        <v>133</v>
      </c>
      <c r="D32" s="4" t="s">
        <v>130</v>
      </c>
      <c r="E32" s="10"/>
      <c r="F32" s="4" t="s">
        <v>134</v>
      </c>
      <c r="G32" s="6">
        <v>42689</v>
      </c>
      <c r="H32" s="7">
        <v>0.36388888888888887</v>
      </c>
      <c r="I32" s="6">
        <v>42714</v>
      </c>
      <c r="J32" s="7">
        <v>0.69027777777777777</v>
      </c>
      <c r="K32" s="11">
        <v>607.83333333333337</v>
      </c>
      <c r="L32" s="17">
        <v>77.190722235837711</v>
      </c>
      <c r="M32" s="18">
        <f t="shared" si="0"/>
        <v>1.9297680558959427</v>
      </c>
      <c r="N32" s="13" t="s">
        <v>35</v>
      </c>
      <c r="O32" s="5"/>
      <c r="P32" s="13" t="s">
        <v>35</v>
      </c>
      <c r="Q32" s="5"/>
      <c r="R32" s="4"/>
    </row>
  </sheetData>
  <autoFilter ref="A2:Q27"/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McGraw Hill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Gonggrijp, Roderik</dc:creator>
  <cp:lastModifiedBy>Daniel Key</cp:lastModifiedBy>
  <cp:lastPrinted>2016-11-11T13:10:05Z</cp:lastPrinted>
  <dcterms:created xsi:type="dcterms:W3CDTF">2016-10-31T11:40:05Z</dcterms:created>
  <dcterms:modified xsi:type="dcterms:W3CDTF">2017-02-22T13:42:10Z</dcterms:modified>
</cp:coreProperties>
</file>