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F162879-556E-4CB2-A50D-B2B9FEA593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<sst xmlns="http://schemas.openxmlformats.org/spreadsheetml/2006/main" count="20" uniqueCount="19">
  <si>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</si>
  <si>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</si>
  <si>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</si>
  <si>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</si>
  <si>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</si>
  <si>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</si>
  <si>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</si>
  <si>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</si>
  <si>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</si>
  <si>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</si>
  <si>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</si>
  <si>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Croma</t>
  </si>
  <si>
    <t>Customer</t>
  </si>
  <si>
    <t>Date</t>
  </si>
  <si>
    <t>Product(s)</t>
  </si>
  <si>
    <t>Avg NIP</t>
  </si>
  <si>
    <t>Parameters</t>
  </si>
  <si>
    <t xml:space="preserve">Best Case 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</si>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</sst>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&quot;$&quot;#,##0.00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0"/>
      <color theme="4" tint="0.79998168889431442"/>
      <name val="Calibri Light"/>
      <family val="2"/>
      <scheme val="major"/>
    </font>
    <font>
      <sz val="9"/>
      <color theme="4" tint="0.79998168889431442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0" tint="-0.1499984740745262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9" fontId="2" fillId="0" borderId="0" xfId="2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 indent="1"/>
    </xf>
    <xf numFmtId="0" fontId="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4" fontId="2" fillId="4" borderId="0" xfId="0" applyNumberFormat="1" applyFont="1" applyFill="1"/>
    <xf numFmtId="0" fontId="0" fillId="4" borderId="0" xfId="0" applyFill="1"/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3" fillId="3" borderId="0" xfId="0" applyFont="1" applyFill="1" applyAlignment="1">
      <alignment horizontal="left" vertical="center" wrapText="1" indent="1"/>
    </xf>
    <xf numFmtId="166" fontId="12" fillId="0" borderId="0" xfId="0" applyNumberFormat="1" applyFont="1" applyAlignment="1">
      <alignment horizontal="center" vertical="center"/>
    </xf>
    <xf numFmtId="9" fontId="15" fillId="2" borderId="1" xfId="2" applyFont="1" applyFill="1" applyBorder="1" applyAlignment="1">
      <alignment horizontal="center" vertical="center"/>
    </xf>
    <xf numFmtId="166" fontId="15" fillId="2" borderId="1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9" fillId="4" borderId="4" xfId="0" applyFont="1" applyFill="1" applyBorder="1" applyAlignment="1">
      <alignment horizontal="right" vertical="center" indent="1"/>
    </xf>
    <xf numFmtId="0" fontId="8" fillId="4" borderId="0" xfId="0" applyFont="1" applyFill="1" applyAlignment="1">
      <alignment horizontal="right" vertical="center" indent="1"/>
    </xf>
    <xf numFmtId="0" fontId="16" fillId="4" borderId="0" xfId="0" applyFont="1" applyFill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right" vertical="center" indent="1"/>
    </xf>
    <xf numFmtId="0" fontId="16" fillId="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horizontal="right" vertical="center" indent="1"/>
    </xf>
    <xf numFmtId="0" fontId="9" fillId="2" borderId="0" xfId="0" applyFont="1" applyFill="1" applyAlignment="1">
      <alignment horizontal="right" vertical="center" indent="1"/>
    </xf>
    <xf numFmtId="0" fontId="10" fillId="2" borderId="0" xfId="0" applyFont="1" applyFill="1" applyAlignment="1">
      <alignment horizontal="right" vertical="center" indent="1"/>
    </xf>
    <xf numFmtId="0" fontId="6" fillId="4" borderId="18" xfId="0" applyFont="1" applyFill="1" applyBorder="1" applyAlignment="1">
      <alignment horizontal="right" vertical="center" indent="1"/>
    </xf>
    <xf numFmtId="0" fontId="9" fillId="4" borderId="19" xfId="0" applyFont="1" applyFill="1" applyBorder="1" applyAlignment="1">
      <alignment horizontal="right" vertical="center" indent="1"/>
    </xf>
    <xf numFmtId="0" fontId="8" fillId="4" borderId="19" xfId="0" applyFont="1" applyFill="1" applyBorder="1" applyAlignment="1">
      <alignment horizontal="right" vertical="center" indent="1"/>
    </xf>
    <xf numFmtId="0" fontId="17" fillId="4" borderId="20" xfId="0" applyFont="1" applyFill="1" applyBorder="1" applyAlignment="1">
      <alignment horizontal="right" vertical="center" indent="1"/>
    </xf>
    <xf numFmtId="166" fontId="18" fillId="4" borderId="21" xfId="0" applyNumberFormat="1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right" vertical="center" indent="1"/>
    </xf>
    <xf numFmtId="0" fontId="19" fillId="3" borderId="0" xfId="0" applyFont="1" applyFill="1" applyAlignment="1">
      <alignment horizontal="left" vertical="center" wrapText="1" indent="1"/>
    </xf>
    <xf numFmtId="0" fontId="21" fillId="4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1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/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vertical="center" wrapText="1"/>
    </xf>
    <xf numFmtId="0" fontId="0" fillId="4" borderId="26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9" fontId="5" fillId="4" borderId="10" xfId="2" applyFont="1" applyFill="1" applyBorder="1" applyAlignment="1">
      <alignment horizontal="center" vertical="center"/>
    </xf>
    <xf numFmtId="0" fontId="0" fillId="4" borderId="12" xfId="0" applyFill="1" applyBorder="1"/>
    <xf numFmtId="14" fontId="2" fillId="4" borderId="27" xfId="0" applyNumberFormat="1" applyFont="1" applyFill="1" applyBorder="1"/>
    <xf numFmtId="14" fontId="2" fillId="4" borderId="28" xfId="0" applyNumberFormat="1" applyFont="1" applyFill="1" applyBorder="1"/>
    <xf numFmtId="0" fontId="0" fillId="4" borderId="29" xfId="0" applyFill="1" applyBorder="1"/>
    <xf numFmtId="167" fontId="15" fillId="2" borderId="1" xfId="2" applyNumberFormat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5" xfId="2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3" xfId="0" applyFont="1" applyBorder="1" applyAlignment="1">
      <alignment horizontal="right" vertical="center" indent="1"/>
    </xf>
    <xf numFmtId="0" fontId="20" fillId="4" borderId="2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 indent="1"/>
    </xf>
    <xf numFmtId="0" fontId="10" fillId="3" borderId="4" xfId="0" applyFont="1" applyFill="1" applyBorder="1" applyAlignment="1">
      <alignment horizontal="right" vertical="center" indent="1"/>
    </xf>
    <xf numFmtId="166" fontId="14" fillId="0" borderId="9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14" fontId="20" fillId="4" borderId="2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3:M22"/>
  <sheetViews>
    <sheetView showGridLines="0" tabSelected="1" zoomScale="145" zoomScaleNormal="145" zoomScalePageLayoutView="85" workbookViewId="0">
      <selection activeCell="H4" sqref="H4"/>
    </sheetView>
  </sheetViews>
  <sheetFormatPr defaultRowHeight="14.4" x14ac:dyDescent="0.3"/>
  <cols>
    <col min="1" max="1" width="16.33203125" bestFit="1" customWidth="1"/>
    <col min="2" max="2" width="0.6640625" customWidth="1"/>
    <col min="3" max="3" width="9.5546875" bestFit="1" customWidth="1"/>
    <col min="4" max="4" width="0.6640625" customWidth="1"/>
    <col min="5" max="5" width="8" customWidth="1"/>
    <col min="6" max="8" width="8.33203125" customWidth="1"/>
    <col min="9" max="9" width="6.44140625" customWidth="1"/>
    <col min="10" max="10" width="10.33203125" customWidth="1"/>
    <col min="11" max="11" width="0.6640625" customWidth="1"/>
    <col min="12" max="12" width="13.6640625" customWidth="1"/>
    <col min="13" max="13" width="0.5546875" customWidth="1"/>
  </cols>
  <sheetData>
    <row r="3" spans="1:13" ht="24" customHeight="1" x14ac:dyDescent="0.3">
      <c r="A3" s="42" t="s">
        <v>12</v>
      </c>
      <c r="B3" s="44"/>
      <c r="C3" s="84" t="s">
        <v>11</v>
      </c>
      <c r="D3" s="84"/>
      <c r="E3" s="84"/>
    </row>
    <row r="4" spans="1:13" ht="22.5" customHeight="1" x14ac:dyDescent="0.3">
      <c r="A4" s="42" t="s">
        <v>14</v>
      </c>
      <c r="B4" s="44"/>
      <c r="C4" s="77" t="s">
        <v>18</v>
      </c>
      <c r="D4" s="78"/>
      <c r="E4" s="79"/>
    </row>
    <row r="5" spans="1:13" ht="22.5" customHeight="1" x14ac:dyDescent="0.3">
      <c r="A5" s="42" t="s">
        <v>13</v>
      </c>
      <c r="B5" s="44"/>
      <c r="C5" s="85">
        <v>45723</v>
      </c>
      <c r="D5" s="85"/>
      <c r="E5" s="85"/>
    </row>
    <row r="6" spans="1:13" x14ac:dyDescent="0.3">
      <c r="A6" s="7"/>
      <c r="B6" s="7"/>
      <c r="C6" s="45"/>
      <c r="D6" s="6"/>
      <c r="E6" s="46"/>
      <c r="F6" s="47"/>
      <c r="G6" s="47"/>
      <c r="H6" s="47"/>
      <c r="I6" s="47"/>
      <c r="J6" s="47"/>
      <c r="K6" s="47"/>
      <c r="L6" s="47"/>
      <c r="M6" s="47"/>
    </row>
    <row r="7" spans="1:13" ht="3.75" customHeight="1" x14ac:dyDescent="0.3">
      <c r="A7" s="10"/>
      <c r="B7" s="48"/>
      <c r="C7" s="12"/>
      <c r="D7" s="58"/>
      <c r="E7" s="57"/>
      <c r="F7" s="56"/>
      <c r="G7" s="13"/>
      <c r="H7" s="13"/>
      <c r="I7" s="13"/>
      <c r="J7" s="13"/>
      <c r="K7" s="13"/>
      <c r="L7" s="13"/>
      <c r="M7" s="51"/>
    </row>
    <row r="8" spans="1:13" ht="24.75" customHeight="1" x14ac:dyDescent="0.3">
      <c r="A8" s="17" t="s">
        <v>16</v>
      </c>
      <c r="B8" s="49"/>
      <c r="C8" s="43" t="s">
        <v>2</v>
      </c>
      <c r="D8" s="14"/>
      <c r="E8" s="60">
        <v>0.125</v>
      </c>
      <c r="F8" s="43" t="s">
        <v>4</v>
      </c>
      <c r="G8" s="19">
        <v>0.3</v>
      </c>
      <c r="H8" s="43" t="s">
        <v>15</v>
      </c>
      <c r="I8" s="20">
        <v>5.65</v>
      </c>
      <c r="J8" s="43" t="s">
        <v>9</v>
      </c>
      <c r="K8" s="15"/>
      <c r="L8" s="20">
        <v>100000</v>
      </c>
      <c r="M8" s="52"/>
    </row>
    <row r="9" spans="1:13" ht="3.75" customHeight="1" x14ac:dyDescent="0.3">
      <c r="A9" s="11"/>
      <c r="B9" s="50"/>
      <c r="C9" s="53"/>
      <c r="D9" s="54"/>
      <c r="E9" s="55"/>
      <c r="F9" s="54"/>
      <c r="G9" s="54"/>
      <c r="H9" s="54"/>
      <c r="I9" s="54"/>
      <c r="J9" s="54"/>
      <c r="K9" s="54"/>
      <c r="L9" s="54"/>
      <c r="M9" s="59"/>
    </row>
    <row r="10" spans="1:13" x14ac:dyDescent="0.3">
      <c r="A10" s="8"/>
      <c r="B10" s="8"/>
    </row>
    <row r="11" spans="1:13" x14ac:dyDescent="0.3">
      <c r="A11" s="1"/>
      <c r="B11" s="1"/>
      <c r="C11" s="2"/>
      <c r="D11" s="2"/>
      <c r="E11" s="2"/>
      <c r="F11" s="3"/>
      <c r="G11" s="4"/>
    </row>
    <row r="12" spans="1:13" ht="22.5" customHeight="1" x14ac:dyDescent="0.3">
      <c r="A12" s="75"/>
      <c r="B12" s="75"/>
      <c r="C12" s="76"/>
      <c r="D12" s="22"/>
      <c r="E12" s="83" t="s">
        <v>17</v>
      </c>
      <c r="F12" s="71"/>
      <c r="G12" s="66" t="s">
        <v>1</v>
      </c>
      <c r="H12" s="71"/>
      <c r="I12" s="66" t="s">
        <v>0</v>
      </c>
      <c r="J12" s="67"/>
      <c r="K12" s="31"/>
      <c r="L12" s="32"/>
    </row>
    <row r="13" spans="1:13" ht="3.75" customHeight="1" x14ac:dyDescent="0.3">
      <c r="A13" s="9"/>
      <c r="B13" s="9"/>
      <c r="C13" s="21"/>
      <c r="D13" s="28"/>
      <c r="E13" s="29"/>
      <c r="F13" s="27"/>
      <c r="G13" s="25"/>
      <c r="H13" s="26"/>
      <c r="I13" s="25"/>
      <c r="J13" s="25"/>
      <c r="K13" s="36"/>
      <c r="L13" s="33"/>
    </row>
    <row r="14" spans="1:13" ht="25.35" customHeight="1" x14ac:dyDescent="0.3">
      <c r="A14" s="80" t="s">
        <v>3</v>
      </c>
      <c r="B14" s="80"/>
      <c r="C14" s="81"/>
      <c r="D14" s="23"/>
      <c r="E14" s="68">
        <v>100000</v>
      </c>
      <c r="F14" s="69"/>
      <c r="G14" s="72">
        <v>50000</v>
      </c>
      <c r="H14" s="73"/>
      <c r="I14" s="68">
        <v>30000</v>
      </c>
      <c r="J14" s="69"/>
      <c r="K14" s="37"/>
      <c r="L14" s="34"/>
    </row>
    <row r="15" spans="1:13" ht="25.35" customHeight="1" x14ac:dyDescent="0.3">
      <c r="A15" s="80" t="s">
        <v>5</v>
      </c>
      <c r="B15" s="80"/>
      <c r="C15" s="81"/>
      <c r="D15" s="24"/>
      <c r="E15" s="70">
        <f>$I$8*E14</f>
        <v>565000</v>
      </c>
      <c r="F15" s="63"/>
      <c r="G15" s="62">
        <f>$I$8*G14</f>
        <v>282500</v>
      </c>
      <c r="H15" s="63"/>
      <c r="I15" s="62">
        <f>$I$8*I14</f>
        <v>169500</v>
      </c>
      <c r="J15" s="63"/>
      <c r="K15" s="38"/>
      <c r="L15" s="30"/>
    </row>
    <row r="16" spans="1:13" ht="25.35" customHeight="1" x14ac:dyDescent="0.3">
      <c r="A16" s="80" t="s">
        <v>6</v>
      </c>
      <c r="B16" s="80"/>
      <c r="C16" s="81"/>
      <c r="D16" s="24"/>
      <c r="E16" s="70">
        <f>E15*$E$8</f>
        <v>70625</v>
      </c>
      <c r="F16" s="63"/>
      <c r="G16" s="62">
        <f>G15*$E$8</f>
        <v>35312.5</v>
      </c>
      <c r="H16" s="63"/>
      <c r="I16" s="62">
        <f>I15*$E$8</f>
        <v>21187.5</v>
      </c>
      <c r="J16" s="63"/>
      <c r="K16" s="38"/>
      <c r="L16" s="30"/>
    </row>
    <row r="17" spans="1:12" ht="25.35" customHeight="1" x14ac:dyDescent="0.3">
      <c r="A17" s="80" t="s">
        <v>7</v>
      </c>
      <c r="B17" s="80"/>
      <c r="C17" s="81"/>
      <c r="D17" s="24"/>
      <c r="E17" s="70">
        <f>E15-E16</f>
        <v>494375</v>
      </c>
      <c r="F17" s="63"/>
      <c r="G17" s="62">
        <f>G15-G16</f>
        <v>247187.5</v>
      </c>
      <c r="H17" s="63"/>
      <c r="I17" s="62">
        <f>I15-I16</f>
        <v>148312.5</v>
      </c>
      <c r="J17" s="63"/>
      <c r="K17" s="38"/>
      <c r="L17" s="30"/>
    </row>
    <row r="18" spans="1:12" ht="25.35" customHeight="1" x14ac:dyDescent="0.3">
      <c r="A18" s="80" t="s">
        <v>4</v>
      </c>
      <c r="B18" s="80"/>
      <c r="C18" s="81"/>
      <c r="D18" s="24"/>
      <c r="E18" s="70">
        <f>E17*$G$8</f>
        <v>148312.5</v>
      </c>
      <c r="F18" s="63"/>
      <c r="G18" s="62">
        <f>G17*$G$8</f>
        <v>74156.25</v>
      </c>
      <c r="H18" s="63"/>
      <c r="I18" s="62">
        <f>I17*$G$8</f>
        <v>44493.75</v>
      </c>
      <c r="J18" s="63"/>
      <c r="K18" s="38"/>
      <c r="L18" s="30"/>
    </row>
    <row r="19" spans="1:12" ht="25.35" customHeight="1" x14ac:dyDescent="0.3">
      <c r="A19" s="80" t="s">
        <v>8</v>
      </c>
      <c r="B19" s="80"/>
      <c r="C19" s="81"/>
      <c r="D19" s="24"/>
      <c r="E19" s="82">
        <f>E17-E18</f>
        <v>346062.5</v>
      </c>
      <c r="F19" s="65"/>
      <c r="G19" s="64">
        <f>G17-G18</f>
        <v>173031.25</v>
      </c>
      <c r="H19" s="65"/>
      <c r="I19" s="64">
        <f>I17-I18</f>
        <v>103818.75</v>
      </c>
      <c r="J19" s="65"/>
      <c r="K19" s="38"/>
      <c r="L19" s="30"/>
    </row>
    <row r="20" spans="1:12" ht="3.75" customHeight="1" x14ac:dyDescent="0.3">
      <c r="A20" s="35"/>
      <c r="B20" s="35"/>
      <c r="C20" s="35"/>
      <c r="D20" s="39"/>
      <c r="E20" s="40"/>
      <c r="F20" s="40"/>
      <c r="G20" s="40"/>
      <c r="H20" s="40"/>
      <c r="I20" s="40"/>
      <c r="J20" s="40"/>
      <c r="K20" s="41"/>
      <c r="L20" s="30"/>
    </row>
    <row r="21" spans="1:12" ht="30" customHeight="1" x14ac:dyDescent="0.3">
      <c r="A21" s="74" t="s">
        <v>10</v>
      </c>
      <c r="B21" s="74"/>
      <c r="C21" s="74"/>
      <c r="D21" s="16"/>
      <c r="E21" s="61">
        <f>E19-$L$8</f>
        <v>246062.5</v>
      </c>
      <c r="F21" s="61"/>
      <c r="G21" s="61">
        <f>G19-$L$8</f>
        <v>73031.25</v>
      </c>
      <c r="H21" s="61"/>
      <c r="I21" s="61">
        <f>I19-$L$8</f>
        <v>3818.75</v>
      </c>
      <c r="J21" s="61"/>
      <c r="K21" s="18"/>
    </row>
    <row r="22" spans="1:12" x14ac:dyDescent="0.3">
      <c r="C22" s="5"/>
      <c r="D22" s="5"/>
      <c r="E22" s="5"/>
      <c r="F22" s="5"/>
      <c r="G22" s="5"/>
      <c r="H22" s="5"/>
      <c r="I22" s="5"/>
      <c r="J22" s="5"/>
      <c r="K22" s="5"/>
    </row>
  </sheetData>
  <mergeCells count="35"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  <mergeCell ref="E15:F15"/>
    <mergeCell ref="E16:F16"/>
    <mergeCell ref="E17:F17"/>
    <mergeCell ref="I18:J18"/>
    <mergeCell ref="I19:J19"/>
    <mergeCell ref="G15:H15"/>
    <mergeCell ref="G16:H16"/>
    <mergeCell ref="G17:H17"/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G12:H12"/>
    <mergeCell ref="G14:H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Poireiton Loukrakpam</cp:lastModifiedBy>
  <cp:lastPrinted>2023-03-24T10:22:21Z</cp:lastPrinted>
  <dcterms:created xsi:type="dcterms:W3CDTF">2015-06-05T18:17:20Z</dcterms:created>
  <dcterms:modified xsi:type="dcterms:W3CDTF">2025-04-17T06:53:22Z</dcterms:modified>
</cp:coreProperties>
</file>