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5593e1fb9b63ac93/Documents/GitHub/PowerSales360-Dashboard/"/>
    </mc:Choice>
  </mc:AlternateContent>
  <xr:revisionPtr revIDLastSave="85" documentId="8_{EC173A55-6313-4548-94B4-6EE035EFA355}" xr6:coauthVersionLast="47" xr6:coauthVersionMax="47" xr10:uidLastSave="{1BB88F9D-081C-40B5-9DC2-CE1721F9D205}"/>
  <bookViews>
    <workbookView xWindow="-120" yWindow="-120" windowWidth="20730" windowHeight="11160" activeTab="1" xr2:uid="{3AE5FBEE-4FF8-43C2-9A32-EBD0134EE960}"/>
  </bookViews>
  <sheets>
    <sheet name="Backend" sheetId="1" r:id="rId1"/>
    <sheet name="Dashboard" sheetId="2" r:id="rId2"/>
    <sheet name="Layout Design" sheetId="3" r:id="rId3"/>
  </sheets>
  <definedNames>
    <definedName name="_xlcn.WorksheetConnection_PowerSales360Dashboard.xlsxTable11" hidden="1">Table1[]</definedName>
    <definedName name="Slicer_Category">#N/A</definedName>
    <definedName name="Slicer_Segment">#N/A</definedName>
    <definedName name="Slicer_Ship_Mode">#N/A</definedName>
    <definedName name="Slicer_State">#N/A</definedName>
    <definedName name="Timeline_Dat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s>
  <extLst>
    <ext xmlns:x14="http://schemas.microsoft.com/office/spreadsheetml/2009/9/main" uri="{876F7934-8845-4945-9796-88D515C7AA90}">
      <x14:pivotCaches>
        <pivotCache cacheId="11" r:id="rId15"/>
        <pivotCache cacheId="12" r:id="rId16"/>
        <pivotCache cacheId="13"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leaned_Salesdata_Collated_7c6401ab-5a88-404c-9ee6-37910c2d5dc7" name="Cleaned_Salesdata_Collated" connection="Query - Cleaned_Salesdata_Collated"/>
          <x15:modelTable id="Customers_dim_69a83ad5-3f21-4a03-ab52-a749c96afc43" name="Customers_dim" connection="Query - Customers_dim"/>
          <x15:modelTable id="Orders_dim_22a2940d-50d2-4970-946d-8e9f0f29064d" name="Orders_dim" connection="Query - Orders_dim"/>
          <x15:modelTable id="Products_dim_8d41b91b-92c6-464f-bbe1-84f79287e209" name="Products_dim" connection="Query - Products_dim"/>
          <x15:modelTable id="Region_dim_24e0c55b-5275-4ae8-9151-8d5b55b44cc0" name="Region_dim" connection="Query - Region_dim"/>
          <x15:modelTable id="Rolling_Calendar_54e84c99-c927-40df-a504-6de44c4fba09" name="Rolling_Calendar" connection="Query - Rolling_Calendar"/>
          <x15:modelTable id="Table1" name="Dax_Table" connection="WorksheetConnection_PowerSales360-Dashboard.xlsx!Table1"/>
        </x15:modelTables>
        <x15:modelRelationships>
          <x15:modelRelationship fromTable="Cleaned_Salesdata_Collated" fromColumn="Customer ID" toTable="Customers_dim" toColumn="Customer ID"/>
          <x15:modelRelationship fromTable="Cleaned_Salesdata_Collated" fromColumn="Order ID" toTable="Orders_dim" toColumn="Order ID"/>
          <x15:modelRelationship fromTable="Cleaned_Salesdata_Collated" fromColumn="Product ID" toTable="Products_dim" toColumn="Product ID"/>
          <x15:modelRelationship fromTable="Cleaned_Salesdata_Collated" fromColumn="Order Date" toTable="Rolling_Calendar" toColumn="Date"/>
          <x15:modelRelationship fromTable="Cleaned_Salesdata_Collated" fromColumn="City" toTable="Region_dim" toColumn="City"/>
        </x15:modelRelationships>
        <x15:extLst>
          <ext xmlns:x16="http://schemas.microsoft.com/office/spreadsheetml/2014/11/main" uri="{9835A34E-60A6-4A7C-AAB8-D5F71C897F49}">
            <x16:modelTimeGroupings>
              <x16:modelTimeGrouping tableName="Cleaned_Salesdata_Collated"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K4" i="1" l="1"/>
  <c r="L3" i="1" s="1"/>
  <c r="J1" i="1"/>
  <c r="J3" i="1"/>
  <c r="J4" i="1"/>
  <c r="L4" i="1"/>
  <c r="M4" i="1" l="1"/>
  <c r="K20" i="1"/>
  <c r="L20" i="1"/>
  <c r="M20" i="1"/>
  <c r="N15" i="1"/>
  <c r="L15" i="1"/>
  <c r="L14" i="1"/>
  <c r="K15" i="1"/>
  <c r="M10" i="1"/>
  <c r="L10" i="1"/>
  <c r="K10" i="1"/>
  <c r="N1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A3099F-8921-4E7C-B2A3-11B04124D014}" name="Query - Cleaned_Salesdata_Collated" description="Connection to the 'Cleaned_Salesdata_Collated' query in the workbook." type="100" refreshedVersion="8" minRefreshableVersion="5">
    <extLst>
      <ext xmlns:x15="http://schemas.microsoft.com/office/spreadsheetml/2010/11/main" uri="{DE250136-89BD-433C-8126-D09CA5730AF9}">
        <x15:connection id="2852d6bd-c226-4422-8e35-fd93147c209d"/>
      </ext>
    </extLst>
  </connection>
  <connection id="2" xr16:uid="{DFC4F876-FA5C-453C-8474-08A6C4A1D780}" name="Query - Customers_dim" description="Connection to the 'Customers_dim' query in the workbook." type="100" refreshedVersion="8" minRefreshableVersion="5">
    <extLst>
      <ext xmlns:x15="http://schemas.microsoft.com/office/spreadsheetml/2010/11/main" uri="{DE250136-89BD-433C-8126-D09CA5730AF9}">
        <x15:connection id="c501e557-49a0-4be0-ba3a-7bb5d55a55d1">
          <x15:oledbPr connection="Provider=Microsoft.Mashup.OleDb.1;Data Source=$Workbook$;Location=Customers_dim;Extended Properties=&quot;&quot;">
            <x15:dbTables>
              <x15:dbTable name="Customers_dim"/>
            </x15:dbTables>
          </x15:oledbPr>
        </x15:connection>
      </ext>
    </extLst>
  </connection>
  <connection id="3" xr16:uid="{A39F2B08-372E-4180-9D39-27BDFAC3F775}" name="Query - Orders_dim" description="Connection to the 'Orders_dim' query in the workbook." type="100" refreshedVersion="8" minRefreshableVersion="5">
    <extLst>
      <ext xmlns:x15="http://schemas.microsoft.com/office/spreadsheetml/2010/11/main" uri="{DE250136-89BD-433C-8126-D09CA5730AF9}">
        <x15:connection id="c21cb54e-8fc5-49d0-952f-fceb2f67435f">
          <x15:oledbPr connection="Provider=Microsoft.Mashup.OleDb.1;Data Source=$Workbook$;Location=Orders_dim;Extended Properties=&quot;&quot;">
            <x15:dbTables>
              <x15:dbTable name="Orders_dim"/>
            </x15:dbTables>
          </x15:oledbPr>
        </x15:connection>
      </ext>
    </extLst>
  </connection>
  <connection id="4" xr16:uid="{78A9AAB3-9F36-41AF-B0B8-F382073C7B94}" name="Query - Products_dim" description="Connection to the 'Products_dim' query in the workbook." type="100" refreshedVersion="8" minRefreshableVersion="5">
    <extLst>
      <ext xmlns:x15="http://schemas.microsoft.com/office/spreadsheetml/2010/11/main" uri="{DE250136-89BD-433C-8126-D09CA5730AF9}">
        <x15:connection id="32cdc1e4-3522-4717-b505-5a3cc0838e07">
          <x15:oledbPr connection="Provider=Microsoft.Mashup.OleDb.1;Data Source=$Workbook$;Location=Products_dim;Extended Properties=&quot;&quot;">
            <x15:dbTables>
              <x15:dbTable name="Products_dim"/>
            </x15:dbTables>
          </x15:oledbPr>
        </x15:connection>
      </ext>
    </extLst>
  </connection>
  <connection id="5" xr16:uid="{0935F6F9-C453-4170-911B-6163266396C1}" name="Query - Region_dim" description="Connection to the 'Region_dim' query in the workbook." type="100" refreshedVersion="8" minRefreshableVersion="5">
    <extLst>
      <ext xmlns:x15="http://schemas.microsoft.com/office/spreadsheetml/2010/11/main" uri="{DE250136-89BD-433C-8126-D09CA5730AF9}">
        <x15:connection id="f3b9ac50-7e28-402e-bf8b-605b43faf0f3"/>
      </ext>
    </extLst>
  </connection>
  <connection id="6" xr16:uid="{3C69718D-9059-4BA0-854B-9F7F512C5D0F}" name="Query - Rolling_Calendar" description="Connection to the 'Rolling_Calendar' query in the workbook." type="100" refreshedVersion="8" minRefreshableVersion="5">
    <extLst>
      <ext xmlns:x15="http://schemas.microsoft.com/office/spreadsheetml/2010/11/main" uri="{DE250136-89BD-433C-8126-D09CA5730AF9}">
        <x15:connection id="450e682b-e871-44aa-a8b1-fd0bd8bf2bf3"/>
      </ext>
    </extLst>
  </connection>
  <connection id="7" xr16:uid="{EF360867-9BB4-4801-B3A6-4632A54008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7D91D091-B816-452F-BA82-489FBF045E77}" name="WorksheetConnection_PowerSales360-Dashboard.xlsx!Table1" type="102" refreshedVersion="8" minRefreshableVersion="5">
    <extLst>
      <ext xmlns:x15="http://schemas.microsoft.com/office/spreadsheetml/2010/11/main" uri="{DE250136-89BD-433C-8126-D09CA5730AF9}">
        <x15:connection id="Table1">
          <x15:rangePr sourceName="_xlcn.WorksheetConnection_PowerSales360Dashboard.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olling_Calendar].[Year].[All]}"/>
    <s v="{[Region_dim].[State].[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<sst xmlns="http://schemas.openxmlformats.org/spreadsheetml/2006/main" count="130" uniqueCount="113">
  <si>
    <t>Column1</t>
  </si>
  <si>
    <t>Total Sales</t>
  </si>
  <si>
    <t>Row Labels</t>
  </si>
  <si>
    <t>Grand Total</t>
  </si>
  <si>
    <t>Total Sales LY</t>
  </si>
  <si>
    <t>Column A</t>
  </si>
  <si>
    <t>Column B</t>
  </si>
  <si>
    <t>Column D</t>
  </si>
  <si>
    <r>
      <t>Total Sales</t>
    </r>
    <r>
      <rPr>
        <sz val="11"/>
        <color theme="1"/>
        <rFont val="Calibri"/>
        <family val="2"/>
        <scheme val="minor"/>
      </rPr>
      <t xml:space="preserve"> card (KPI)</t>
    </r>
  </si>
  <si>
    <r>
      <t>Avg Order Value</t>
    </r>
    <r>
      <rPr>
        <sz val="11"/>
        <color theme="1"/>
        <rFont val="Calibri"/>
        <family val="2"/>
        <scheme val="minor"/>
      </rPr>
      <t xml:space="preserve"> card (KPI)</t>
    </r>
  </si>
  <si>
    <r>
      <t>YoY Growth %</t>
    </r>
    <r>
      <rPr>
        <sz val="11"/>
        <color theme="1"/>
        <rFont val="Calibri"/>
        <family val="2"/>
        <scheme val="minor"/>
      </rPr>
      <t xml:space="preserve"> card (KPI)</t>
    </r>
  </si>
  <si>
    <t>Column A–B</t>
  </si>
  <si>
    <t>Column C–D</t>
  </si>
  <si>
    <r>
      <t>Line Chart</t>
    </r>
    <r>
      <rPr>
        <sz val="11"/>
        <color theme="1"/>
        <rFont val="Calibri"/>
        <family val="2"/>
        <scheme val="minor"/>
      </rPr>
      <t xml:space="preserve"> of Total Sales by Month/Quarter</t>
    </r>
  </si>
  <si>
    <r>
      <t>Heat Map</t>
    </r>
    <r>
      <rPr>
        <sz val="11"/>
        <color theme="1"/>
        <rFont val="Calibri"/>
        <family val="2"/>
        <scheme val="minor"/>
      </rPr>
      <t>: Pivot of State vs. Sales (Conditional Formatting color scale)</t>
    </r>
  </si>
  <si>
    <r>
      <t>Pie or Stacked Bar</t>
    </r>
    <r>
      <rPr>
        <sz val="11"/>
        <color theme="1"/>
        <rFont val="Calibri"/>
        <family val="2"/>
        <scheme val="minor"/>
      </rPr>
      <t xml:space="preserve"> of Segment vs. Sales or Ship Mode vs. Sales</t>
    </r>
  </si>
  <si>
    <t>Slicer: Segment</t>
  </si>
  <si>
    <t>Slicer: Region</t>
  </si>
  <si>
    <t>Slicer: Year</t>
  </si>
  <si>
    <t>Slicer: Category</t>
  </si>
  <si>
    <t>Slicer: Ship Mode</t>
  </si>
  <si>
    <t>All</t>
  </si>
  <si>
    <t>Avg. Order Value</t>
  </si>
  <si>
    <t>Avg. Order Value Goal</t>
  </si>
  <si>
    <t>Year</t>
  </si>
  <si>
    <t>Last Year</t>
  </si>
  <si>
    <t>Column Labels</t>
  </si>
  <si>
    <t>Avg. Order Value LY</t>
  </si>
  <si>
    <t>Target AOV</t>
  </si>
  <si>
    <t>AOV Last year</t>
  </si>
  <si>
    <t>Sales per Customer LY</t>
  </si>
  <si>
    <t>Sales per Customer</t>
  </si>
  <si>
    <t>Sales per Customer Goal</t>
  </si>
  <si>
    <t>SPC Last Year</t>
  </si>
  <si>
    <t>YoY Sales Growth (%)</t>
  </si>
  <si>
    <t>YoY Sales Growth (%) Goal</t>
  </si>
  <si>
    <t>Sales YTD</t>
  </si>
  <si>
    <t>Target YoY growth</t>
  </si>
  <si>
    <t xml:space="preserve">Year-on-Year </t>
  </si>
  <si>
    <t>Sales Per Cust. (SPC)</t>
  </si>
  <si>
    <t xml:space="preserve">Target SPC </t>
  </si>
  <si>
    <t>Avg. Order Value (AOV)</t>
  </si>
  <si>
    <t>Q1</t>
  </si>
  <si>
    <t>Q2</t>
  </si>
  <si>
    <t>Q3</t>
  </si>
  <si>
    <t>Q4</t>
  </si>
  <si>
    <t>Illinois</t>
  </si>
  <si>
    <t>Indiana</t>
  </si>
  <si>
    <t>Iowa</t>
  </si>
  <si>
    <t>Kansas</t>
  </si>
  <si>
    <t>Michigan</t>
  </si>
  <si>
    <t>Minnesota</t>
  </si>
  <si>
    <t>Missouri</t>
  </si>
  <si>
    <t>Nebraska</t>
  </si>
  <si>
    <t>Oklahoma</t>
  </si>
  <si>
    <t>Texas</t>
  </si>
  <si>
    <t>Wisconsin</t>
  </si>
  <si>
    <t>Connecticut</t>
  </si>
  <si>
    <t>Delaware</t>
  </si>
  <si>
    <t>District of Columbia</t>
  </si>
  <si>
    <t>Maine</t>
  </si>
  <si>
    <t>Maryland</t>
  </si>
  <si>
    <t>Massachusetts</t>
  </si>
  <si>
    <t>New Hampshire</t>
  </si>
  <si>
    <t>New Jersey</t>
  </si>
  <si>
    <t>New York</t>
  </si>
  <si>
    <t>Ohio</t>
  </si>
  <si>
    <t>Pennsylvania</t>
  </si>
  <si>
    <t>Rhode Island</t>
  </si>
  <si>
    <t>Alabama</t>
  </si>
  <si>
    <t>Arkansas</t>
  </si>
  <si>
    <t>Florida</t>
  </si>
  <si>
    <t>Georgia</t>
  </si>
  <si>
    <t>Kentucky</t>
  </si>
  <si>
    <t>Louisiana</t>
  </si>
  <si>
    <t>Mississippi</t>
  </si>
  <si>
    <t>North Carolina</t>
  </si>
  <si>
    <t>South Carolina</t>
  </si>
  <si>
    <t>Tennessee</t>
  </si>
  <si>
    <t>Virginia</t>
  </si>
  <si>
    <t>Arizona</t>
  </si>
  <si>
    <t>California</t>
  </si>
  <si>
    <t>Colorado</t>
  </si>
  <si>
    <t>Idaho</t>
  </si>
  <si>
    <t>Nevada</t>
  </si>
  <si>
    <t>New Mexico</t>
  </si>
  <si>
    <t>Oregon</t>
  </si>
  <si>
    <t>Utah</t>
  </si>
  <si>
    <t>Washington</t>
  </si>
  <si>
    <t>Wyoming</t>
  </si>
  <si>
    <t>State</t>
  </si>
  <si>
    <t>Accessories</t>
  </si>
  <si>
    <t>Appliances</t>
  </si>
  <si>
    <t>Art</t>
  </si>
  <si>
    <t>Binders</t>
  </si>
  <si>
    <t>Bookcases</t>
  </si>
  <si>
    <t>Chairs</t>
  </si>
  <si>
    <t>Copiers</t>
  </si>
  <si>
    <t>Envelopes</t>
  </si>
  <si>
    <t>Fasteners</t>
  </si>
  <si>
    <t>Furnishings</t>
  </si>
  <si>
    <t>Labels</t>
  </si>
  <si>
    <t>Machines</t>
  </si>
  <si>
    <t>Paper</t>
  </si>
  <si>
    <t>Phones</t>
  </si>
  <si>
    <t>Storage</t>
  </si>
  <si>
    <t>Supplies</t>
  </si>
  <si>
    <t>Tables</t>
  </si>
  <si>
    <t>First Class</t>
  </si>
  <si>
    <t>Same Day</t>
  </si>
  <si>
    <t>Second Class</t>
  </si>
  <si>
    <t>Standard Class</t>
  </si>
  <si>
    <r>
      <t>Bar Chart</t>
    </r>
    <r>
      <rPr>
        <sz val="11"/>
        <color theme="1"/>
        <rFont val="Calibri"/>
        <family val="2"/>
        <scheme val="minor"/>
      </rPr>
      <t xml:space="preserve"> ofSub-Category vs. Sales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</si>
</sst>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quot;$&quot;#,##0"/>
  </numFmts>
  <fonts count="5" x14ac:knownFonts="1">
    <font>
      <sz val="11"/>
      <color theme="1"/>
      <name val="Calibri"/>
      <family val="2"/>
      <scheme val="minor"/>
    </font>
    <font>
      <b/>
      <sz val="11"/>
      <color theme="1"/>
      <name val="Calibri"/>
      <family val="2"/>
      <scheme val="minor"/>
    </font>
    <font>
      <b/>
      <sz val="11"/>
      <color theme="0"/>
      <name val="Calibri"/>
      <family val="2"/>
      <scheme val="minor"/>
    </font>
    <font>
      <b/>
      <sz val="11"/>
      <name val="Calibri"/>
      <family val="2"/>
      <scheme val="minor"/>
    </font>
    <font>
      <sz val="11"/>
      <color theme="1"/>
      <name val="Bahnschrift"/>
      <family val="2"/>
    </font>
  </fonts>
  <fills count="3">
    <fill>
      <patternFill patternType="none"/>
    </fill>
    <fill>
      <patternFill patternType="gray125"/>
    </fill>
    <fill>
      <patternFill patternType="solid">
        <fgColor rgb="FF227ACB"/>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164"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center" vertical="center" wrapText="1"/>
    </xf>
    <xf numFmtId="0" fontId="1" fillId="0" borderId="2" xfId="0" applyFont="1" applyBorder="1" applyAlignment="1">
      <alignment horizontal="centerContinuous" vertical="center" wrapText="1"/>
    </xf>
    <xf numFmtId="0" fontId="0" fillId="0" borderId="3" xfId="0" applyBorder="1" applyAlignment="1">
      <alignment horizontal="centerContinuous"/>
    </xf>
    <xf numFmtId="0" fontId="1" fillId="0" borderId="4" xfId="0" applyFont="1" applyBorder="1" applyAlignment="1">
      <alignment horizontal="centerContinuous" vertical="center" wrapText="1"/>
    </xf>
    <xf numFmtId="0" fontId="0" fillId="0" borderId="5" xfId="0" applyBorder="1" applyAlignment="1">
      <alignment horizontal="centerContinuous"/>
    </xf>
    <xf numFmtId="0" fontId="0" fillId="0" borderId="4" xfId="0" applyBorder="1" applyAlignment="1">
      <alignment horizontal="centerContinuous" vertical="center" wrapText="1"/>
    </xf>
    <xf numFmtId="0" fontId="0" fillId="0" borderId="4" xfId="0" applyBorder="1"/>
    <xf numFmtId="0" fontId="0" fillId="0" borderId="5" xfId="0" applyBorder="1"/>
    <xf numFmtId="0" fontId="1" fillId="0" borderId="1" xfId="0" applyFont="1" applyBorder="1" applyAlignment="1">
      <alignment vertical="center" wrapText="1"/>
    </xf>
    <xf numFmtId="164" fontId="0" fillId="0" borderId="0" xfId="0" applyNumberFormat="1" applyAlignment="1">
      <alignment horizontal="center"/>
    </xf>
    <xf numFmtId="0" fontId="2" fillId="2" borderId="0" xfId="0" applyFont="1" applyFill="1" applyAlignment="1">
      <alignment horizontal="center"/>
    </xf>
    <xf numFmtId="0" fontId="0" fillId="0" borderId="0" xfId="0" applyAlignment="1">
      <alignment horizontal="center"/>
    </xf>
    <xf numFmtId="0" fontId="3" fillId="0" borderId="0" xfId="0" applyFont="1" applyAlignment="1">
      <alignment horizontal="center"/>
    </xf>
    <xf numFmtId="165" fontId="0" fillId="0" borderId="0" xfId="0" applyNumberFormat="1" applyAlignment="1">
      <alignment horizontal="center"/>
    </xf>
    <xf numFmtId="165" fontId="4" fillId="0" borderId="0" xfId="0" applyNumberFormat="1" applyFont="1" applyAlignment="1">
      <alignment horizontal="center"/>
    </xf>
    <xf numFmtId="0" fontId="2" fillId="0" borderId="0" xfId="0" applyFont="1" applyAlignment="1">
      <alignment horizontal="center"/>
    </xf>
    <xf numFmtId="9" fontId="0" fillId="0" borderId="0" xfId="0" applyNumberFormat="1" applyAlignment="1">
      <alignment horizontal="center"/>
    </xf>
    <xf numFmtId="9" fontId="4" fillId="0" borderId="0" xfId="0" applyNumberFormat="1" applyFont="1" applyAlignment="1">
      <alignment horizontal="center"/>
    </xf>
    <xf numFmtId="9" fontId="0" fillId="0" borderId="0" xfId="0" applyNumberFormat="1"/>
  </cellXfs>
  <cellStyles count="1">
    <cellStyle name="Normal" xfId="0" builtinId="0"/>
  </cellStyles>
  <dxfs count="18">
    <dxf>
      <font>
        <color rgb="FF00CC00"/>
      </font>
    </dxf>
    <dxf>
      <font>
        <color rgb="FFFF0000"/>
      </font>
    </dxf>
    <dxf>
      <alignment horizontal="general"/>
    </dxf>
    <dxf>
      <alignment horizontal="general"/>
    </dxf>
    <dxf>
      <alignment horizontal="center"/>
    </dxf>
    <dxf>
      <alignment horizontal="center"/>
    </dxf>
    <dxf>
      <font>
        <color rgb="FF008000"/>
      </font>
    </dxf>
    <dxf>
      <font>
        <color rgb="FFFF0000"/>
      </font>
    </dxf>
    <dxf>
      <font>
        <color rgb="FF008000"/>
      </font>
    </dxf>
    <dxf>
      <font>
        <color rgb="FFFF0000"/>
      </font>
    </dxf>
    <dxf>
      <font>
        <b/>
        <sz val="11"/>
        <color theme="1"/>
      </font>
    </dxf>
    <dxf>
      <font>
        <color theme="8" tint="0.79998168889431442"/>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gradientFill degree="90">
          <stop position="0">
            <color theme="0" tint="-5.0965910824915313E-2"/>
          </stop>
          <stop position="1">
            <color theme="2"/>
          </stop>
        </gradientFill>
      </fill>
      <border diagonalUp="0" diagonalDown="0">
        <left/>
        <right/>
        <top/>
        <bottom/>
        <vertical/>
        <horizontal/>
      </border>
    </dxf>
    <dxf>
      <font>
        <b/>
        <i val="0"/>
      </font>
      <border diagonalUp="0" diagonalDown="0">
        <left/>
        <right/>
        <top/>
        <bottom/>
        <vertical/>
        <horizontal/>
      </border>
    </dxf>
    <dxf>
      <font>
        <b val="0"/>
        <i val="0"/>
      </font>
      <fill>
        <patternFill patternType="solid">
          <fgColor auto="1"/>
          <bgColor theme="0" tint="-4.9989318521683403E-2"/>
        </patternFill>
      </fill>
      <border diagonalUp="1" diagonalDown="0">
        <left/>
        <right/>
        <top/>
        <bottom style="thin">
          <color auto="1"/>
        </bottom>
        <diagonal style="thin">
          <color auto="1"/>
        </diagonal>
      </border>
    </dxf>
    <dxf>
      <font>
        <b/>
        <i val="0"/>
      </font>
    </dxf>
    <dxf>
      <font>
        <b val="0"/>
        <i val="0"/>
      </font>
      <fill>
        <patternFill patternType="none">
          <fgColor auto="1"/>
          <bgColor auto="1"/>
        </patternFill>
      </fill>
      <border diagonalDown="0">
        <left/>
        <right/>
        <top/>
        <bottom/>
      </border>
    </dxf>
  </dxfs>
  <tableStyles count="4" defaultTableStyle="TableStyleMedium2" defaultPivotStyle="PivotStyleLight16">
    <tableStyle name="My_Style1" pivot="0" table="0" count="6" xr9:uid="{4D21E395-E276-46D1-AB75-1B18103B60FA}">
      <tableStyleElement type="wholeTable" dxfId="17"/>
      <tableStyleElement type="headerRow" dxfId="16"/>
    </tableStyle>
    <tableStyle name="My_Style2" pivot="0" table="0" count="6" xr9:uid="{63F30993-08EC-4362-A619-237B82126386}">
      <tableStyleElement type="wholeTable" dxfId="15"/>
      <tableStyleElement type="headerRow" dxfId="14"/>
    </tableStyle>
    <tableStyle name="MyStyle1" pivot="0" table="0" count="9" xr9:uid="{027F1136-9C98-4A89-BE1E-AFB664A549AF}">
      <tableStyleElement type="wholeTable" dxfId="13"/>
      <tableStyleElement type="headerRow" dxfId="12"/>
    </tableStyle>
    <tableStyle name="Timeline Style 1" pivot="0" table="0" count="8" xr9:uid="{36844550-C28C-4335-B5E2-2784E9E9CB16}">
      <tableStyleElement type="wholeTable" dxfId="11"/>
      <tableStyleElement type="headerRow" dxfId="10"/>
    </tableStyle>
  </tableStyles>
  <colors>
    <mruColors>
      <color rgb="FF2896E0"/>
      <color rgb="FF008000"/>
      <color rgb="FF00CC00"/>
      <color rgb="FF33CC33"/>
    </mruColors>
  </colors>
  <extLst>
    <ext xmlns:x14="http://schemas.microsoft.com/office/spreadsheetml/2009/9/main" uri="{46F421CA-312F-682f-3DD2-61675219B42D}">
      <x14:dxfs count="8">
        <dxf>
          <font>
            <b/>
            <i val="0"/>
            <color theme="0"/>
          </font>
          <fill>
            <gradientFill degree="90">
              <stop position="0">
                <color theme="0"/>
              </stop>
              <stop position="1">
                <color rgb="FF2896E0"/>
              </stop>
            </gradientFill>
          </fill>
        </dxf>
        <dxf>
          <fill>
            <gradientFill degree="90">
              <stop position="0">
                <color theme="0"/>
              </stop>
              <stop position="1">
                <color rgb="FF2896E0"/>
              </stop>
            </gradientFill>
          </fill>
        </dxf>
        <dxf>
          <fill>
            <gradientFill degree="90">
              <stop position="0">
                <color theme="0"/>
              </stop>
              <stop position="1">
                <color rgb="FF0070C0"/>
              </stop>
            </gradientFill>
          </fill>
        </dxf>
        <dxf>
          <font>
            <color auto="1"/>
          </font>
          <fill>
            <patternFill>
              <bgColor theme="7" tint="0.39994506668294322"/>
            </patternFill>
          </fill>
        </dxf>
        <dxf>
          <font>
            <b/>
            <i val="0"/>
            <color theme="0"/>
          </font>
          <fill>
            <gradientFill degree="90">
              <stop position="0">
                <color theme="0"/>
              </stop>
              <stop position="1">
                <color rgb="FF2896E0"/>
              </stop>
            </gradientFill>
          </fill>
        </dxf>
        <dxf>
          <fill>
            <gradientFill degree="90">
              <stop position="0">
                <color theme="0"/>
              </stop>
              <stop position="1">
                <color rgb="FF2896E0"/>
              </stop>
            </gradientFill>
          </fill>
        </dxf>
        <dxf>
          <fill>
            <gradientFill degree="90">
              <stop position="0">
                <color theme="0"/>
              </stop>
              <stop position="1">
                <color rgb="FF0070C0"/>
              </stop>
            </gradientFill>
          </fill>
        </dxf>
        <dxf>
          <font>
            <color auto="1"/>
          </font>
          <fill>
            <patternFill>
              <bgColor theme="7" tint="0.39994506668294322"/>
            </patternFill>
          </fill>
        </dxf>
      </x14:dxfs>
    </ext>
    <ext xmlns:x14="http://schemas.microsoft.com/office/spreadsheetml/2009/9/main" uri="{EB79DEF2-80B8-43e5-95BD-54CBDDF9020C}">
      <x14:slicerStyles defaultSlicerStyle="SlicerStyleLight1">
        <x14:slicerStyle name="My_Style1">
          <x14:slicerStyleElements>
            <x14:slicerStyleElement type="unselectedItemWithData" dxfId="7"/>
            <x14:slicerStyleElement type="selectedItemWithData" dxfId="6"/>
            <x14:slicerStyleElement type="hoveredUnselectedItemWithData" dxfId="5"/>
            <x14:slicerStyleElement type="hoveredSelectedItemWithData" dxfId="4"/>
          </x14:slicerStyleElements>
        </x14:slicerStyle>
        <x14:slicerStyle name="My_Style2">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b/>
            <i val="0"/>
            <sz val="9"/>
            <color rgb="FF0070C0"/>
            <name val="Calibri"/>
            <family val="2"/>
            <scheme val="minor"/>
          </font>
        </dxf>
        <dxf>
          <font>
            <sz val="10"/>
            <color theme="1" tint="0.499984740745262"/>
          </font>
        </dxf>
        <dxf>
          <fill>
            <gradientFill degree="270">
              <stop position="0">
                <color theme="0"/>
              </stop>
              <stop position="1">
                <color theme="8" tint="-0.49803155613879818"/>
              </stop>
            </gradientFill>
          </fill>
        </dxf>
        <dxf>
          <fill>
            <patternFill patternType="solid">
              <fgColor theme="0" tint="-0.14990691854609822"/>
              <bgColor theme="4" tint="0.39994506668294322"/>
            </patternFill>
          </fill>
        </dxf>
        <dxf>
          <fill>
            <gradientFill degree="270">
              <stop position="0">
                <color theme="0"/>
              </stop>
              <stop position="1">
                <color rgb="FF0070C0"/>
              </stop>
            </gradientFill>
          </fill>
          <border diagonalUp="0" diagonalDown="0">
            <left style="thin">
              <color auto="1"/>
            </left>
            <right style="thin">
              <color auto="1"/>
            </right>
            <top style="thin">
              <color auto="1"/>
            </top>
            <bottom style="thin">
              <color auto="1"/>
            </bottom>
            <vertical/>
            <horizontal/>
          </border>
        </dxf>
        <dxf>
          <font>
            <sz val="9"/>
            <color theme="1" tint="0.499984740745262"/>
          </font>
        </dxf>
        <dxf>
          <font>
            <sz val="9"/>
            <color theme="8" tint="0.59996337778862885"/>
            <name val="Calibri"/>
            <family val="2"/>
            <scheme val="minor"/>
          </font>
        </dxf>
        <dxf>
          <font>
            <sz val="9"/>
            <color rgb="FF0070C0"/>
            <name val="Calibri"/>
            <family val="2"/>
            <scheme val="minor"/>
          </font>
        </dxf>
        <dxf>
          <font>
            <b/>
            <i val="0"/>
            <sz val="10"/>
            <color theme="8" tint="-0.24994659260841701"/>
            <name val="Calibri"/>
            <family val="2"/>
            <scheme val="minor"/>
          </font>
        </dxf>
      </x15:dxfs>
    </ext>
    <ext xmlns:x15="http://schemas.microsoft.com/office/spreadsheetml/2010/11/main" uri="{9260A510-F301-46a8-8635-F512D64BE5F5}">
      <x15:timelineStyles defaultTimelineStyle="TimeSlicerStyleLight1">
        <x15:timelineStyle name="MyStyle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26" Type="http://schemas.openxmlformats.org/officeDocument/2006/relationships/styles" Target="styles.xml"/><Relationship Id="rId21" Type="http://schemas.microsoft.com/office/2007/relationships/slicerCache" Target="slicerCaches/slicerCache4.xml"/><Relationship Id="rId42" Type="http://schemas.openxmlformats.org/officeDocument/2006/relationships/customXml" Target="../customXml/item12.xml"/><Relationship Id="rId47" Type="http://schemas.openxmlformats.org/officeDocument/2006/relationships/customXml" Target="../customXml/item17.xml"/><Relationship Id="rId63" Type="http://schemas.openxmlformats.org/officeDocument/2006/relationships/customXml" Target="../customXml/item33.xml"/><Relationship Id="rId68" Type="http://schemas.openxmlformats.org/officeDocument/2006/relationships/customXml" Target="../customXml/item38.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powerPivotData" Target="model/item.data"/><Relationship Id="rId11" Type="http://schemas.openxmlformats.org/officeDocument/2006/relationships/pivotCacheDefinition" Target="pivotCache/pivotCacheDefinition8.xml"/><Relationship Id="rId24" Type="http://schemas.openxmlformats.org/officeDocument/2006/relationships/theme" Target="theme/them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66" Type="http://schemas.openxmlformats.org/officeDocument/2006/relationships/customXml" Target="../customXml/item36.xml"/><Relationship Id="rId5" Type="http://schemas.openxmlformats.org/officeDocument/2006/relationships/pivotCacheDefinition" Target="pivotCache/pivotCacheDefinition2.xml"/><Relationship Id="rId61" Type="http://schemas.openxmlformats.org/officeDocument/2006/relationships/customXml" Target="../customXml/item31.xml"/><Relationship Id="rId19" Type="http://schemas.microsoft.com/office/2007/relationships/slicerCache" Target="slicerCaches/slicerCache2.xml"/><Relationship Id="rId14" Type="http://schemas.openxmlformats.org/officeDocument/2006/relationships/pivotCacheDefinition" Target="pivotCache/pivotCacheDefinition11.xml"/><Relationship Id="rId22" Type="http://schemas.openxmlformats.org/officeDocument/2006/relationships/pivotCacheDefinition" Target="pivotCache/pivotCacheDefinition15.xml"/><Relationship Id="rId27" Type="http://schemas.openxmlformats.org/officeDocument/2006/relationships/sharedStrings" Target="sharedString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64" Type="http://schemas.openxmlformats.org/officeDocument/2006/relationships/customXml" Target="../customXml/item34.xml"/><Relationship Id="rId69" Type="http://schemas.openxmlformats.org/officeDocument/2006/relationships/customXml" Target="../customXml/item39.xml"/><Relationship Id="rId8" Type="http://schemas.openxmlformats.org/officeDocument/2006/relationships/pivotCacheDefinition" Target="pivotCache/pivotCacheDefinition5.xml"/><Relationship Id="rId51" Type="http://schemas.openxmlformats.org/officeDocument/2006/relationships/customXml" Target="../customXml/item21.xml"/><Relationship Id="rId72" Type="http://schemas.openxmlformats.org/officeDocument/2006/relationships/customXml" Target="../customXml/item42.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connections" Target="connections.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67" Type="http://schemas.openxmlformats.org/officeDocument/2006/relationships/customXml" Target="../customXml/item37.xml"/><Relationship Id="rId20" Type="http://schemas.microsoft.com/office/2007/relationships/slicerCache" Target="slicerCaches/slicerCache3.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70" Type="http://schemas.openxmlformats.org/officeDocument/2006/relationships/customXml" Target="../customXml/item40.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microsoft.com/office/2011/relationships/timelineCache" Target="timelineCaches/timelineCache1.xml"/><Relationship Id="rId28" Type="http://schemas.openxmlformats.org/officeDocument/2006/relationships/sheetMetadata" Target="metadata.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7.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65" Type="http://schemas.openxmlformats.org/officeDocument/2006/relationships/customXml" Target="../customXml/item35.xml"/><Relationship Id="rId73" Type="http://schemas.openxmlformats.org/officeDocument/2006/relationships/customXml" Target="../customXml/item4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microsoft.com/office/2007/relationships/slicerCache" Target="slicerCaches/slicerCache1.xml"/><Relationship Id="rId39" Type="http://schemas.openxmlformats.org/officeDocument/2006/relationships/customXml" Target="../customXml/item9.xml"/><Relationship Id="rId34" Type="http://schemas.openxmlformats.org/officeDocument/2006/relationships/customXml" Target="../customXml/item4.xml"/><Relationship Id="rId50" Type="http://schemas.openxmlformats.org/officeDocument/2006/relationships/customXml" Target="../customXml/item20.xml"/><Relationship Id="rId55" Type="http://schemas.openxmlformats.org/officeDocument/2006/relationships/customXml" Target="../customXml/item25.xml"/><Relationship Id="rId7" Type="http://schemas.openxmlformats.org/officeDocument/2006/relationships/pivotCacheDefinition" Target="pivotCache/pivotCacheDefinition4.xml"/><Relationship Id="rId71" Type="http://schemas.openxmlformats.org/officeDocument/2006/relationships/customXml" Target="../customXml/item4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[PowerSales360-Dashboard.xlsx]Backend!PivotTable8</c:name>
    <c:fmtId val="1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Backend!$C$12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Backend!$B$13:$B$17</c:f>
              <c:strCache>
                <c:ptCount val="4"/>
                <c:pt idx="0">
                  <c:v>Q1</c:v>
                </c:pt>
                <c:pt idx="1">
                  <c:v>Q2</c:v>
                </c:pt>
                <c:pt idx="2">
                  <c:v>Q3</c:v>
                </c:pt>
                <c:pt idx="3">
                  <c:v>Q4</c:v>
                </c:pt>
              </c:strCache>
            </c:strRef>
          </c:cat>
          <c:val>
            <c:numRef>
              <c:f>Backend!$C$13:$C$17</c:f>
              <c:numCache>
                <c:formatCode>\$#,##0;\(\$#,##0\);\$#,##0</c:formatCode>
                <c:ptCount val="4"/>
                <c:pt idx="0">
                  <c:v>92686.365000000005</c:v>
                </c:pt>
                <c:pt idx="1">
                  <c:v>135061.16099999999</c:v>
                </c:pt>
                <c:pt idx="2">
                  <c:v>138056.37419999999</c:v>
                </c:pt>
                <c:pt idx="3">
                  <c:v>234388.64980000001</c:v>
                </c:pt>
              </c:numCache>
            </c:numRef>
          </c:val>
          <c:smooth val="0"/>
          <c:extLst>
            <c:ext xmlns:c16="http://schemas.microsoft.com/office/drawing/2014/chart" uri="{C3380CC4-5D6E-409C-BE32-E72D297353CC}">
              <c16:uniqueId val="{00000009-4B86-4926-857B-4918B140D62C}"/>
            </c:ext>
          </c:extLst>
        </c:ser>
        <c:dLbls>
          <c:dLblPos val="t"/>
          <c:showLegendKey val="0"/>
          <c:showVal val="1"/>
          <c:showCatName val="0"/>
          <c:showSerName val="0"/>
          <c:showPercent val="0"/>
          <c:showBubbleSize val="0"/>
        </c:dLbls>
        <c:marker val="1"/>
        <c:smooth val="0"/>
        <c:axId val="37237439"/>
        <c:axId val="37230719"/>
      </c:lineChart>
      <c:catAx>
        <c:axId val="3723743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30719"/>
        <c:crosses val="autoZero"/>
        <c:auto val="1"/>
        <c:lblAlgn val="ctr"/>
        <c:lblOffset val="100"/>
        <c:noMultiLvlLbl val="0"/>
      </c:catAx>
      <c:valAx>
        <c:axId val="3723071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3723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[PowerSales360-Dashboard.xlsx]Backend!PivotTable10</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Backend!$C$23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Backend!$B$24:$B$25</c:f>
              <c:strCache>
                <c:ptCount val="1"/>
                <c:pt idx="0">
                  <c:v>2017</c:v>
                </c:pt>
              </c:strCache>
            </c:strRef>
          </c:cat>
          <c:val>
            <c:numRef>
              <c:f>Backend!$C$24:$C$25</c:f>
              <c:numCache>
                <c:formatCode>\$#,##0;\(\$#,##0\);\$#,##0</c:formatCode>
                <c:ptCount val="1"/>
                <c:pt idx="0">
                  <c:v>600192.55000000005</c:v>
                </c:pt>
              </c:numCache>
            </c:numRef>
          </c:val>
          <c:extLst>
            <c:ext xmlns:c16="http://schemas.microsoft.com/office/drawing/2014/chart" uri="{C3380CC4-5D6E-409C-BE32-E72D297353CC}">
              <c16:uniqueId val="{00000006-9A0D-4877-AF92-2640CAD121C8}"/>
            </c:ext>
          </c:extLst>
        </c:ser>
        <c:dLbls>
          <c:dLblPos val="inEnd"/>
          <c:showLegendKey val="0"/>
          <c:showVal val="1"/>
          <c:showCatName val="0"/>
          <c:showSerName val="0"/>
          <c:showPercent val="0"/>
          <c:showBubbleSize val="0"/>
        </c:dLbls>
        <c:gapWidth val="50"/>
        <c:overlap val="100"/>
        <c:axId val="1036578191"/>
        <c:axId val="11679311"/>
      </c:barChart>
      <c:catAx>
        <c:axId val="1036578191"/>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9311"/>
        <c:crosses val="autoZero"/>
        <c:auto val="1"/>
        <c:lblAlgn val="ctr"/>
        <c:lblOffset val="100"/>
        <c:noMultiLvlLbl val="0"/>
      </c:catAx>
      <c:valAx>
        <c:axId val="11679311"/>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57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[PowerSales360-Dashboard.xlsx]Backend!PivotTable16</c:name>
    <c:fmtId val="12"/>
  </c:pivotSource>
  <c:chart>
    <c:title>
      <c:tx>
        <c:rich>
          <a:bodyPr rot="0" spcFirstLastPara="1" vertOverflow="ellipsis" vert="horz" wrap="square" anchor="ctr" anchorCtr="1"/>
          <a:lstStyle/>
          <a:p>
            <a:pPr algn="l">
              <a:defRPr sz="1600" b="1" i="0" u="none" strike="noStrike" kern="1200" spc="0" baseline="0">
                <a:solidFill>
                  <a:schemeClr val="accent1"/>
                </a:solidFill>
                <a:latin typeface="+mn-lt"/>
                <a:ea typeface="+mn-ea"/>
                <a:cs typeface="+mn-cs"/>
              </a:defRPr>
            </a:pPr>
            <a:r>
              <a:rPr lang="en-US" sz="1600" b="1">
                <a:solidFill>
                  <a:schemeClr val="accent1"/>
                </a:solidFill>
              </a:rPr>
              <a:t>Sales by Sub-Category: </a:t>
            </a:r>
          </a:p>
        </c:rich>
      </c:tx>
      <c:layout>
        <c:manualLayout>
          <c:xMode val="edge"/>
          <c:yMode val="edge"/>
          <c:x val="2.9469978115531106E-2"/>
          <c:y val="2.0817840616208082E-2"/>
        </c:manualLayout>
      </c:layout>
      <c:overlay val="0"/>
      <c:spPr>
        <a:solidFill>
          <a:schemeClr val="accent5">
            <a:lumMod val="20000"/>
            <a:lumOff val="80000"/>
          </a:schemeClr>
        </a:solidFill>
        <a:ln>
          <a:noFill/>
        </a:ln>
        <a:effectLst/>
      </c:spPr>
      <c:txPr>
        <a:bodyPr rot="0" spcFirstLastPara="1" vertOverflow="ellipsis" vert="horz" wrap="square" anchor="ctr" anchorCtr="1"/>
        <a:lstStyle/>
        <a:p>
          <a:pPr algn="l">
            <a:defRPr sz="1600" b="1" i="0" u="none" strike="noStrike" kern="1200" spc="0" baseline="0">
              <a:solidFill>
                <a:schemeClr val="accen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Backend!$J$25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Backend!$I$26:$I$43</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Backend!$J$26:$J$43</c:f>
              <c:numCache>
                <c:formatCode>\$#,##0;\(\$#,##0\);\$#,##0</c:formatCode>
                <c:ptCount val="17"/>
                <c:pt idx="0">
                  <c:v>41735.364000000001</c:v>
                </c:pt>
                <c:pt idx="1">
                  <c:v>26016.787</c:v>
                </c:pt>
                <c:pt idx="2">
                  <c:v>5890.6080000000002</c:v>
                </c:pt>
                <c:pt idx="3">
                  <c:v>48994.517</c:v>
                </c:pt>
                <c:pt idx="4">
                  <c:v>26275.466499999999</c:v>
                </c:pt>
                <c:pt idx="5">
                  <c:v>81930.345000000001</c:v>
                </c:pt>
                <c:pt idx="6">
                  <c:v>46319.474000000002</c:v>
                </c:pt>
                <c:pt idx="7">
                  <c:v>4456.6639999999998</c:v>
                </c:pt>
                <c:pt idx="8">
                  <c:v>946.274</c:v>
                </c:pt>
                <c:pt idx="9">
                  <c:v>26845.116000000002</c:v>
                </c:pt>
                <c:pt idx="10">
                  <c:v>2792.66</c:v>
                </c:pt>
                <c:pt idx="11">
                  <c:v>55906.885999999999</c:v>
                </c:pt>
                <c:pt idx="12">
                  <c:v>20326.044000000002</c:v>
                </c:pt>
                <c:pt idx="13">
                  <c:v>78000.22</c:v>
                </c:pt>
                <c:pt idx="14">
                  <c:v>58751.955999999998</c:v>
                </c:pt>
                <c:pt idx="15">
                  <c:v>14242.056</c:v>
                </c:pt>
                <c:pt idx="16">
                  <c:v>60762.112500000003</c:v>
                </c:pt>
              </c:numCache>
            </c:numRef>
          </c:val>
          <c:extLst>
            <c:ext xmlns:c16="http://schemas.microsoft.com/office/drawing/2014/chart" uri="{C3380CC4-5D6E-409C-BE32-E72D297353CC}">
              <c16:uniqueId val="{00000004-97BF-4BA0-95D9-AB78DF50EEF1}"/>
            </c:ext>
          </c:extLst>
        </c:ser>
        <c:dLbls>
          <c:dLblPos val="outEnd"/>
          <c:showLegendKey val="0"/>
          <c:showVal val="1"/>
          <c:showCatName val="0"/>
          <c:showSerName val="0"/>
          <c:showPercent val="0"/>
          <c:showBubbleSize val="0"/>
        </c:dLbls>
        <c:gapWidth val="182"/>
        <c:axId val="653210047"/>
        <c:axId val="653208127"/>
      </c:barChart>
      <c:catAx>
        <c:axId val="653210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08127"/>
        <c:crosses val="autoZero"/>
        <c:auto val="1"/>
        <c:lblAlgn val="ctr"/>
        <c:lblOffset val="100"/>
        <c:noMultiLvlLbl val="0"/>
      </c:catAx>
      <c:valAx>
        <c:axId val="653208127"/>
        <c:scaling>
          <c:orientation val="minMax"/>
        </c:scaling>
        <c:delete val="1"/>
        <c:axPos val="b"/>
        <c:numFmt formatCode="\$#,##0;\(\$#,##0\);\$#,##0" sourceLinked="1"/>
        <c:majorTickMark val="none"/>
        <c:minorTickMark val="none"/>
        <c:tickLblPos val="nextTo"/>
        <c:crossAx val="65321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[PowerSales360-Dashboard.xlsx]Backend!PivotTable17</c:name>
    <c:fmtId val="20"/>
  </c:pivotSource>
  <c:chart>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Sales by Ship-Mode: </a:t>
            </a:r>
          </a:p>
        </c:rich>
      </c:tx>
      <c:layout>
        <c:manualLayout>
          <c:xMode val="edge"/>
          <c:yMode val="edge"/>
          <c:x val="3.9551112227628617E-2"/>
          <c:y val="2.5225270143691435E-2"/>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Backend!$M$25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2C2-4761-97AE-29C7DA0C81A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2C2-4761-97AE-29C7DA0C81A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2C2-4761-97AE-29C7DA0C81A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A2C2-4761-97AE-29C7DA0C81A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Backend!$L$26:$L$30</c:f>
              <c:strCache>
                <c:ptCount val="4"/>
                <c:pt idx="0">
                  <c:v>First Class</c:v>
                </c:pt>
                <c:pt idx="1">
                  <c:v>Same Day</c:v>
                </c:pt>
                <c:pt idx="2">
                  <c:v>Second Class</c:v>
                </c:pt>
                <c:pt idx="3">
                  <c:v>Standard Class</c:v>
                </c:pt>
              </c:strCache>
            </c:strRef>
          </c:cat>
          <c:val>
            <c:numRef>
              <c:f>Backend!$M$26:$M$30</c:f>
              <c:numCache>
                <c:formatCode>\$#,##0;\(\$#,##0\);\$#,##0</c:formatCode>
                <c:ptCount val="4"/>
                <c:pt idx="0">
                  <c:v>81889.480800000005</c:v>
                </c:pt>
                <c:pt idx="1">
                  <c:v>31681.530999999999</c:v>
                </c:pt>
                <c:pt idx="2">
                  <c:v>118798.1346</c:v>
                </c:pt>
                <c:pt idx="3">
                  <c:v>367823.40360000002</c:v>
                </c:pt>
              </c:numCache>
            </c:numRef>
          </c:val>
          <c:extLst>
            <c:ext xmlns:c16="http://schemas.microsoft.com/office/drawing/2014/chart" uri="{C3380CC4-5D6E-409C-BE32-E72D297353CC}">
              <c16:uniqueId val="{00000008-A2C2-4761-97AE-29C7DA0C81A9}"/>
            </c:ext>
          </c:extLst>
        </c:ser>
        <c:dLbls>
          <c:dLblPos val="ctr"/>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453078666629106"/>
          <c:y val="4.4846800201827082E-2"/>
          <c:w val="0.25201789132751568"/>
          <c:h val="0.3225880922535739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chart" Target="../charts/chart4.xml"/><Relationship Id="rId3" Type="http://schemas.openxmlformats.org/officeDocument/2006/relationships/image" Target="../media/image3.emf"/><Relationship Id="rId21" Type="http://schemas.openxmlformats.org/officeDocument/2006/relationships/image" Target="../media/image17.png"/><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chart" Target="../charts/chart3.xml"/><Relationship Id="rId2" Type="http://schemas.openxmlformats.org/officeDocument/2006/relationships/image" Target="../media/image2.emf"/><Relationship Id="rId16" Type="http://schemas.openxmlformats.org/officeDocument/2006/relationships/image" Target="../media/image14.emf"/><Relationship Id="rId20" Type="http://schemas.openxmlformats.org/officeDocument/2006/relationships/image" Target="../media/image16.svg"/><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5" Type="http://schemas.openxmlformats.org/officeDocument/2006/relationships/chart" Target="../charts/chart2.xml"/><Relationship Id="rId10" Type="http://schemas.openxmlformats.org/officeDocument/2006/relationships/image" Target="../media/image10.emf"/><Relationship Id="rId19" Type="http://schemas.openxmlformats.org/officeDocument/2006/relationships/image" Target="../media/image15.png"/><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chart" Target="../charts/chart1.xml"/><Relationship Id="rId22" Type="http://schemas.openxmlformats.org/officeDocument/2006/relationships/image" Target="../media/image18.svg"/></Relationships>
</file>

<file path=xl/drawings/_rels/vmlDrawing1.vml.rels><?xml version="1.0" encoding="UTF-8" standalone="yes"?>
<Relationships xmlns="http://schemas.openxmlformats.org/package/2006/relationships"><Relationship Id="rId8" Type="http://schemas.openxmlformats.org/officeDocument/2006/relationships/image" Target="../media/image26.png"/><Relationship Id="rId13" Type="http://schemas.openxmlformats.org/officeDocument/2006/relationships/image" Target="../media/image31.png"/><Relationship Id="rId3" Type="http://schemas.openxmlformats.org/officeDocument/2006/relationships/image" Target="../media/image21.png"/><Relationship Id="rId7" Type="http://schemas.openxmlformats.org/officeDocument/2006/relationships/image" Target="../media/image25.png"/><Relationship Id="rId12" Type="http://schemas.openxmlformats.org/officeDocument/2006/relationships/image" Target="../media/image30.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11" Type="http://schemas.openxmlformats.org/officeDocument/2006/relationships/image" Target="../media/image29.png"/><Relationship Id="rId5" Type="http://schemas.openxmlformats.org/officeDocument/2006/relationships/image" Target="../media/image2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 Id="rId14" Type="http://schemas.openxmlformats.org/officeDocument/2006/relationships/image" Target="../media/image3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xdr:colOff>
          <xdr:row>6</xdr:row>
          <xdr:rowOff>0</xdr:rowOff>
        </xdr:from>
        <xdr:to>
          <xdr:col>4</xdr:col>
          <xdr:colOff>476250</xdr:colOff>
          <xdr:row>10</xdr:row>
          <xdr:rowOff>11317</xdr:rowOff>
        </xdr:to>
        <xdr:pic>
          <xdr:nvPicPr>
            <xdr:cNvPr id="23" name="Picture 22">
              <a:extLst>
                <a:ext uri="{FF2B5EF4-FFF2-40B4-BE49-F238E27FC236}">
                  <a16:creationId xmlns:a16="http://schemas.microsoft.com/office/drawing/2014/main" id="{06C74064-99D1-56EE-1565-1823E7BA19E1}"/>
                </a:ext>
              </a:extLst>
            </xdr:cNvPr>
            <xdr:cNvPicPr>
              <a:picLocks noChangeAspect="1" noChangeArrowheads="1"/>
              <a:extLst>
                <a:ext uri="{84589F7E-364E-4C9E-8A38-B11213B215E9}">
                  <a14:cameraTool cellRange="Backend!$J$3:$J$4" spid="_x0000_s1926"/>
                </a:ext>
              </a:extLst>
            </xdr:cNvPicPr>
          </xdr:nvPicPr>
          <xdr:blipFill>
            <a:blip xmlns:r="http://schemas.openxmlformats.org/officeDocument/2006/relationships" r:embed="rId1"/>
            <a:srcRect/>
            <a:stretch>
              <a:fillRect/>
            </a:stretch>
          </xdr:blipFill>
          <xdr:spPr bwMode="auto">
            <a:xfrm>
              <a:off x="613834" y="1143000"/>
              <a:ext cx="2561166" cy="773317"/>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14</xdr:row>
          <xdr:rowOff>95250</xdr:rowOff>
        </xdr:from>
        <xdr:to>
          <xdr:col>4</xdr:col>
          <xdr:colOff>108857</xdr:colOff>
          <xdr:row>17</xdr:row>
          <xdr:rowOff>38100</xdr:rowOff>
        </xdr:to>
        <xdr:pic>
          <xdr:nvPicPr>
            <xdr:cNvPr id="25" name="Picture 24">
              <a:extLst>
                <a:ext uri="{FF2B5EF4-FFF2-40B4-BE49-F238E27FC236}">
                  <a16:creationId xmlns:a16="http://schemas.microsoft.com/office/drawing/2014/main" id="{CD15E470-6236-9FB1-9C88-CBF59062BB61}"/>
                </a:ext>
              </a:extLst>
            </xdr:cNvPr>
            <xdr:cNvPicPr>
              <a:picLocks noChangeAspect="1" noChangeArrowheads="1"/>
              <a:extLst>
                <a:ext uri="{84589F7E-364E-4C9E-8A38-B11213B215E9}">
                  <a14:cameraTool cellRange="Backend!$L$3:$L$4" spid="_x0000_s1927"/>
                </a:ext>
              </a:extLst>
            </xdr:cNvPicPr>
          </xdr:nvPicPr>
          <xdr:blipFill>
            <a:blip xmlns:r="http://schemas.openxmlformats.org/officeDocument/2006/relationships" r:embed="rId2"/>
            <a:srcRect/>
            <a:stretch>
              <a:fillRect/>
            </a:stretch>
          </xdr:blipFill>
          <xdr:spPr bwMode="auto">
            <a:xfrm>
              <a:off x="802821" y="2762250"/>
              <a:ext cx="2000250" cy="51435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275167</xdr:colOff>
          <xdr:row>6</xdr:row>
          <xdr:rowOff>1</xdr:rowOff>
        </xdr:from>
        <xdr:to>
          <xdr:col>10</xdr:col>
          <xdr:colOff>317500</xdr:colOff>
          <xdr:row>10</xdr:row>
          <xdr:rowOff>15241</xdr:rowOff>
        </xdr:to>
        <xdr:pic>
          <xdr:nvPicPr>
            <xdr:cNvPr id="27" name="Picture 26">
              <a:extLst>
                <a:ext uri="{FF2B5EF4-FFF2-40B4-BE49-F238E27FC236}">
                  <a16:creationId xmlns:a16="http://schemas.microsoft.com/office/drawing/2014/main" id="{F415D7AB-AA97-A36C-44E1-4A4D1BAB0AC5}"/>
                </a:ext>
              </a:extLst>
            </xdr:cNvPr>
            <xdr:cNvPicPr>
              <a:picLocks noChangeAspect="1" noChangeArrowheads="1"/>
              <a:extLst>
                <a:ext uri="{84589F7E-364E-4C9E-8A38-B11213B215E9}">
                  <a14:cameraTool cellRange="Backend!$K$9:$K$10" spid="_x0000_s1928"/>
                </a:ext>
              </a:extLst>
            </xdr:cNvPicPr>
          </xdr:nvPicPr>
          <xdr:blipFill>
            <a:blip xmlns:r="http://schemas.openxmlformats.org/officeDocument/2006/relationships" r:embed="rId3"/>
            <a:srcRect/>
            <a:stretch>
              <a:fillRect/>
            </a:stretch>
          </xdr:blipFill>
          <xdr:spPr bwMode="auto">
            <a:xfrm>
              <a:off x="4381500" y="1143001"/>
              <a:ext cx="2413000" cy="77724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338667</xdr:colOff>
          <xdr:row>14</xdr:row>
          <xdr:rowOff>95250</xdr:rowOff>
        </xdr:from>
        <xdr:to>
          <xdr:col>10</xdr:col>
          <xdr:colOff>560917</xdr:colOff>
          <xdr:row>17</xdr:row>
          <xdr:rowOff>38100</xdr:rowOff>
        </xdr:to>
        <xdr:pic>
          <xdr:nvPicPr>
            <xdr:cNvPr id="28" name="Picture 27">
              <a:extLst>
                <a:ext uri="{FF2B5EF4-FFF2-40B4-BE49-F238E27FC236}">
                  <a16:creationId xmlns:a16="http://schemas.microsoft.com/office/drawing/2014/main" id="{EA5ED847-9A38-7399-B590-0352840E9851}"/>
                </a:ext>
              </a:extLst>
            </xdr:cNvPr>
            <xdr:cNvPicPr>
              <a:picLocks noChangeAspect="1" noChangeArrowheads="1"/>
              <a:extLst>
                <a:ext uri="{84589F7E-364E-4C9E-8A38-B11213B215E9}">
                  <a14:cameraTool cellRange="Backend!L9:L10" spid="_x0000_s1929"/>
                </a:ext>
              </a:extLst>
            </xdr:cNvPicPr>
          </xdr:nvPicPr>
          <xdr:blipFill>
            <a:blip xmlns:r="http://schemas.openxmlformats.org/officeDocument/2006/relationships" r:embed="rId4"/>
            <a:srcRect/>
            <a:stretch>
              <a:fillRect/>
            </a:stretch>
          </xdr:blipFill>
          <xdr:spPr bwMode="auto">
            <a:xfrm>
              <a:off x="5672667" y="2762250"/>
              <a:ext cx="1365250" cy="51435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211666</xdr:colOff>
          <xdr:row>11</xdr:row>
          <xdr:rowOff>133350</xdr:rowOff>
        </xdr:from>
        <xdr:to>
          <xdr:col>9</xdr:col>
          <xdr:colOff>452967</xdr:colOff>
          <xdr:row>13</xdr:row>
          <xdr:rowOff>19050</xdr:rowOff>
        </xdr:to>
        <xdr:pic>
          <xdr:nvPicPr>
            <xdr:cNvPr id="39" name="Picture 38">
              <a:extLst>
                <a:ext uri="{FF2B5EF4-FFF2-40B4-BE49-F238E27FC236}">
                  <a16:creationId xmlns:a16="http://schemas.microsoft.com/office/drawing/2014/main" id="{3C0936CC-52DF-8302-5ED3-7C83DC45E569}"/>
                </a:ext>
              </a:extLst>
            </xdr:cNvPr>
            <xdr:cNvPicPr>
              <a:picLocks noChangeAspect="1" noChangeArrowheads="1"/>
              <a:extLst>
                <a:ext uri="{84589F7E-364E-4C9E-8A38-B11213B215E9}">
                  <a14:cameraTool cellRange="Backend!N10" spid="_x0000_s1930"/>
                </a:ext>
              </a:extLst>
            </xdr:cNvPicPr>
          </xdr:nvPicPr>
          <xdr:blipFill>
            <a:blip xmlns:r="http://schemas.openxmlformats.org/officeDocument/2006/relationships" r:embed="rId5"/>
            <a:srcRect/>
            <a:stretch>
              <a:fillRect/>
            </a:stretch>
          </xdr:blipFill>
          <xdr:spPr bwMode="auto">
            <a:xfrm>
              <a:off x="4931833" y="2228850"/>
              <a:ext cx="1468967" cy="26670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softEdge rad="31750"/>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284691</xdr:colOff>
          <xdr:row>11</xdr:row>
          <xdr:rowOff>133350</xdr:rowOff>
        </xdr:from>
        <xdr:to>
          <xdr:col>4</xdr:col>
          <xdr:colOff>137583</xdr:colOff>
          <xdr:row>13</xdr:row>
          <xdr:rowOff>19050</xdr:rowOff>
        </xdr:to>
        <xdr:pic>
          <xdr:nvPicPr>
            <xdr:cNvPr id="40" name="Picture 39">
              <a:extLst>
                <a:ext uri="{FF2B5EF4-FFF2-40B4-BE49-F238E27FC236}">
                  <a16:creationId xmlns:a16="http://schemas.microsoft.com/office/drawing/2014/main" id="{0B91F6B8-A815-4581-B6AA-D9D902CAE05A}"/>
                </a:ext>
              </a:extLst>
            </xdr:cNvPr>
            <xdr:cNvPicPr>
              <a:picLocks noChangeAspect="1" noChangeArrowheads="1"/>
              <a:extLst>
                <a:ext uri="{84589F7E-364E-4C9E-8A38-B11213B215E9}">
                  <a14:cameraTool cellRange="Backend!M4" spid="_x0000_s1931"/>
                </a:ext>
              </a:extLst>
            </xdr:cNvPicPr>
          </xdr:nvPicPr>
          <xdr:blipFill>
            <a:blip xmlns:r="http://schemas.openxmlformats.org/officeDocument/2006/relationships" r:embed="rId6"/>
            <a:srcRect/>
            <a:stretch>
              <a:fillRect/>
            </a:stretch>
          </xdr:blipFill>
          <xdr:spPr bwMode="auto">
            <a:xfrm>
              <a:off x="898524" y="2228850"/>
              <a:ext cx="1937809" cy="26670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softEdge rad="31750"/>
            </a:effectLst>
          </xdr:spPr>
        </xdr:pic>
        <xdr:clientData/>
      </xdr:twoCellAnchor>
    </mc:Choice>
    <mc:Fallback/>
  </mc:AlternateContent>
  <xdr:twoCellAnchor>
    <xdr:from>
      <xdr:col>5</xdr:col>
      <xdr:colOff>210003</xdr:colOff>
      <xdr:row>6</xdr:row>
      <xdr:rowOff>161925</xdr:rowOff>
    </xdr:from>
    <xdr:to>
      <xdr:col>5</xdr:col>
      <xdr:colOff>210003</xdr:colOff>
      <xdr:row>17</xdr:row>
      <xdr:rowOff>9525</xdr:rowOff>
    </xdr:to>
    <xdr:cxnSp macro="">
      <xdr:nvCxnSpPr>
        <xdr:cNvPr id="42" name="Straight Connector 41">
          <a:extLst>
            <a:ext uri="{FF2B5EF4-FFF2-40B4-BE49-F238E27FC236}">
              <a16:creationId xmlns:a16="http://schemas.microsoft.com/office/drawing/2014/main" id="{A1F7F12C-E492-1F9E-BA7A-5EB78D243BD5}"/>
            </a:ext>
          </a:extLst>
        </xdr:cNvPr>
        <xdr:cNvCxnSpPr/>
      </xdr:nvCxnSpPr>
      <xdr:spPr>
        <a:xfrm>
          <a:off x="3693432" y="1304925"/>
          <a:ext cx="0" cy="1943100"/>
        </a:xfrm>
        <a:prstGeom prst="line">
          <a:avLst/>
        </a:prstGeom>
        <a:ln>
          <a:solidFill>
            <a:schemeClr val="bg2">
              <a:lumMod val="90000"/>
            </a:schemeClr>
          </a:solidFill>
        </a:ln>
        <a:effectLst/>
      </xdr:spPr>
      <xdr:style>
        <a:lnRef idx="3">
          <a:schemeClr val="accent1"/>
        </a:lnRef>
        <a:fillRef idx="0">
          <a:schemeClr val="accent1"/>
        </a:fillRef>
        <a:effectRef idx="2">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6</xdr:col>
          <xdr:colOff>74084</xdr:colOff>
          <xdr:row>14</xdr:row>
          <xdr:rowOff>95250</xdr:rowOff>
        </xdr:from>
        <xdr:to>
          <xdr:col>8</xdr:col>
          <xdr:colOff>211667</xdr:colOff>
          <xdr:row>17</xdr:row>
          <xdr:rowOff>38100</xdr:rowOff>
        </xdr:to>
        <xdr:pic>
          <xdr:nvPicPr>
            <xdr:cNvPr id="45" name="Picture 44">
              <a:extLst>
                <a:ext uri="{FF2B5EF4-FFF2-40B4-BE49-F238E27FC236}">
                  <a16:creationId xmlns:a16="http://schemas.microsoft.com/office/drawing/2014/main" id="{B25B7D2C-8223-0C44-EE6B-987CEF63B7CD}"/>
                </a:ext>
              </a:extLst>
            </xdr:cNvPr>
            <xdr:cNvPicPr>
              <a:picLocks noChangeAspect="1" noChangeArrowheads="1"/>
              <a:extLst>
                <a:ext uri="{84589F7E-364E-4C9E-8A38-B11213B215E9}">
                  <a14:cameraTool cellRange="Backend!M9:M10" spid="_x0000_s1932"/>
                </a:ext>
              </a:extLst>
            </xdr:cNvPicPr>
          </xdr:nvPicPr>
          <xdr:blipFill>
            <a:blip xmlns:r="http://schemas.openxmlformats.org/officeDocument/2006/relationships" r:embed="rId7"/>
            <a:srcRect/>
            <a:stretch>
              <a:fillRect/>
            </a:stretch>
          </xdr:blipFill>
          <xdr:spPr bwMode="auto">
            <a:xfrm>
              <a:off x="4180417" y="2762250"/>
              <a:ext cx="1365250" cy="51435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84667</xdr:colOff>
          <xdr:row>6</xdr:row>
          <xdr:rowOff>1</xdr:rowOff>
        </xdr:from>
        <xdr:to>
          <xdr:col>14</xdr:col>
          <xdr:colOff>560917</xdr:colOff>
          <xdr:row>10</xdr:row>
          <xdr:rowOff>15241</xdr:rowOff>
        </xdr:to>
        <xdr:pic>
          <xdr:nvPicPr>
            <xdr:cNvPr id="46" name="Picture 45">
              <a:extLst>
                <a:ext uri="{FF2B5EF4-FFF2-40B4-BE49-F238E27FC236}">
                  <a16:creationId xmlns:a16="http://schemas.microsoft.com/office/drawing/2014/main" id="{10D2E5FD-3918-2A75-BD54-A3B00BCA7081}"/>
                </a:ext>
              </a:extLst>
            </xdr:cNvPr>
            <xdr:cNvPicPr>
              <a:picLocks noChangeAspect="1" noChangeArrowheads="1"/>
              <a:extLst>
                <a:ext uri="{84589F7E-364E-4C9E-8A38-B11213B215E9}">
                  <a14:cameraTool cellRange="Backend!L14:L15" spid="_x0000_s1933"/>
                </a:ext>
              </a:extLst>
            </xdr:cNvPicPr>
          </xdr:nvPicPr>
          <xdr:blipFill>
            <a:blip xmlns:r="http://schemas.openxmlformats.org/officeDocument/2006/relationships" r:embed="rId8"/>
            <a:srcRect/>
            <a:stretch>
              <a:fillRect/>
            </a:stretch>
          </xdr:blipFill>
          <xdr:spPr bwMode="auto">
            <a:xfrm>
              <a:off x="7789334" y="1143001"/>
              <a:ext cx="2349500" cy="77724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179917</xdr:colOff>
          <xdr:row>11</xdr:row>
          <xdr:rowOff>133350</xdr:rowOff>
        </xdr:from>
        <xdr:to>
          <xdr:col>14</xdr:col>
          <xdr:colOff>550333</xdr:colOff>
          <xdr:row>13</xdr:row>
          <xdr:rowOff>19050</xdr:rowOff>
        </xdr:to>
        <xdr:pic>
          <xdr:nvPicPr>
            <xdr:cNvPr id="49" name="Picture 48">
              <a:extLst>
                <a:ext uri="{FF2B5EF4-FFF2-40B4-BE49-F238E27FC236}">
                  <a16:creationId xmlns:a16="http://schemas.microsoft.com/office/drawing/2014/main" id="{40625B66-4A77-12FE-F81E-F0B573FF4C7C}"/>
                </a:ext>
              </a:extLst>
            </xdr:cNvPr>
            <xdr:cNvPicPr>
              <a:picLocks noChangeAspect="1" noChangeArrowheads="1"/>
              <a:extLst>
                <a:ext uri="{84589F7E-364E-4C9E-8A38-B11213B215E9}">
                  <a14:cameraTool cellRange="Backend!M15:N15" spid="_x0000_s1934"/>
                </a:ext>
              </a:extLst>
            </xdr:cNvPicPr>
          </xdr:nvPicPr>
          <xdr:blipFill>
            <a:blip xmlns:r="http://schemas.openxmlformats.org/officeDocument/2006/relationships" r:embed="rId9"/>
            <a:srcRect/>
            <a:stretch>
              <a:fillRect/>
            </a:stretch>
          </xdr:blipFill>
          <xdr:spPr bwMode="auto">
            <a:xfrm>
              <a:off x="7884584" y="2228850"/>
              <a:ext cx="2243666" cy="26670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softEdge rad="31750"/>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116417</xdr:colOff>
          <xdr:row>6</xdr:row>
          <xdr:rowOff>42333</xdr:rowOff>
        </xdr:from>
        <xdr:to>
          <xdr:col>17</xdr:col>
          <xdr:colOff>381000</xdr:colOff>
          <xdr:row>8</xdr:row>
          <xdr:rowOff>175683</xdr:rowOff>
        </xdr:to>
        <xdr:pic>
          <xdr:nvPicPr>
            <xdr:cNvPr id="50" name="Picture 49">
              <a:extLst>
                <a:ext uri="{FF2B5EF4-FFF2-40B4-BE49-F238E27FC236}">
                  <a16:creationId xmlns:a16="http://schemas.microsoft.com/office/drawing/2014/main" id="{819D87E0-295A-EAF7-9AB3-5C7C9445184D}"/>
                </a:ext>
              </a:extLst>
            </xdr:cNvPr>
            <xdr:cNvPicPr>
              <a:picLocks noChangeAspect="1" noChangeArrowheads="1"/>
              <a:extLst>
                <a:ext uri="{84589F7E-364E-4C9E-8A38-B11213B215E9}">
                  <a14:cameraTool cellRange="Backend!K19:K20" spid="_x0000_s1935"/>
                </a:ext>
              </a:extLst>
            </xdr:cNvPicPr>
          </xdr:nvPicPr>
          <xdr:blipFill>
            <a:blip xmlns:r="http://schemas.openxmlformats.org/officeDocument/2006/relationships" r:embed="rId10"/>
            <a:srcRect/>
            <a:stretch>
              <a:fillRect/>
            </a:stretch>
          </xdr:blipFill>
          <xdr:spPr bwMode="auto">
            <a:xfrm>
              <a:off x="9662584" y="1185333"/>
              <a:ext cx="1492249" cy="514350"/>
            </a:xfrm>
            <a:prstGeom prst="roundRect">
              <a:avLst>
                <a:gd name="adj" fmla="val 8594"/>
              </a:avLst>
            </a:prstGeom>
            <a:solidFill>
              <a:srgbClr val="FFFFFF">
                <a:shade val="85000"/>
              </a:srgbClr>
            </a:solidFill>
            <a:ln>
              <a:noFill/>
            </a:ln>
            <a:effectLst>
              <a:softEdge rad="31750"/>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275167</xdr:colOff>
          <xdr:row>14</xdr:row>
          <xdr:rowOff>95250</xdr:rowOff>
        </xdr:from>
        <xdr:to>
          <xdr:col>14</xdr:col>
          <xdr:colOff>338667</xdr:colOff>
          <xdr:row>17</xdr:row>
          <xdr:rowOff>38100</xdr:rowOff>
        </xdr:to>
        <xdr:pic>
          <xdr:nvPicPr>
            <xdr:cNvPr id="51" name="Picture 50">
              <a:extLst>
                <a:ext uri="{FF2B5EF4-FFF2-40B4-BE49-F238E27FC236}">
                  <a16:creationId xmlns:a16="http://schemas.microsoft.com/office/drawing/2014/main" id="{D494E20F-772D-5B0D-548A-4D38A70DB4D4}"/>
                </a:ext>
              </a:extLst>
            </xdr:cNvPr>
            <xdr:cNvPicPr>
              <a:picLocks noChangeAspect="1" noChangeArrowheads="1"/>
              <a:extLst>
                <a:ext uri="{84589F7E-364E-4C9E-8A38-B11213B215E9}">
                  <a14:cameraTool cellRange="Backend!K14:K15" spid="_x0000_s1936"/>
                </a:ext>
              </a:extLst>
            </xdr:cNvPicPr>
          </xdr:nvPicPr>
          <xdr:blipFill>
            <a:blip xmlns:r="http://schemas.openxmlformats.org/officeDocument/2006/relationships" r:embed="rId11"/>
            <a:srcRect/>
            <a:stretch>
              <a:fillRect/>
            </a:stretch>
          </xdr:blipFill>
          <xdr:spPr bwMode="auto">
            <a:xfrm>
              <a:off x="7979834" y="2762250"/>
              <a:ext cx="1936750" cy="514350"/>
            </a:xfrm>
            <a:prstGeom prst="roundRect">
              <a:avLst>
                <a:gd name="adj" fmla="val 8594"/>
              </a:avLst>
            </a:prstGeom>
            <a:solidFill>
              <a:srgbClr val="FFFFFF">
                <a:shade val="85000"/>
              </a:srgbClr>
            </a:solidFill>
            <a:ln>
              <a:noFill/>
            </a:ln>
            <a:effectLst>
              <a:outerShdw blurRad="149987" dist="250190" dir="8460000" algn="ctr">
                <a:srgbClr val="000000">
                  <a:alpha val="28000"/>
                </a:srgbClr>
              </a:outerShdw>
              <a:reflection blurRad="12700" stA="38000" endPos="28000" dist="5000" dir="5400000" sy="-100000" algn="bl" rotWithShape="0"/>
            </a:effectLst>
            <a:scene3d>
              <a:camera prst="orthographicFront">
                <a:rot lat="0" lon="0" rev="0"/>
              </a:camera>
              <a:lightRig rig="contrasting" dir="t">
                <a:rot lat="0" lon="0" rev="1500000"/>
              </a:lightRig>
            </a:scene3d>
            <a:sp3d prstMaterial="metal">
              <a:bevelT w="88900" h="88900"/>
            </a:sp3d>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116417</xdr:colOff>
          <xdr:row>10</xdr:row>
          <xdr:rowOff>84667</xdr:rowOff>
        </xdr:from>
        <xdr:to>
          <xdr:col>17</xdr:col>
          <xdr:colOff>381000</xdr:colOff>
          <xdr:row>13</xdr:row>
          <xdr:rowOff>27517</xdr:rowOff>
        </xdr:to>
        <xdr:pic>
          <xdr:nvPicPr>
            <xdr:cNvPr id="54" name="Picture 53">
              <a:extLst>
                <a:ext uri="{FF2B5EF4-FFF2-40B4-BE49-F238E27FC236}">
                  <a16:creationId xmlns:a16="http://schemas.microsoft.com/office/drawing/2014/main" id="{FD1EB8DE-4A2D-E738-A769-BE7B55C3DFA8}"/>
                </a:ext>
              </a:extLst>
            </xdr:cNvPr>
            <xdr:cNvPicPr>
              <a:picLocks noChangeAspect="1" noChangeArrowheads="1"/>
              <a:extLst>
                <a:ext uri="{84589F7E-364E-4C9E-8A38-B11213B215E9}">
                  <a14:cameraTool cellRange="Backend!L19:L20" spid="_x0000_s1937"/>
                </a:ext>
              </a:extLst>
            </xdr:cNvPicPr>
          </xdr:nvPicPr>
          <xdr:blipFill>
            <a:blip xmlns:r="http://schemas.openxmlformats.org/officeDocument/2006/relationships" r:embed="rId12"/>
            <a:srcRect/>
            <a:stretch>
              <a:fillRect/>
            </a:stretch>
          </xdr:blipFill>
          <xdr:spPr bwMode="auto">
            <a:xfrm>
              <a:off x="9662584" y="1989667"/>
              <a:ext cx="1492249" cy="514350"/>
            </a:xfrm>
            <a:prstGeom prst="roundRect">
              <a:avLst>
                <a:gd name="adj" fmla="val 8594"/>
              </a:avLst>
            </a:prstGeom>
            <a:solidFill>
              <a:srgbClr val="FFFFFF">
                <a:shade val="85000"/>
              </a:srgbClr>
            </a:solidFill>
            <a:ln>
              <a:noFill/>
            </a:ln>
            <a:effectLst>
              <a:softEdge rad="31750"/>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116417</xdr:colOff>
          <xdr:row>14</xdr:row>
          <xdr:rowOff>137583</xdr:rowOff>
        </xdr:from>
        <xdr:to>
          <xdr:col>17</xdr:col>
          <xdr:colOff>381000</xdr:colOff>
          <xdr:row>17</xdr:row>
          <xdr:rowOff>80433</xdr:rowOff>
        </xdr:to>
        <xdr:pic>
          <xdr:nvPicPr>
            <xdr:cNvPr id="55" name="Picture 54">
              <a:extLst>
                <a:ext uri="{FF2B5EF4-FFF2-40B4-BE49-F238E27FC236}">
                  <a16:creationId xmlns:a16="http://schemas.microsoft.com/office/drawing/2014/main" id="{7FE8D4C3-C9C3-C5A7-BD82-386413A4331F}"/>
                </a:ext>
              </a:extLst>
            </xdr:cNvPr>
            <xdr:cNvPicPr>
              <a:picLocks noChangeAspect="1" noChangeArrowheads="1"/>
              <a:extLst>
                <a:ext uri="{84589F7E-364E-4C9E-8A38-B11213B215E9}">
                  <a14:cameraTool cellRange="Backend!M19:M20" spid="_x0000_s1938"/>
                </a:ext>
              </a:extLst>
            </xdr:cNvPicPr>
          </xdr:nvPicPr>
          <xdr:blipFill>
            <a:blip xmlns:r="http://schemas.openxmlformats.org/officeDocument/2006/relationships" r:embed="rId13"/>
            <a:srcRect/>
            <a:stretch>
              <a:fillRect/>
            </a:stretch>
          </xdr:blipFill>
          <xdr:spPr bwMode="auto">
            <a:xfrm>
              <a:off x="9662584" y="2804583"/>
              <a:ext cx="1492249" cy="514350"/>
            </a:xfrm>
            <a:prstGeom prst="roundRect">
              <a:avLst>
                <a:gd name="adj" fmla="val 8594"/>
              </a:avLst>
            </a:prstGeom>
            <a:solidFill>
              <a:srgbClr val="FFFFFF">
                <a:shade val="85000"/>
              </a:srgbClr>
            </a:solidFill>
            <a:ln>
              <a:noFill/>
            </a:ln>
            <a:effectLst>
              <a:softEdge rad="31750"/>
            </a:effectLst>
          </xdr:spPr>
        </xdr:pic>
        <xdr:clientData/>
      </xdr:twoCellAnchor>
    </mc:Choice>
    <mc:Fallback/>
  </mc:AlternateContent>
  <xdr:twoCellAnchor editAs="oneCell">
    <xdr:from>
      <xdr:col>18</xdr:col>
      <xdr:colOff>328083</xdr:colOff>
      <xdr:row>6</xdr:row>
      <xdr:rowOff>42335</xdr:rowOff>
    </xdr:from>
    <xdr:to>
      <xdr:col>24</xdr:col>
      <xdr:colOff>52916</xdr:colOff>
      <xdr:row>13</xdr:row>
      <xdr:rowOff>31751</xdr:rowOff>
    </xdr:to>
    <mc:AlternateContent xmlns:mc="http://schemas.openxmlformats.org/markup-compatibility/2006" xmlns:a14="http://schemas.microsoft.com/office/drawing/2010/main">
      <mc:Choice Requires="a14">
        <xdr:graphicFrame macro="">
          <xdr:nvGraphicFramePr>
            <xdr:cNvPr id="56" name="Segment">
              <a:extLst>
                <a:ext uri="{FF2B5EF4-FFF2-40B4-BE49-F238E27FC236}">
                  <a16:creationId xmlns:a16="http://schemas.microsoft.com/office/drawing/2014/main" id="{F7A91FA5-BD83-48E2-AFDE-A6D7A08ADF97}"/>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2431183" y="1185335"/>
              <a:ext cx="3382433" cy="1322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131233</xdr:colOff>
      <xdr:row>6</xdr:row>
      <xdr:rowOff>161925</xdr:rowOff>
    </xdr:from>
    <xdr:to>
      <xdr:col>18</xdr:col>
      <xdr:colOff>131233</xdr:colOff>
      <xdr:row>73</xdr:row>
      <xdr:rowOff>176893</xdr:rowOff>
    </xdr:to>
    <xdr:cxnSp macro="">
      <xdr:nvCxnSpPr>
        <xdr:cNvPr id="57" name="Straight Connector 56">
          <a:extLst>
            <a:ext uri="{FF2B5EF4-FFF2-40B4-BE49-F238E27FC236}">
              <a16:creationId xmlns:a16="http://schemas.microsoft.com/office/drawing/2014/main" id="{7842C996-BC86-5199-50D8-0A51C1254D54}"/>
            </a:ext>
          </a:extLst>
        </xdr:cNvPr>
        <xdr:cNvCxnSpPr/>
      </xdr:nvCxnSpPr>
      <xdr:spPr>
        <a:xfrm>
          <a:off x="12255197" y="1304925"/>
          <a:ext cx="0" cy="12778468"/>
        </a:xfrm>
        <a:prstGeom prst="line">
          <a:avLst/>
        </a:prstGeom>
        <a:effectLst>
          <a:outerShdw blurRad="50800" dist="38100" dir="2700000" algn="tl" rotWithShape="0">
            <a:prstClr val="black">
              <a:alpha val="40000"/>
            </a:prstClr>
          </a:outerShdw>
        </a:effectLst>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18</xdr:col>
      <xdr:colOff>349250</xdr:colOff>
      <xdr:row>38</xdr:row>
      <xdr:rowOff>131533</xdr:rowOff>
    </xdr:from>
    <xdr:to>
      <xdr:col>24</xdr:col>
      <xdr:colOff>326571</xdr:colOff>
      <xdr:row>48</xdr:row>
      <xdr:rowOff>95250</xdr:rowOff>
    </xdr:to>
    <mc:AlternateContent xmlns:mc="http://schemas.openxmlformats.org/markup-compatibility/2006" xmlns:tsle="http://schemas.microsoft.com/office/drawing/2012/timeslicer">
      <mc:Choice Requires="tsle">
        <xdr:graphicFrame macro="">
          <xdr:nvGraphicFramePr>
            <xdr:cNvPr id="61" name="Date">
              <a:extLst>
                <a:ext uri="{FF2B5EF4-FFF2-40B4-BE49-F238E27FC236}">
                  <a16:creationId xmlns:a16="http://schemas.microsoft.com/office/drawing/2014/main" id="{17064AD4-6EB7-42B6-8286-DFE7C926663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2452350" y="7370533"/>
              <a:ext cx="3634921" cy="18687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148166</xdr:colOff>
      <xdr:row>25</xdr:row>
      <xdr:rowOff>148166</xdr:rowOff>
    </xdr:from>
    <xdr:to>
      <xdr:col>10</xdr:col>
      <xdr:colOff>275166</xdr:colOff>
      <xdr:row>38</xdr:row>
      <xdr:rowOff>171449</xdr:rowOff>
    </xdr:to>
    <xdr:graphicFrame macro="">
      <xdr:nvGraphicFramePr>
        <xdr:cNvPr id="62" name="Chart 61">
          <a:extLst>
            <a:ext uri="{FF2B5EF4-FFF2-40B4-BE49-F238E27FC236}">
              <a16:creationId xmlns:a16="http://schemas.microsoft.com/office/drawing/2014/main" id="{B0FD112E-C7A6-4D6C-9179-8E5F0F834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222250</xdr:colOff>
      <xdr:row>25</xdr:row>
      <xdr:rowOff>158750</xdr:rowOff>
    </xdr:from>
    <xdr:to>
      <xdr:col>4</xdr:col>
      <xdr:colOff>497417</xdr:colOff>
      <xdr:row>38</xdr:row>
      <xdr:rowOff>179918</xdr:rowOff>
    </xdr:to>
    <xdr:graphicFrame macro="">
      <xdr:nvGraphicFramePr>
        <xdr:cNvPr id="65" name="Chart 64">
          <a:extLst>
            <a:ext uri="{FF2B5EF4-FFF2-40B4-BE49-F238E27FC236}">
              <a16:creationId xmlns:a16="http://schemas.microsoft.com/office/drawing/2014/main" id="{AC89949B-2883-46DE-8CB4-11A283715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264585</xdr:colOff>
      <xdr:row>21</xdr:row>
      <xdr:rowOff>163286</xdr:rowOff>
    </xdr:from>
    <xdr:to>
      <xdr:col>3</xdr:col>
      <xdr:colOff>560917</xdr:colOff>
      <xdr:row>24</xdr:row>
      <xdr:rowOff>68036</xdr:rowOff>
    </xdr:to>
    <xdr:grpSp>
      <xdr:nvGrpSpPr>
        <xdr:cNvPr id="68" name="Group 67">
          <a:extLst>
            <a:ext uri="{FF2B5EF4-FFF2-40B4-BE49-F238E27FC236}">
              <a16:creationId xmlns:a16="http://schemas.microsoft.com/office/drawing/2014/main" id="{DE7D51B3-3DA1-FD27-CA57-967DFDF7DB23}"/>
            </a:ext>
          </a:extLst>
        </xdr:cNvPr>
        <xdr:cNvGrpSpPr/>
      </xdr:nvGrpSpPr>
      <xdr:grpSpPr>
        <a:xfrm>
          <a:off x="264585" y="4163786"/>
          <a:ext cx="2379132" cy="476250"/>
          <a:chOff x="211668" y="4032250"/>
          <a:chExt cx="2973916" cy="412750"/>
        </a:xfrm>
        <a:solidFill>
          <a:srgbClr val="2896E0"/>
        </a:solidFill>
      </xdr:grpSpPr>
      <xdr:sp macro="" textlink="">
        <xdr:nvSpPr>
          <xdr:cNvPr id="66" name="Rectangle: Rounded Corners 65">
            <a:extLst>
              <a:ext uri="{FF2B5EF4-FFF2-40B4-BE49-F238E27FC236}">
                <a16:creationId xmlns:a16="http://schemas.microsoft.com/office/drawing/2014/main" id="{E60A59F2-21FA-B6C3-115D-7D08506D395F}"/>
              </a:ext>
            </a:extLst>
          </xdr:cNvPr>
          <xdr:cNvSpPr/>
        </xdr:nvSpPr>
        <xdr:spPr>
          <a:xfrm>
            <a:off x="211668" y="4032250"/>
            <a:ext cx="2973916" cy="412750"/>
          </a:xfrm>
          <a:prstGeom prst="roundRect">
            <a:avLst/>
          </a:prstGeom>
          <a:grpFill/>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67" name="TextBox 66">
            <a:extLst>
              <a:ext uri="{FF2B5EF4-FFF2-40B4-BE49-F238E27FC236}">
                <a16:creationId xmlns:a16="http://schemas.microsoft.com/office/drawing/2014/main" id="{D401573F-62D5-C25A-DFBA-59B1B449F6F7}"/>
              </a:ext>
            </a:extLst>
          </xdr:cNvPr>
          <xdr:cNvSpPr txBox="1"/>
        </xdr:nvSpPr>
        <xdr:spPr>
          <a:xfrm>
            <a:off x="275167" y="4095749"/>
            <a:ext cx="2148417" cy="26458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cap="none" spc="0">
                <a:ln>
                  <a:noFill/>
                </a:ln>
                <a:solidFill>
                  <a:schemeClr val="bg1"/>
                </a:solidFill>
                <a:effectLst/>
                <a:latin typeface="Arial Black" panose="020B0A04020102020204" pitchFamily="34" charset="0"/>
              </a:rPr>
              <a:t>Sales</a:t>
            </a:r>
            <a:r>
              <a:rPr lang="en-US" sz="1400" b="0" cap="none" spc="0" baseline="0">
                <a:ln>
                  <a:noFill/>
                </a:ln>
                <a:solidFill>
                  <a:schemeClr val="bg1"/>
                </a:solidFill>
                <a:effectLst/>
                <a:latin typeface="Arial Black" panose="020B0A04020102020204" pitchFamily="34" charset="0"/>
              </a:rPr>
              <a:t> by Year :</a:t>
            </a:r>
            <a:endParaRPr lang="en-US" sz="1400" b="0" cap="none" spc="0">
              <a:ln>
                <a:noFill/>
              </a:ln>
              <a:solidFill>
                <a:schemeClr val="bg1"/>
              </a:solidFill>
              <a:effectLst/>
              <a:latin typeface="Arial Black" panose="020B0A04020102020204" pitchFamily="34" charset="0"/>
            </a:endParaRPr>
          </a:p>
        </xdr:txBody>
      </xdr:sp>
    </xdr:grpSp>
    <xdr:clientData/>
  </xdr:twoCellAnchor>
  <xdr:twoCellAnchor>
    <xdr:from>
      <xdr:col>5</xdr:col>
      <xdr:colOff>201083</xdr:colOff>
      <xdr:row>21</xdr:row>
      <xdr:rowOff>131536</xdr:rowOff>
    </xdr:from>
    <xdr:to>
      <xdr:col>10</xdr:col>
      <xdr:colOff>111125</xdr:colOff>
      <xdr:row>24</xdr:row>
      <xdr:rowOff>36286</xdr:rowOff>
    </xdr:to>
    <xdr:grpSp>
      <xdr:nvGrpSpPr>
        <xdr:cNvPr id="69" name="Group 68">
          <a:extLst>
            <a:ext uri="{FF2B5EF4-FFF2-40B4-BE49-F238E27FC236}">
              <a16:creationId xmlns:a16="http://schemas.microsoft.com/office/drawing/2014/main" id="{1F3E758D-2BCC-4F8E-B652-57C9AC595664}"/>
            </a:ext>
          </a:extLst>
        </xdr:cNvPr>
        <xdr:cNvGrpSpPr/>
      </xdr:nvGrpSpPr>
      <xdr:grpSpPr>
        <a:xfrm>
          <a:off x="3680883" y="4132036"/>
          <a:ext cx="2881842" cy="476250"/>
          <a:chOff x="211668" y="4032250"/>
          <a:chExt cx="2973916" cy="412750"/>
        </a:xfrm>
        <a:solidFill>
          <a:srgbClr val="2896E0"/>
        </a:solidFill>
      </xdr:grpSpPr>
      <xdr:sp macro="" textlink="">
        <xdr:nvSpPr>
          <xdr:cNvPr id="70" name="Rectangle: Rounded Corners 69">
            <a:extLst>
              <a:ext uri="{FF2B5EF4-FFF2-40B4-BE49-F238E27FC236}">
                <a16:creationId xmlns:a16="http://schemas.microsoft.com/office/drawing/2014/main" id="{04E87EBC-C7B8-F267-4FE0-C40C481E7A2F}"/>
              </a:ext>
            </a:extLst>
          </xdr:cNvPr>
          <xdr:cNvSpPr/>
        </xdr:nvSpPr>
        <xdr:spPr>
          <a:xfrm>
            <a:off x="211668" y="4032250"/>
            <a:ext cx="2973916" cy="412750"/>
          </a:xfrm>
          <a:prstGeom prst="roundRect">
            <a:avLst/>
          </a:prstGeom>
          <a:grpFill/>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71" name="TextBox 70">
            <a:extLst>
              <a:ext uri="{FF2B5EF4-FFF2-40B4-BE49-F238E27FC236}">
                <a16:creationId xmlns:a16="http://schemas.microsoft.com/office/drawing/2014/main" id="{84613965-42B2-AA47-D808-7E0CF1B933C0}"/>
              </a:ext>
            </a:extLst>
          </xdr:cNvPr>
          <xdr:cNvSpPr txBox="1"/>
        </xdr:nvSpPr>
        <xdr:spPr>
          <a:xfrm>
            <a:off x="275167" y="4095749"/>
            <a:ext cx="2148417" cy="26458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cap="none" spc="0">
                <a:ln>
                  <a:noFill/>
                </a:ln>
                <a:solidFill>
                  <a:schemeClr val="bg1"/>
                </a:solidFill>
                <a:effectLst/>
                <a:latin typeface="Arial Black" panose="020B0A04020102020204" pitchFamily="34" charset="0"/>
              </a:rPr>
              <a:t>Sales by Quarter</a:t>
            </a:r>
            <a:r>
              <a:rPr lang="en-US" sz="1400" b="0" cap="none" spc="0" baseline="0">
                <a:ln>
                  <a:noFill/>
                </a:ln>
                <a:solidFill>
                  <a:schemeClr val="bg1"/>
                </a:solidFill>
                <a:effectLst/>
                <a:latin typeface="Arial Black" panose="020B0A04020102020204" pitchFamily="34" charset="0"/>
              </a:rPr>
              <a:t> :</a:t>
            </a:r>
            <a:endParaRPr lang="en-US" sz="1400" b="0" cap="none" spc="0">
              <a:ln>
                <a:noFill/>
              </a:ln>
              <a:solidFill>
                <a:schemeClr val="bg1"/>
              </a:solidFill>
              <a:effectLst/>
              <a:latin typeface="Arial Black" panose="020B0A04020102020204" pitchFamily="34" charset="0"/>
            </a:endParaRPr>
          </a:p>
        </xdr:txBody>
      </xdr:sp>
    </xdr:grpSp>
    <xdr:clientData/>
  </xdr:twoCellAnchor>
  <xdr:twoCellAnchor>
    <xdr:from>
      <xdr:col>0</xdr:col>
      <xdr:colOff>275167</xdr:colOff>
      <xdr:row>20</xdr:row>
      <xdr:rowOff>31750</xdr:rowOff>
    </xdr:from>
    <xdr:to>
      <xdr:col>17</xdr:col>
      <xdr:colOff>370417</xdr:colOff>
      <xdr:row>20</xdr:row>
      <xdr:rowOff>31750</xdr:rowOff>
    </xdr:to>
    <xdr:cxnSp macro="">
      <xdr:nvCxnSpPr>
        <xdr:cNvPr id="73" name="Straight Connector 72">
          <a:extLst>
            <a:ext uri="{FF2B5EF4-FFF2-40B4-BE49-F238E27FC236}">
              <a16:creationId xmlns:a16="http://schemas.microsoft.com/office/drawing/2014/main" id="{870D6991-C65C-4322-AE5D-5CC230F7D352}"/>
            </a:ext>
          </a:extLst>
        </xdr:cNvPr>
        <xdr:cNvCxnSpPr/>
      </xdr:nvCxnSpPr>
      <xdr:spPr>
        <a:xfrm>
          <a:off x="275167" y="3841750"/>
          <a:ext cx="10869083" cy="0"/>
        </a:xfrm>
        <a:prstGeom prst="line">
          <a:avLst/>
        </a:prstGeom>
        <a:ln>
          <a:solidFill>
            <a:schemeClr val="bg2">
              <a:lumMod val="75000"/>
            </a:schemeClr>
          </a:solidFill>
        </a:ln>
        <a:effectLst>
          <a:outerShdw blurRad="50800" dist="38100" dir="2700000" algn="tl" rotWithShape="0">
            <a:prstClr val="black">
              <a:alpha val="40000"/>
            </a:prstClr>
          </a:outerShdw>
        </a:effectLst>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11</xdr:col>
          <xdr:colOff>306918</xdr:colOff>
          <xdr:row>26</xdr:row>
          <xdr:rowOff>0</xdr:rowOff>
        </xdr:from>
        <xdr:to>
          <xdr:col>17</xdr:col>
          <xdr:colOff>130968</xdr:colOff>
          <xdr:row>38</xdr:row>
          <xdr:rowOff>178594</xdr:rowOff>
        </xdr:to>
        <xdr:pic>
          <xdr:nvPicPr>
            <xdr:cNvPr id="81" name="Picture 80">
              <a:extLst>
                <a:ext uri="{FF2B5EF4-FFF2-40B4-BE49-F238E27FC236}">
                  <a16:creationId xmlns:a16="http://schemas.microsoft.com/office/drawing/2014/main" id="{14855635-B1A0-FDB5-AD19-B2695B6D3232}"/>
                </a:ext>
              </a:extLst>
            </xdr:cNvPr>
            <xdr:cNvPicPr>
              <a:picLocks noChangeAspect="1" noChangeArrowheads="1"/>
              <a:extLst>
                <a:ext uri="{84589F7E-364E-4C9E-8A38-B11213B215E9}">
                  <a14:cameraTool cellRange="Backend!$E$26:$F$30" spid="_x0000_s1939"/>
                </a:ext>
              </a:extLst>
            </xdr:cNvPicPr>
          </xdr:nvPicPr>
          <xdr:blipFill>
            <a:blip xmlns:r="http://schemas.openxmlformats.org/officeDocument/2006/relationships" r:embed="rId16"/>
            <a:srcRect/>
            <a:stretch>
              <a:fillRect/>
            </a:stretch>
          </xdr:blipFill>
          <xdr:spPr bwMode="auto">
            <a:xfrm>
              <a:off x="7343512" y="4953000"/>
              <a:ext cx="4253175" cy="2464594"/>
            </a:xfrm>
            <a:prstGeom prst="rect">
              <a:avLst/>
            </a:prstGeom>
            <a:noFill/>
            <a:ln>
              <a:solidFill>
                <a:schemeClr val="tx1"/>
              </a:solidFill>
            </a:ln>
            <a:effectLst>
              <a:outerShdw blurRad="50800" dist="38100" dir="5400000" algn="t" rotWithShape="0">
                <a:prstClr val="black">
                  <a:alpha val="40000"/>
                </a:prstClr>
              </a:outerShdw>
            </a:effectLst>
            <a:extLst>
              <a:ext uri="{909E8E84-426E-40DD-AFC4-6F175D3DCCD1}">
                <a14:hiddenFill>
                  <a:solidFill>
                    <a:srgbClr val="FFFFFF"/>
                  </a:solidFill>
                </a14:hiddenFill>
              </a:ext>
            </a:extLst>
          </xdr:spPr>
        </xdr:pic>
        <xdr:clientData/>
      </xdr:twoCellAnchor>
    </mc:Choice>
    <mc:Fallback/>
  </mc:AlternateContent>
  <xdr:twoCellAnchor>
    <xdr:from>
      <xdr:col>11</xdr:col>
      <xdr:colOff>381000</xdr:colOff>
      <xdr:row>21</xdr:row>
      <xdr:rowOff>131536</xdr:rowOff>
    </xdr:from>
    <xdr:to>
      <xdr:col>16</xdr:col>
      <xdr:colOff>222250</xdr:colOff>
      <xdr:row>24</xdr:row>
      <xdr:rowOff>36286</xdr:rowOff>
    </xdr:to>
    <xdr:grpSp>
      <xdr:nvGrpSpPr>
        <xdr:cNvPr id="82" name="Group 81">
          <a:extLst>
            <a:ext uri="{FF2B5EF4-FFF2-40B4-BE49-F238E27FC236}">
              <a16:creationId xmlns:a16="http://schemas.microsoft.com/office/drawing/2014/main" id="{422E229F-EE66-1825-8C3A-EB04401B5BE4}"/>
            </a:ext>
          </a:extLst>
        </xdr:cNvPr>
        <xdr:cNvGrpSpPr/>
      </xdr:nvGrpSpPr>
      <xdr:grpSpPr>
        <a:xfrm>
          <a:off x="7442200" y="4132036"/>
          <a:ext cx="3663950" cy="476250"/>
          <a:chOff x="211668" y="4032250"/>
          <a:chExt cx="2973916" cy="412750"/>
        </a:xfrm>
        <a:solidFill>
          <a:srgbClr val="2896E0"/>
        </a:solidFill>
      </xdr:grpSpPr>
      <xdr:sp macro="" textlink="">
        <xdr:nvSpPr>
          <xdr:cNvPr id="83" name="Rectangle: Rounded Corners 82">
            <a:extLst>
              <a:ext uri="{FF2B5EF4-FFF2-40B4-BE49-F238E27FC236}">
                <a16:creationId xmlns:a16="http://schemas.microsoft.com/office/drawing/2014/main" id="{FCBA02F7-FB17-D65F-AB77-43572F899055}"/>
              </a:ext>
            </a:extLst>
          </xdr:cNvPr>
          <xdr:cNvSpPr/>
        </xdr:nvSpPr>
        <xdr:spPr>
          <a:xfrm>
            <a:off x="211668" y="4032250"/>
            <a:ext cx="2973916" cy="412750"/>
          </a:xfrm>
          <a:prstGeom prst="roundRect">
            <a:avLst/>
          </a:prstGeom>
          <a:grpFill/>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84" name="TextBox 83">
            <a:extLst>
              <a:ext uri="{FF2B5EF4-FFF2-40B4-BE49-F238E27FC236}">
                <a16:creationId xmlns:a16="http://schemas.microsoft.com/office/drawing/2014/main" id="{C4169D0A-AB64-9188-4A3D-86031B00F932}"/>
              </a:ext>
            </a:extLst>
          </xdr:cNvPr>
          <xdr:cNvSpPr txBox="1"/>
        </xdr:nvSpPr>
        <xdr:spPr>
          <a:xfrm>
            <a:off x="275167" y="4095749"/>
            <a:ext cx="2148417" cy="26458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cap="none" spc="0" baseline="0">
                <a:ln>
                  <a:noFill/>
                </a:ln>
                <a:solidFill>
                  <a:schemeClr val="bg1"/>
                </a:solidFill>
                <a:effectLst/>
                <a:latin typeface="Arial Black" panose="020B0A04020102020204" pitchFamily="34" charset="0"/>
              </a:rPr>
              <a:t>Top 5 States we sold to :</a:t>
            </a:r>
            <a:endParaRPr lang="en-US" sz="1400" b="0" cap="none" spc="0">
              <a:ln>
                <a:noFill/>
              </a:ln>
              <a:solidFill>
                <a:schemeClr val="bg1"/>
              </a:solidFill>
              <a:effectLst/>
              <a:latin typeface="Arial Black" panose="020B0A04020102020204" pitchFamily="34" charset="0"/>
            </a:endParaRPr>
          </a:p>
        </xdr:txBody>
      </xdr:sp>
    </xdr:grpSp>
    <xdr:clientData/>
  </xdr:twoCellAnchor>
  <xdr:twoCellAnchor>
    <xdr:from>
      <xdr:col>11</xdr:col>
      <xdr:colOff>250825</xdr:colOff>
      <xdr:row>6</xdr:row>
      <xdr:rowOff>161925</xdr:rowOff>
    </xdr:from>
    <xdr:to>
      <xdr:col>11</xdr:col>
      <xdr:colOff>250825</xdr:colOff>
      <xdr:row>17</xdr:row>
      <xdr:rowOff>9525</xdr:rowOff>
    </xdr:to>
    <xdr:cxnSp macro="">
      <xdr:nvCxnSpPr>
        <xdr:cNvPr id="85" name="Straight Connector 84">
          <a:extLst>
            <a:ext uri="{FF2B5EF4-FFF2-40B4-BE49-F238E27FC236}">
              <a16:creationId xmlns:a16="http://schemas.microsoft.com/office/drawing/2014/main" id="{824460C9-37F0-A2E2-C73C-6616D9D15169}"/>
            </a:ext>
          </a:extLst>
        </xdr:cNvPr>
        <xdr:cNvCxnSpPr/>
      </xdr:nvCxnSpPr>
      <xdr:spPr>
        <a:xfrm>
          <a:off x="7326539" y="1304925"/>
          <a:ext cx="0" cy="1943100"/>
        </a:xfrm>
        <a:prstGeom prst="line">
          <a:avLst/>
        </a:prstGeom>
        <a:ln>
          <a:solidFill>
            <a:schemeClr val="bg2">
              <a:lumMod val="90000"/>
            </a:schemeClr>
          </a:solidFill>
        </a:ln>
        <a:effectLst/>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275167</xdr:colOff>
      <xdr:row>41</xdr:row>
      <xdr:rowOff>167821</xdr:rowOff>
    </xdr:from>
    <xdr:to>
      <xdr:col>17</xdr:col>
      <xdr:colOff>370417</xdr:colOff>
      <xdr:row>41</xdr:row>
      <xdr:rowOff>167821</xdr:rowOff>
    </xdr:to>
    <xdr:cxnSp macro="">
      <xdr:nvCxnSpPr>
        <xdr:cNvPr id="86" name="Straight Connector 85">
          <a:extLst>
            <a:ext uri="{FF2B5EF4-FFF2-40B4-BE49-F238E27FC236}">
              <a16:creationId xmlns:a16="http://schemas.microsoft.com/office/drawing/2014/main" id="{F5BBD217-8780-38E9-BE49-C83CFE716BA2}"/>
            </a:ext>
          </a:extLst>
        </xdr:cNvPr>
        <xdr:cNvCxnSpPr/>
      </xdr:nvCxnSpPr>
      <xdr:spPr>
        <a:xfrm>
          <a:off x="275167" y="7978321"/>
          <a:ext cx="11606893" cy="0"/>
        </a:xfrm>
        <a:prstGeom prst="line">
          <a:avLst/>
        </a:prstGeom>
        <a:ln>
          <a:solidFill>
            <a:schemeClr val="bg2">
              <a:lumMod val="75000"/>
            </a:schemeClr>
          </a:solidFill>
        </a:ln>
        <a:effectLst>
          <a:outerShdw blurRad="50800" dist="38100" dir="2700000" algn="tl" rotWithShape="0">
            <a:prstClr val="black">
              <a:alpha val="40000"/>
            </a:prstClr>
          </a:outerShdw>
        </a:effectLst>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272142</xdr:colOff>
      <xdr:row>54</xdr:row>
      <xdr:rowOff>54428</xdr:rowOff>
    </xdr:from>
    <xdr:to>
      <xdr:col>9</xdr:col>
      <xdr:colOff>299357</xdr:colOff>
      <xdr:row>74</xdr:row>
      <xdr:rowOff>15876</xdr:rowOff>
    </xdr:to>
    <xdr:graphicFrame macro="">
      <xdr:nvGraphicFramePr>
        <xdr:cNvPr id="88" name="Chart 87">
          <a:extLst>
            <a:ext uri="{FF2B5EF4-FFF2-40B4-BE49-F238E27FC236}">
              <a16:creationId xmlns:a16="http://schemas.microsoft.com/office/drawing/2014/main" id="{8F1E65A6-90D9-4A62-A22B-0F2C15CEB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408214</xdr:colOff>
      <xdr:row>48</xdr:row>
      <xdr:rowOff>68036</xdr:rowOff>
    </xdr:from>
    <xdr:to>
      <xdr:col>16</xdr:col>
      <xdr:colOff>503465</xdr:colOff>
      <xdr:row>53</xdr:row>
      <xdr:rowOff>81643</xdr:rowOff>
    </xdr:to>
    <mc:AlternateContent xmlns:mc="http://schemas.openxmlformats.org/markup-compatibility/2006" xmlns:a14="http://schemas.microsoft.com/office/drawing/2010/main">
      <mc:Choice Requires="a14">
        <xdr:graphicFrame macro="">
          <xdr:nvGraphicFramePr>
            <xdr:cNvPr id="91" name="Category">
              <a:extLst>
                <a:ext uri="{FF2B5EF4-FFF2-40B4-BE49-F238E27FC236}">
                  <a16:creationId xmlns:a16="http://schemas.microsoft.com/office/drawing/2014/main" id="{F3BEBA2B-5F12-4286-9ABD-15D16181684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08214" y="9212036"/>
              <a:ext cx="10979151" cy="966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317501</xdr:colOff>
      <xdr:row>14</xdr:row>
      <xdr:rowOff>136072</xdr:rowOff>
    </xdr:from>
    <xdr:to>
      <xdr:col>24</xdr:col>
      <xdr:colOff>312965</xdr:colOff>
      <xdr:row>35</xdr:row>
      <xdr:rowOff>0</xdr:rowOff>
    </xdr:to>
    <mc:AlternateContent xmlns:mc="http://schemas.openxmlformats.org/markup-compatibility/2006" xmlns:a14="http://schemas.microsoft.com/office/drawing/2010/main">
      <mc:Choice Requires="a14">
        <xdr:graphicFrame macro="">
          <xdr:nvGraphicFramePr>
            <xdr:cNvPr id="94" name="State">
              <a:extLst>
                <a:ext uri="{FF2B5EF4-FFF2-40B4-BE49-F238E27FC236}">
                  <a16:creationId xmlns:a16="http://schemas.microsoft.com/office/drawing/2014/main" id="{1E23E976-3E78-4618-ADDA-FE4CA43A17B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420601" y="2803072"/>
              <a:ext cx="3653064" cy="3864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204107</xdr:colOff>
      <xdr:row>54</xdr:row>
      <xdr:rowOff>95251</xdr:rowOff>
    </xdr:from>
    <xdr:to>
      <xdr:col>16</xdr:col>
      <xdr:colOff>571500</xdr:colOff>
      <xdr:row>74</xdr:row>
      <xdr:rowOff>12701</xdr:rowOff>
    </xdr:to>
    <xdr:graphicFrame macro="">
      <xdr:nvGraphicFramePr>
        <xdr:cNvPr id="95" name="Chart 94">
          <a:extLst>
            <a:ext uri="{FF2B5EF4-FFF2-40B4-BE49-F238E27FC236}">
              <a16:creationId xmlns:a16="http://schemas.microsoft.com/office/drawing/2014/main" id="{E26955F3-BD29-43E0-81B3-ABB6A9765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18</xdr:col>
      <xdr:colOff>421822</xdr:colOff>
      <xdr:row>53</xdr:row>
      <xdr:rowOff>27213</xdr:rowOff>
    </xdr:from>
    <xdr:to>
      <xdr:col>24</xdr:col>
      <xdr:colOff>421820</xdr:colOff>
      <xdr:row>70</xdr:row>
      <xdr:rowOff>95250</xdr:rowOff>
    </xdr:to>
    <mc:AlternateContent xmlns:mc="http://schemas.openxmlformats.org/markup-compatibility/2006" xmlns:a14="http://schemas.microsoft.com/office/drawing/2010/main">
      <mc:Choice Requires="a14">
        <xdr:graphicFrame macro="">
          <xdr:nvGraphicFramePr>
            <xdr:cNvPr id="96" name="Ship Mode">
              <a:extLst>
                <a:ext uri="{FF2B5EF4-FFF2-40B4-BE49-F238E27FC236}">
                  <a16:creationId xmlns:a16="http://schemas.microsoft.com/office/drawing/2014/main" id="{CF42E06C-014F-4232-A3B5-41BA9B625C44}"/>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2524922" y="10123713"/>
              <a:ext cx="3657598" cy="3306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381001</xdr:colOff>
      <xdr:row>44</xdr:row>
      <xdr:rowOff>0</xdr:rowOff>
    </xdr:from>
    <xdr:to>
      <xdr:col>6</xdr:col>
      <xdr:colOff>136071</xdr:colOff>
      <xdr:row>46</xdr:row>
      <xdr:rowOff>95250</xdr:rowOff>
    </xdr:to>
    <xdr:grpSp>
      <xdr:nvGrpSpPr>
        <xdr:cNvPr id="97" name="Group 96">
          <a:extLst>
            <a:ext uri="{FF2B5EF4-FFF2-40B4-BE49-F238E27FC236}">
              <a16:creationId xmlns:a16="http://schemas.microsoft.com/office/drawing/2014/main" id="{8CAE9693-9AD2-4F51-A827-55E57ED13358}"/>
            </a:ext>
          </a:extLst>
        </xdr:cNvPr>
        <xdr:cNvGrpSpPr/>
      </xdr:nvGrpSpPr>
      <xdr:grpSpPr>
        <a:xfrm>
          <a:off x="381001" y="8382000"/>
          <a:ext cx="3844470" cy="476250"/>
          <a:chOff x="211668" y="4032250"/>
          <a:chExt cx="2973916" cy="412750"/>
        </a:xfrm>
        <a:solidFill>
          <a:srgbClr val="2896E0"/>
        </a:solidFill>
      </xdr:grpSpPr>
      <xdr:sp macro="" textlink="">
        <xdr:nvSpPr>
          <xdr:cNvPr id="98" name="Rectangle: Rounded Corners 97">
            <a:extLst>
              <a:ext uri="{FF2B5EF4-FFF2-40B4-BE49-F238E27FC236}">
                <a16:creationId xmlns:a16="http://schemas.microsoft.com/office/drawing/2014/main" id="{3C1BE758-31BC-33D6-68CA-BACB6FF03859}"/>
              </a:ext>
            </a:extLst>
          </xdr:cNvPr>
          <xdr:cNvSpPr/>
        </xdr:nvSpPr>
        <xdr:spPr>
          <a:xfrm>
            <a:off x="211668" y="4032250"/>
            <a:ext cx="2973916" cy="412750"/>
          </a:xfrm>
          <a:prstGeom prst="roundRect">
            <a:avLst/>
          </a:prstGeom>
          <a:grpFill/>
          <a:ln>
            <a:noFill/>
          </a:ln>
          <a:effectLst>
            <a:outerShdw blurRad="50800" dist="38100" dir="2700000" algn="tl" rotWithShape="0">
              <a:prstClr val="black">
                <a:alpha val="40000"/>
              </a:prstClr>
            </a:outerShdw>
          </a:effectLst>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ctr"/>
            <a:endParaRPr lang="en-US" sz="1100">
              <a:solidFill>
                <a:schemeClr val="bg1"/>
              </a:solidFill>
            </a:endParaRPr>
          </a:p>
        </xdr:txBody>
      </xdr:sp>
      <xdr:sp macro="" textlink="">
        <xdr:nvSpPr>
          <xdr:cNvPr id="99" name="TextBox 98">
            <a:extLst>
              <a:ext uri="{FF2B5EF4-FFF2-40B4-BE49-F238E27FC236}">
                <a16:creationId xmlns:a16="http://schemas.microsoft.com/office/drawing/2014/main" id="{5B339FE3-7E5F-6894-262A-B28560DC3205}"/>
              </a:ext>
            </a:extLst>
          </xdr:cNvPr>
          <xdr:cNvSpPr txBox="1"/>
        </xdr:nvSpPr>
        <xdr:spPr>
          <a:xfrm>
            <a:off x="275167" y="4095749"/>
            <a:ext cx="2723770" cy="3354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cap="none" spc="0" baseline="0">
                <a:ln>
                  <a:noFill/>
                </a:ln>
                <a:solidFill>
                  <a:schemeClr val="bg1"/>
                </a:solidFill>
                <a:effectLst/>
                <a:latin typeface="Arial Black" panose="020B0A04020102020204" pitchFamily="34" charset="0"/>
              </a:rPr>
              <a:t>Analysis by Product Category</a:t>
            </a:r>
            <a:endParaRPr lang="en-US" sz="1400" b="0" cap="none" spc="0">
              <a:ln>
                <a:noFill/>
              </a:ln>
              <a:solidFill>
                <a:schemeClr val="bg1"/>
              </a:solidFill>
              <a:effectLst/>
              <a:latin typeface="Arial Black" panose="020B0A04020102020204" pitchFamily="34" charset="0"/>
            </a:endParaRPr>
          </a:p>
        </xdr:txBody>
      </xdr:sp>
    </xdr:grpSp>
    <xdr:clientData/>
  </xdr:twoCellAnchor>
  <xdr:twoCellAnchor>
    <xdr:from>
      <xdr:col>0</xdr:col>
      <xdr:colOff>275169</xdr:colOff>
      <xdr:row>0</xdr:row>
      <xdr:rowOff>142875</xdr:rowOff>
    </xdr:from>
    <xdr:to>
      <xdr:col>24</xdr:col>
      <xdr:colOff>241300</xdr:colOff>
      <xdr:row>4</xdr:row>
      <xdr:rowOff>158750</xdr:rowOff>
    </xdr:to>
    <xdr:grpSp>
      <xdr:nvGrpSpPr>
        <xdr:cNvPr id="106" name="Group 105">
          <a:extLst>
            <a:ext uri="{FF2B5EF4-FFF2-40B4-BE49-F238E27FC236}">
              <a16:creationId xmlns:a16="http://schemas.microsoft.com/office/drawing/2014/main" id="{1D680AE4-1F08-FB36-BA11-977BC865F582}"/>
            </a:ext>
          </a:extLst>
        </xdr:cNvPr>
        <xdr:cNvGrpSpPr/>
      </xdr:nvGrpSpPr>
      <xdr:grpSpPr>
        <a:xfrm>
          <a:off x="275169" y="142875"/>
          <a:ext cx="15726831" cy="777875"/>
          <a:chOff x="275169" y="142875"/>
          <a:chExt cx="15361706" cy="777875"/>
        </a:xfrm>
      </xdr:grpSpPr>
      <xdr:sp macro="" textlink="Backend!J1">
        <xdr:nvSpPr>
          <xdr:cNvPr id="2" name="Rectangle: Rounded Corners 1">
            <a:extLst>
              <a:ext uri="{FF2B5EF4-FFF2-40B4-BE49-F238E27FC236}">
                <a16:creationId xmlns:a16="http://schemas.microsoft.com/office/drawing/2014/main" id="{87DE6360-CF7E-2BBA-9675-4E139A666455}"/>
              </a:ext>
            </a:extLst>
          </xdr:cNvPr>
          <xdr:cNvSpPr/>
        </xdr:nvSpPr>
        <xdr:spPr>
          <a:xfrm>
            <a:off x="275169" y="151341"/>
            <a:ext cx="15361706" cy="769409"/>
          </a:xfrm>
          <a:prstGeom prst="roundRect">
            <a:avLst/>
          </a:prstGeom>
          <a:solidFill>
            <a:schemeClr val="accent5">
              <a:lumMod val="60000"/>
              <a:lumOff val="40000"/>
            </a:schemeClr>
          </a:solidFill>
          <a:ln>
            <a:noFill/>
          </a:ln>
          <a:effectLst>
            <a:outerShdw blurRad="50800" dist="38100" dir="8100000" algn="tr" rotWithShape="0">
              <a:prstClr val="black">
                <a:alpha val="40000"/>
              </a:prstClr>
            </a:outerShdw>
            <a:softEdge rad="63500"/>
          </a:effectLst>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fld id="{58932BC9-7CB3-4A51-9042-68A71448C8D0}" type="TxLink">
              <a:rPr lang="en-US" sz="3200" b="0" i="0" u="none" strike="noStrike">
                <a:solidFill>
                  <a:srgbClr val="C00000"/>
                </a:solidFill>
                <a:latin typeface="Bernard MT Condensed" panose="02050806060905020404" pitchFamily="18" charset="0"/>
                <a:cs typeface="Calibri"/>
              </a:rPr>
              <a:pPr algn="ctr"/>
              <a:t>Power Sales 360 (2025)</a:t>
            </a:fld>
            <a:endParaRPr lang="en-US" sz="3200">
              <a:solidFill>
                <a:srgbClr val="C00000"/>
              </a:solidFill>
              <a:latin typeface="Bernard MT Condensed" panose="02050806060905020404" pitchFamily="18" charset="0"/>
            </a:endParaRPr>
          </a:p>
        </xdr:txBody>
      </xdr:sp>
      <xdr:pic>
        <xdr:nvPicPr>
          <xdr:cNvPr id="103" name="Graphic 102" descr="Database">
            <a:extLst>
              <a:ext uri="{FF2B5EF4-FFF2-40B4-BE49-F238E27FC236}">
                <a16:creationId xmlns:a16="http://schemas.microsoft.com/office/drawing/2014/main" id="{C881F07E-6A6F-C5A9-582D-F80A8FF4B234}"/>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5000625" y="142875"/>
            <a:ext cx="762000" cy="762000"/>
          </a:xfrm>
          <a:prstGeom prst="rect">
            <a:avLst/>
          </a:prstGeom>
        </xdr:spPr>
      </xdr:pic>
      <xdr:pic>
        <xdr:nvPicPr>
          <xdr:cNvPr id="105" name="Graphic 104" descr="Bullseye">
            <a:extLst>
              <a:ext uri="{FF2B5EF4-FFF2-40B4-BE49-F238E27FC236}">
                <a16:creationId xmlns:a16="http://schemas.microsoft.com/office/drawing/2014/main" id="{C13D81A2-25AB-6F3A-4BE0-C214426ACB53}"/>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5270500" y="158750"/>
            <a:ext cx="746125" cy="746125"/>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104775</xdr:rowOff>
    </xdr:from>
    <xdr:to>
      <xdr:col>4</xdr:col>
      <xdr:colOff>371475</xdr:colOff>
      <xdr:row>6</xdr:row>
      <xdr:rowOff>104775</xdr:rowOff>
    </xdr:to>
    <xdr:cxnSp macro="">
      <xdr:nvCxnSpPr>
        <xdr:cNvPr id="3" name="Straight Connector 2">
          <a:extLst>
            <a:ext uri="{FF2B5EF4-FFF2-40B4-BE49-F238E27FC236}">
              <a16:creationId xmlns:a16="http://schemas.microsoft.com/office/drawing/2014/main" id="{F4D80B96-5AE9-C547-DB92-B02DAC2ABF6B}"/>
            </a:ext>
          </a:extLst>
        </xdr:cNvPr>
        <xdr:cNvCxnSpPr/>
      </xdr:nvCxnSpPr>
      <xdr:spPr>
        <a:xfrm>
          <a:off x="161925" y="2200275"/>
          <a:ext cx="66484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14</xdr:row>
      <xdr:rowOff>85725</xdr:rowOff>
    </xdr:from>
    <xdr:to>
      <xdr:col>4</xdr:col>
      <xdr:colOff>333375</xdr:colOff>
      <xdr:row>14</xdr:row>
      <xdr:rowOff>85725</xdr:rowOff>
    </xdr:to>
    <xdr:cxnSp macro="">
      <xdr:nvCxnSpPr>
        <xdr:cNvPr id="4" name="Straight Connector 3">
          <a:extLst>
            <a:ext uri="{FF2B5EF4-FFF2-40B4-BE49-F238E27FC236}">
              <a16:creationId xmlns:a16="http://schemas.microsoft.com/office/drawing/2014/main" id="{9DDCB492-DF34-6A8F-9A12-75493315AC76}"/>
            </a:ext>
          </a:extLst>
        </xdr:cNvPr>
        <xdr:cNvCxnSpPr/>
      </xdr:nvCxnSpPr>
      <xdr:spPr>
        <a:xfrm>
          <a:off x="123825" y="4086225"/>
          <a:ext cx="68961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xdr:row>
      <xdr:rowOff>0</xdr:rowOff>
    </xdr:from>
    <xdr:to>
      <xdr:col>5</xdr:col>
      <xdr:colOff>809625</xdr:colOff>
      <xdr:row>3</xdr:row>
      <xdr:rowOff>0</xdr:rowOff>
    </xdr:to>
    <xdr:cxnSp macro="">
      <xdr:nvCxnSpPr>
        <xdr:cNvPr id="5" name="Straight Connector 4">
          <a:extLst>
            <a:ext uri="{FF2B5EF4-FFF2-40B4-BE49-F238E27FC236}">
              <a16:creationId xmlns:a16="http://schemas.microsoft.com/office/drawing/2014/main" id="{D1DC8178-C171-CD35-9216-D4FC0B2300DD}"/>
            </a:ext>
          </a:extLst>
        </xdr:cNvPr>
        <xdr:cNvCxnSpPr/>
      </xdr:nvCxnSpPr>
      <xdr:spPr>
        <a:xfrm>
          <a:off x="219075" y="571500"/>
          <a:ext cx="81915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57150</xdr:rowOff>
    </xdr:from>
    <xdr:to>
      <xdr:col>5</xdr:col>
      <xdr:colOff>638175</xdr:colOff>
      <xdr:row>2</xdr:row>
      <xdr:rowOff>57150</xdr:rowOff>
    </xdr:to>
    <xdr:sp macro="" textlink="">
      <xdr:nvSpPr>
        <xdr:cNvPr id="7" name="Rectangle 6">
          <a:extLst>
            <a:ext uri="{FF2B5EF4-FFF2-40B4-BE49-F238E27FC236}">
              <a16:creationId xmlns:a16="http://schemas.microsoft.com/office/drawing/2014/main" id="{A5FC6AE0-40BF-6447-4024-FECF936A0A5E}"/>
            </a:ext>
          </a:extLst>
        </xdr:cNvPr>
        <xdr:cNvSpPr/>
      </xdr:nvSpPr>
      <xdr:spPr>
        <a:xfrm>
          <a:off x="390525" y="57150"/>
          <a:ext cx="7848600" cy="381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962025</xdr:colOff>
      <xdr:row>0</xdr:row>
      <xdr:rowOff>123825</xdr:rowOff>
    </xdr:from>
    <xdr:to>
      <xdr:col>3</xdr:col>
      <xdr:colOff>1123950</xdr:colOff>
      <xdr:row>2</xdr:row>
      <xdr:rowOff>19050</xdr:rowOff>
    </xdr:to>
    <xdr:sp macro="" textlink="">
      <xdr:nvSpPr>
        <xdr:cNvPr id="8" name="TextBox 7">
          <a:extLst>
            <a:ext uri="{FF2B5EF4-FFF2-40B4-BE49-F238E27FC236}">
              <a16:creationId xmlns:a16="http://schemas.microsoft.com/office/drawing/2014/main" id="{C2D47B6A-F8DA-DC7D-DBAC-6333C81A8BD9}"/>
            </a:ext>
          </a:extLst>
        </xdr:cNvPr>
        <xdr:cNvSpPr txBox="1"/>
      </xdr:nvSpPr>
      <xdr:spPr>
        <a:xfrm>
          <a:off x="1685925" y="123825"/>
          <a:ext cx="4991100" cy="2762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Power</a:t>
          </a:r>
          <a:r>
            <a:rPr lang="en-US" sz="14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360 Sales Dash </a:t>
          </a:r>
          <a:endParaRPr lang="en-US" sz="1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9.991939467589" backgroundQuery="1" createdVersion="8" refreshedVersion="8" minRefreshableVersion="3" recordCount="0" supportSubquery="1" supportAdvancedDrill="1" xr:uid="{38655730-C092-42EE-B5A6-620B5012DEA9}">
  <cacheSource type="external" connectionId="7"/>
  <cacheFields count="3">
    <cacheField name="[Measures].[Total Sales]" caption="Total Sales" numFmtId="0" hierarchy="51" level="32767"/>
    <cacheField name="[Measures].[Total Sales LY]" caption="Total Sales LY" numFmtId="0" hierarchy="60" level="32767"/>
    <cacheField name="[Rolling_Calendar].[Date].[Date]" caption="Date" numFmtId="0" hierarchy="40" level="1">
      <sharedItems containsSemiMixedTypes="0" containsNonDate="0" containsString="0"/>
    </cacheField>
  </cacheFields>
  <cacheHierarchies count="79">
    <cacheHierarchy uniqueName="[Cleaned_Salesdata_Collated].[Row ID]" caption="Row ID" attribute="1" defaultMemberUniqueName="[Cleaned_Salesdata_Collated].[Row ID].[All]" allUniqueName="[Cleaned_Salesdata_Collated].[Row ID].[All]" dimensionUniqueName="[Cleaned_Salesdata_Collated]" displayFolder="" count="2" memberValueDatatype="20" unbalanced="0"/>
    <cacheHierarchy uniqueName="[Cleaned_Salesdata_Collated].[Order ID]" caption="Order ID" attribute="1" defaultMemberUniqueName="[Cleaned_Salesdata_Collated].[Order ID].[All]" allUniqueName="[Cleaned_Salesdata_Collated].[Order ID].[All]" dimensionUniqueName="[Cleaned_Salesdata_Collated]" displayFolder="" count="2" memberValueDatatype="130" unbalanced="0"/>
    <cacheHierarchy uniqueName="[Cleaned_Salesdata_Collated].[Order Date]" caption="Order Date" attribute="1" time="1" defaultMemberUniqueName="[Cleaned_Salesdata_Collated].[Order Date].[All]" allUniqueName="[Cleaned_Salesdata_Collated].[Order Date].[All]" dimensionUniqueName="[Cleaned_Salesdata_Collated]" displayFolder="" count="2" memberValueDatatype="7" unbalanced="0"/>
    <cacheHierarchy uniqueName="[Cleaned_Salesdata_Collated].[Ship Date]" caption="Ship Date" attribute="1" time="1" defaultMemberUniqueName="[Cleaned_Salesdata_Collated].[Ship Date].[All]" allUniqueName="[Cleaned_Salesdata_Collated].[Ship Date].[All]" dimensionUniqueName="[Cleaned_Salesdata_Collated]" displayFolder="" count="2" memberValueDatatype="7" unbalanced="0"/>
    <cacheHierarchy uniqueName="[Cleaned_Salesdata_Collated].[Ship Mode]" caption="Ship Mode" attribute="1" defaultMemberUniqueName="[Cleaned_Salesdata_Collated].[Ship Mode].[All]" allUniqueName="[Cleaned_Salesdata_Collated].[Ship Mode].[All]" dimensionUniqueName="[Cleaned_Salesdata_Collated]" displayFolder="" count="2" memberValueDatatype="130" unbalanced="0"/>
    <cacheHierarchy uniqueName="[Cleaned_Salesdata_Collated].[Customer ID]" caption="Customer ID" attribute="1" defaultMemberUniqueName="[Cleaned_Salesdata_Collated].[Customer ID].[All]" allUniqueName="[Cleaned_Salesdata_Collated].[Customer ID].[All]" dimensionUniqueName="[Cleaned_Salesdata_Collated]" displayFolder="" count="2" memberValueDatatype="130" unbalanced="0"/>
    <cacheHierarchy uniqueName="[Cleaned_Salesdata_Collated].[Customer Name]" caption="Customer Name" attribute="1" defaultMemberUniqueName="[Cleaned_Salesdata_Collated].[Customer Name].[All]" allUniqueName="[Cleaned_Salesdata_Collated].[Customer Name].[All]" dimensionUniqueName="[Cleaned_Salesdata_Collated]" displayFolder="" count="2"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2"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2"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2"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2" memberValueDatatype="130" unbalanced="0"/>
    <cacheHierarchy uniqueName="[Cleaned_Salesdata_Collated].[Postal Code]" caption="Postal Code" attribute="1" defaultMemberUniqueName="[Cleaned_Salesdata_Collated].[Postal Code].[All]" allUniqueName="[Cleaned_Salesdata_Collated].[Postal Code].[All]" dimensionUniqueName="[Cleaned_Salesdata_Collated]" displayFolder="" count="2" memberValueDatatype="20" unbalanced="0"/>
    <cacheHierarchy uniqueName="[Cleaned_Salesdata_Collated].[Region]" caption="Region" attribute="1" defaultMemberUniqueName="[Cleaned_Salesdata_Collated].[Region].[All]" allUniqueName="[Cleaned_Salesdata_Collated].[Region].[All]" dimensionUniqueName="[Cleaned_Salesdata_Collated]" displayFolder="" count="2" memberValueDatatype="130" unbalanced="0"/>
    <cacheHierarchy uniqueName="[Cleaned_Salesdata_Collated].[Product ID]" caption="Product ID" attribute="1" defaultMemberUniqueName="[Cleaned_Salesdata_Collated].[Product ID].[All]" allUniqueName="[Cleaned_Salesdata_Collated].[Product ID].[All]" dimensionUniqueName="[Cleaned_Salesdata_Collated]" displayFolder="" count="2"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2" memberValueDatatype="130" unbalanced="0"/>
    <cacheHierarchy uniqueName="[Cleaned_Salesdata_Collated].[Sub-Category]" caption="Sub-Category" attribute="1" defaultMemberUniqueName="[Cleaned_Salesdata_Collated].[Sub-Category].[All]" allUniqueName="[Cleaned_Salesdata_Collated].[Sub-Category].[All]" dimensionUniqueName="[Cleaned_Salesdata_Collated]" displayFolder="" count="2" memberValueDatatype="130" unbalanced="0"/>
    <cacheHierarchy uniqueName="[Cleaned_Salesdata_Collated].[Product Name]" caption="Product Name" attribute="1" defaultMemberUniqueName="[Cleaned_Salesdata_Collated].[Product Name].[All]" allUniqueName="[Cleaned_Salesdata_Collated].[Product Name].[All]" dimensionUniqueName="[Cleaned_Salesdata_Collated]" displayFolder="" count="2"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2" memberValueDatatype="5" unbalanced="0"/>
    <cacheHierarchy uniqueName="[Cleaned_Salesdata_Collated].[Order Date (Year)]" caption="Order Date (Year)" attribute="1" defaultMemberUniqueName="[Cleaned_Salesdata_Collated].[Order Date (Year)].[All]" allUniqueName="[Cleaned_Salesdata_Collated].[Order Date (Year)].[All]" dimensionUniqueName="[Cleaned_Salesdata_Collated]" displayFolder="" count="2" memberValueDatatype="130" unbalanced="0"/>
    <cacheHierarchy uniqueName="[Cleaned_Salesdata_Collated].[Order Date (Quarter)]" caption="Order Date (Quarter)" attribute="1" defaultMemberUniqueName="[Cleaned_Salesdata_Collated].[Order Date (Quarter)].[All]" allUniqueName="[Cleaned_Salesdata_Collated].[Order Date (Quarter)].[All]" dimensionUniqueName="[Cleaned_Salesdata_Collated]" displayFolder="" count="2" memberValueDatatype="130" unbalanced="0"/>
    <cacheHierarchy uniqueName="[Cleaned_Salesdata_Collated].[Order Date (Month)]" caption="Order Date (Month)" attribute="1" defaultMemberUniqueName="[Cleaned_Salesdata_Collated].[Order Date (Month)].[All]" allUniqueName="[Cleaned_Salesdata_Collated].[Order Date (Month)].[All]" dimensionUniqueName="[Cleaned_Salesdata_Collated]" displayFolder="" count="2" memberValueDatatype="130" unbalanced="0"/>
    <cacheHierarchy uniqueName="[Customers_dim].[Customer ID]" caption="Customer ID" attribute="1" defaultMemberUniqueName="[Customers_dim].[Customer ID].[All]" allUniqueName="[Customers_dim].[Customer ID].[All]" dimensionUniqueName="[Customers_dim]" displayFolder="" count="2" memberValueDatatype="130" unbalanced="0"/>
    <cacheHierarchy uniqueName="[Customers_dim].[Customer Name]" caption="Customer Name" attribute="1" defaultMemberUniqueName="[Customers_dim].[Customer Name].[All]" allUniqueName="[Customers_dim].[Customer Name].[All]" dimensionUniqueName="[Customers_dim]" displayFolder="" count="2"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2" memberValueDatatype="130" unbalanced="0"/>
    <cacheHierarchy uniqueName="[Customers_dim].[Postal Code]" caption="Postal Code" attribute="1" defaultMemberUniqueName="[Customers_dim].[Postal Code].[All]" allUniqueName="[Customers_dim].[Postal Code].[All]" dimensionUniqueName="[Customers_dim]" displayFolder="" count="2" memberValueDatatype="20" unbalanced="0"/>
    <cacheHierarchy uniqueName="[Orders_dim].[Row ID]" caption="Row ID" attribute="1" defaultMemberUniqueName="[Orders_dim].[Row ID].[All]" allUniqueName="[Orders_dim].[Row ID].[All]" dimensionUniqueName="[Orders_dim]" displayFolder="" count="2" memberValueDatatype="20" unbalanced="0"/>
    <cacheHierarchy uniqueName="[Orders_dim].[Order ID]" caption="Order ID" attribute="1" defaultMemberUniqueName="[Orders_dim].[Order ID].[All]" allUniqueName="[Orders_dim].[Order ID].[All]" dimensionUniqueName="[Orders_dim]" displayFolder="" count="2" memberValueDatatype="130" unbalanced="0"/>
    <cacheHierarchy uniqueName="[Orders_dim].[Order Date]" caption="Order Date" attribute="1" time="1" defaultMemberUniqueName="[Orders_dim].[Order Date].[All]" allUniqueName="[Orders_dim].[Order Date].[All]" dimensionUniqueName="[Orders_dim]" displayFolder="" count="2" memberValueDatatype="7" unbalanced="0"/>
    <cacheHierarchy uniqueName="[Orders_dim].[Ship Date]" caption="Ship Date" attribute="1" time="1" defaultMemberUniqueName="[Orders_dim].[Ship Date].[All]" allUniqueName="[Orders_dim].[Ship Date].[All]" dimensionUniqueName="[Orders_dim]" displayFolder="" count="2" memberValueDatatype="7" unbalanced="0"/>
    <cacheHierarchy uniqueName="[Orders_dim].[Ship Mode]" caption="Ship Mode" attribute="1" defaultMemberUniqueName="[Orders_dim].[Ship Mode].[All]" allUniqueName="[Orders_dim].[Ship Mode].[All]" dimensionUniqueName="[Orders_dim]" displayFolder="" count="2" memberValueDatatype="130" unbalanced="0"/>
    <cacheHierarchy uniqueName="[Products_dim].[Product ID]" caption="Product ID" attribute="1" defaultMemberUniqueName="[Products_dim].[Product ID].[All]" allUniqueName="[Products_dim].[Product ID].[All]" dimensionUniqueName="[Products_dim]" displayFolder="" count="2" memberValueDatatype="130" unbalanced="0"/>
    <cacheHierarchy uniqueName="[Products_dim].[Category]" caption="Category" attribute="1" defaultMemberUniqueName="[Products_dim].[Category].[All]" allUniqueName="[Products_dim].[Category].[All]" dimensionUniqueName="[Products_dim]" displayFolder="" count="2" memberValueDatatype="130" unbalanced="0"/>
    <cacheHierarchy uniqueName="[Products_dim].[Sub-Category]" caption="Sub-Category" attribute="1" defaultMemberUniqueName="[Products_dim].[Sub-Category].[All]" allUniqueName="[Products_dim].[Sub-Category].[All]" dimensionUniqueName="[Products_dim]" displayFolder="" count="2" memberValueDatatype="130" unbalanced="0"/>
    <cacheHierarchy uniqueName="[Products_dim].[Product Name]" caption="Product Name" attribute="1" defaultMemberUniqueName="[Products_dim].[Product Name].[All]" allUniqueName="[Products_dim].[Product Name].[All]" dimensionUniqueName="[Products_dim]" displayFolder="" count="2" memberValueDatatype="130" unbalanced="0"/>
    <cacheHierarchy uniqueName="[Region_dim].[Country]" caption="Country" attribute="1" defaultMemberUniqueName="[Region_dim].[Country].[All]" allUniqueName="[Region_dim].[Country].[All]" dimensionUniqueName="[Region_dim]" displayFolder="" count="2"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2" memberValueDatatype="130" unbalanced="0"/>
    <cacheHierarchy uniqueName="[Region_dim].[Postal Code]" caption="Postal Code" attribute="1" defaultMemberUniqueName="[Region_dim].[Postal Code].[All]" allUniqueName="[Region_dim].[Postal Code].[All]" dimensionUniqueName="[Region_dim]" displayFolder="" count="2" memberValueDatatype="20" unbalanced="0"/>
    <cacheHierarchy uniqueName="[Region_dim].[Region]" caption="Region" attribute="1" defaultMemberUniqueName="[Region_dim].[Region].[All]" allUniqueName="[Region_dim].[Region].[All]" dimensionUniqueName="[Region_dim]" displayFolder="" count="2"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fieldsUsage count="2">
        <fieldUsage x="-1"/>
        <fieldUsage x="2"/>
      </fieldsUsage>
    </cacheHierarchy>
    <cacheHierarchy uniqueName="[Rolling_Calendar].[Year]" caption="Year" attribute="1" defaultMemberUniqueName="[Rolling_Calendar].[Year].[All]" allUniqueName="[Rolling_Calendar].[Year].[All]" dimensionUniqueName="[Rolling_Calendar]" displayFolder="" count="2" memberValueDatatype="20" unbalanced="0"/>
    <cacheHierarchy uniqueName="[Rolling_Calendar].[Quarter]" caption="Quarter" attribute="1" defaultMemberUniqueName="[Rolling_Calendar].[Quarter].[All]" allUniqueName="[Rolling_Calendar].[Quarter].[All]" dimensionUniqueName="[Rolling_Calendar]" displayFolder="" count="2" memberValueDatatype="130" unbalanced="0"/>
    <cacheHierarchy uniqueName="[Rolling_Calendar].[Month Name]" caption="Month Name" attribute="1" defaultMemberUniqueName="[Rolling_Calendar].[Month Name].[All]" allUniqueName="[Rolling_Calendar].[Month Name].[All]" dimensionUniqueName="[Rolling_Calendar]" displayFolder="" count="2"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2" memberValueDatatype="20" unbalanced="0"/>
    <cacheHierarchy uniqueName="[Rolling_Calendar].[Day of Year]" caption="Day of Year" attribute="1" defaultMemberUniqueName="[Rolling_Calendar].[Day of Year].[All]" allUniqueName="[Rolling_Calendar].[Day of Year].[All]" dimensionUniqueName="[Rolling_Calendar]" displayFolder="" count="2" memberValueDatatype="20" unbalanced="0"/>
    <cacheHierarchy uniqueName="[Rolling_Calendar].[Day Name]" caption="Day Name" attribute="1" defaultMemberUniqueName="[Rolling_Calendar].[Day Name].[All]" allUniqueName="[Rolling_Calendar].[Day Name].[All]" dimensionUniqueName="[Rolling_Calendar]" displayFolder="" count="2" memberValueDatatype="130" unbalanced="0"/>
    <cacheHierarchy uniqueName="[Cleaned_Salesdata_Collated].[Order Date (Month Index)]" caption="Order Date (Month Index)" attribute="1" defaultMemberUniqueName="[Cleaned_Salesdata_Collated].[Order Date (Month Index)].[All]" allUniqueName="[Cleaned_Salesdata_Collated].[Order Date (Month Index)].[All]" dimensionUniqueName="[Cleaned_Salesdata_Collated]" displayFolder="" count="2" memberValueDatatype="20" unbalanced="0" hidden="1"/>
    <cacheHierarchy uniqueName="[Dax_Table].[Column1]" caption="Column1" attribute="1" defaultMemberUniqueName="[Dax_Table].[Column1].[All]" allUniqueName="[Dax_Table].[Column1].[All]" dimensionUniqueName="[Dax_Table]" displayFolder="" count="2"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41"/>
        </ext>
      </extLst>
    </cacheHierarchy>
    <cacheHierarchy uniqueName="[Measures].[Sum of Row ID]" caption="Sum of Row ID" measure="1" displayFolder="" measureGroup="Cleaned_Salesdata_Collated" count="0">
      <extLst>
        <ext xmlns:x15="http://schemas.microsoft.com/office/spreadsheetml/2010/11/main" uri="{B97F6D7D-B522-45F9-BDA1-12C45D357490}">
          <x15:cacheHierarchy aggregatedColumn="0"/>
        </ext>
      </extLst>
    </cacheHierarchy>
    <cacheHierarchy uniqueName="[Measures].[Total Sales]" caption="Total Sales" measure="1" displayFolder="" measureGroup="Dax_Table" count="0" oneField="1">
      <fieldsUsage count="1">
        <fieldUsage x="0"/>
      </fieldsUsage>
    </cacheHierarchy>
    <cacheHierarchy uniqueName="[Measures].[Total Qty. Sold]" caption="Total Qty. Sold"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vg. Order Value (+10%)]" caption="Target Avg. Order Value (+10%)" measure="1" displayFolder="" measureGroup="Dax_Table" count="0"/>
    <cacheHierarchy uniqueName="[Measures].[Sales per Customer LY]" caption="Sales per Customer LY" measure="1" displayFolder="" measureGroup="Dax_Table" count="0"/>
    <cacheHierarchy uniqueName="[Measures].[Target Sales per Customer (+10%)]" caption="Target Sales per Customer (+10%)" measure="1" displayFolder="" measureGroup="Dax_Table" count="0"/>
    <cacheHierarchy uniqueName="[Measures].[Sales MTD]" caption="Sales MTD" measure="1" displayFolder="" measureGroup="Dax_Table" count="0"/>
    <cacheHierarchy uniqueName="[Measures].[Sales YTD]" caption="Sales YTD" measure="1" displayFolder="" measureGroup="Dax_Table" count="0"/>
    <cacheHierarchy uniqueName="[Measures].[Total Sales LY]" caption="Total Sales LY" measure="1" displayFolder="" measureGroup="Dax_Table" count="0" oneField="1">
      <fieldsUsage count="1">
        <fieldUsage x="1"/>
      </fieldsUsage>
    </cacheHierarchy>
    <cacheHierarchy uniqueName="[Measures].[Target YoY Sales (+10%)]" caption="Target YoY Sales (+10%)" measure="1" displayFolder="" measureGroup="Dax_Table" count="0"/>
    <cacheHierarchy uniqueName="[Measures].[Avg. Order Value]" caption="Avg. Order Value" measure="1" displayFolder="" measureGroup="Dax_Table" count="0"/>
    <cacheHierarchy uniqueName="[Measures].[Sales per Customer]" caption="Sales per Customer" measure="1" displayFolder="" measureGroup="Dax_Table" count="0"/>
    <cacheHierarchy uniqueName="[Measures].[YoY Sales Growth (%)]" caption="YoY Sales Growth (%)" measure="1" displayFolder="" measureGroup="Dax_Table" count="0"/>
    <cacheHierarchy uniqueName="[Measures].[__XL_Count Cleaned_Salesdata_Collated]" caption="__XL_Count Cleaned_Salesdata_Collated" measure="1" displayFolder="" measureGroup="Cleaned_Salesdata_Collated"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Rolling_Calendar]" caption="__XL_Count Rolling_Calendar" measure="1" displayFolder="" measureGroup="Rolling_Calendar" count="0" hidden="1"/>
    <cacheHierarchy uniqueName="[Measures].[__XL_Count Table1]" caption="__XL_Count Table1" measure="1" displayFolder="" measureGroup="Dax_Table"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Sales per Customer Goal]" caption="_Sales per Customer Goal" measure="1" displayFolder="" measureGroup="Dax_Table" count="0" hidden="1"/>
    <cacheHierarchy uniqueName="[Measures].[_Sales per Customer Status]" caption="_Sales per Customer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Sales per Customer" caption="Sales per Customer" displayFolder="" measureGroup="Dax_Table" parent="" value="[Measures].[Sales per Customer]" goal="[Measures].[_Sales per Customer Goal]" status="[Measures].[_Sales per Customer Status]" trend="" weight=""/>
    <kpi uniqueName="YoY Sales Growth (%)" caption="YoY Sales Growth (%)" displayFolder="" measureGroup="Dax_Table" parent="" value="[Measures].[YoY Sales Growth (%)]" goal="[Measures].[_YoY Sales Growth (%) Goal]" status="[Measures].[_YoY Sales Growth (%) Status]" trend="" weight=""/>
  </kpis>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9.991956481485" backgroundQuery="1" createdVersion="8" refreshedVersion="8" minRefreshableVersion="3" recordCount="0" supportSubquery="1" supportAdvancedDrill="1" xr:uid="{2C6D5B2D-BECD-4953-9C00-A78476C22FE0}">
  <cacheSource type="external" connectionId="7"/>
  <cacheFields count="3">
    <cacheField name="[Measures].[Total Sales]" caption="Total Sales" numFmtId="0" hierarchy="51" level="32767"/>
    <cacheField name="[Products_dim].[Sub-Category].[Sub-Category]" caption="Sub-Category" numFmtId="0" hierarchy="33" level="1">
      <sharedItems count="17">
        <s v="Accessories"/>
        <s v="Appliances"/>
        <s v="Art"/>
        <s v="Binders"/>
        <s v="Bookcases"/>
        <s v="Chairs"/>
        <s v="Copiers"/>
        <s v="Envelopes"/>
        <s v="Fasteners"/>
        <s v="Furnishings"/>
        <s v="Labels"/>
        <s v="Machines"/>
        <s v="Paper"/>
        <s v="Phones"/>
        <s v="Storage"/>
        <s v="Supplies"/>
        <s v="Tables"/>
      </sharedItems>
    </cacheField>
    <cacheField name="[Rolling_Calendar].[Date].[Date]" caption="Date" numFmtId="0" hierarchy="40" level="1">
      <sharedItems containsSemiMixedTypes="0" containsNonDate="0" containsString="0"/>
    </cacheField>
  </cacheFields>
  <cacheHierarchies count="79">
    <cacheHierarchy uniqueName="[Cleaned_Salesdata_Collated].[Row ID]" caption="Row ID" attribute="1" defaultMemberUniqueName="[Cleaned_Salesdata_Collated].[Row ID].[All]" allUniqueName="[Cleaned_Salesdata_Collated].[Row ID].[All]" dimensionUniqueName="[Cleaned_Salesdata_Collated]" displayFolder="" count="2" memberValueDatatype="20" unbalanced="0"/>
    <cacheHierarchy uniqueName="[Cleaned_Salesdata_Collated].[Order ID]" caption="Order ID" attribute="1" defaultMemberUniqueName="[Cleaned_Salesdata_Collated].[Order ID].[All]" allUniqueName="[Cleaned_Salesdata_Collated].[Order ID].[All]" dimensionUniqueName="[Cleaned_Salesdata_Collated]" displayFolder="" count="2" memberValueDatatype="130" unbalanced="0"/>
    <cacheHierarchy uniqueName="[Cleaned_Salesdata_Collated].[Order Date]" caption="Order Date" attribute="1" time="1" defaultMemberUniqueName="[Cleaned_Salesdata_Collated].[Order Date].[All]" allUniqueName="[Cleaned_Salesdata_Collated].[Order Date].[All]" dimensionUniqueName="[Cleaned_Salesdata_Collated]" displayFolder="" count="2" memberValueDatatype="7" unbalanced="0"/>
    <cacheHierarchy uniqueName="[Cleaned_Salesdata_Collated].[Ship Date]" caption="Ship Date" attribute="1" time="1" defaultMemberUniqueName="[Cleaned_Salesdata_Collated].[Ship Date].[All]" allUniqueName="[Cleaned_Salesdata_Collated].[Ship Date].[All]" dimensionUniqueName="[Cleaned_Salesdata_Collated]" displayFolder="" count="2" memberValueDatatype="7" unbalanced="0"/>
    <cacheHierarchy uniqueName="[Cleaned_Salesdata_Collated].[Ship Mode]" caption="Ship Mode" attribute="1" defaultMemberUniqueName="[Cleaned_Salesdata_Collated].[Ship Mode].[All]" allUniqueName="[Cleaned_Salesdata_Collated].[Ship Mode].[All]" dimensionUniqueName="[Cleaned_Salesdata_Collated]" displayFolder="" count="2" memberValueDatatype="130" unbalanced="0"/>
    <cacheHierarchy uniqueName="[Cleaned_Salesdata_Collated].[Customer ID]" caption="Customer ID" attribute="1" defaultMemberUniqueName="[Cleaned_Salesdata_Collated].[Customer ID].[All]" allUniqueName="[Cleaned_Salesdata_Collated].[Customer ID].[All]" dimensionUniqueName="[Cleaned_Salesdata_Collated]" displayFolder="" count="2" memberValueDatatype="130" unbalanced="0"/>
    <cacheHierarchy uniqueName="[Cleaned_Salesdata_Collated].[Customer Name]" caption="Customer Name" attribute="1" defaultMemberUniqueName="[Cleaned_Salesdata_Collated].[Customer Name].[All]" allUniqueName="[Cleaned_Salesdata_Collated].[Customer Name].[All]" dimensionUniqueName="[Cleaned_Salesdata_Collated]" displayFolder="" count="2"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2"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2"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2"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2" memberValueDatatype="130" unbalanced="0"/>
    <cacheHierarchy uniqueName="[Cleaned_Salesdata_Collated].[Postal Code]" caption="Postal Code" attribute="1" defaultMemberUniqueName="[Cleaned_Salesdata_Collated].[Postal Code].[All]" allUniqueName="[Cleaned_Salesdata_Collated].[Postal Code].[All]" dimensionUniqueName="[Cleaned_Salesdata_Collated]" displayFolder="" count="2" memberValueDatatype="20" unbalanced="0"/>
    <cacheHierarchy uniqueName="[Cleaned_Salesdata_Collated].[Region]" caption="Region" attribute="1" defaultMemberUniqueName="[Cleaned_Salesdata_Collated].[Region].[All]" allUniqueName="[Cleaned_Salesdata_Collated].[Region].[All]" dimensionUniqueName="[Cleaned_Salesdata_Collated]" displayFolder="" count="2" memberValueDatatype="130" unbalanced="0"/>
    <cacheHierarchy uniqueName="[Cleaned_Salesdata_Collated].[Product ID]" caption="Product ID" attribute="1" defaultMemberUniqueName="[Cleaned_Salesdata_Collated].[Product ID].[All]" allUniqueName="[Cleaned_Salesdata_Collated].[Product ID].[All]" dimensionUniqueName="[Cleaned_Salesdata_Collated]" displayFolder="" count="2"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2" memberValueDatatype="130" unbalanced="0"/>
    <cacheHierarchy uniqueName="[Cleaned_Salesdata_Collated].[Sub-Category]" caption="Sub-Category" attribute="1" defaultMemberUniqueName="[Cleaned_Salesdata_Collated].[Sub-Category].[All]" allUniqueName="[Cleaned_Salesdata_Collated].[Sub-Category].[All]" dimensionUniqueName="[Cleaned_Salesdata_Collated]" displayFolder="" count="2" memberValueDatatype="130" unbalanced="0"/>
    <cacheHierarchy uniqueName="[Cleaned_Salesdata_Collated].[Product Name]" caption="Product Name" attribute="1" defaultMemberUniqueName="[Cleaned_Salesdata_Collated].[Product Name].[All]" allUniqueName="[Cleaned_Salesdata_Collated].[Product Name].[All]" dimensionUniqueName="[Cleaned_Salesdata_Collated]" displayFolder="" count="2"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2" memberValueDatatype="5" unbalanced="0"/>
    <cacheHierarchy uniqueName="[Cleaned_Salesdata_Collated].[Order Date (Year)]" caption="Order Date (Year)" attribute="1" defaultMemberUniqueName="[Cleaned_Salesdata_Collated].[Order Date (Year)].[All]" allUniqueName="[Cleaned_Salesdata_Collated].[Order Date (Year)].[All]" dimensionUniqueName="[Cleaned_Salesdata_Collated]" displayFolder="" count="2" memberValueDatatype="130" unbalanced="0"/>
    <cacheHierarchy uniqueName="[Cleaned_Salesdata_Collated].[Order Date (Quarter)]" caption="Order Date (Quarter)" attribute="1" defaultMemberUniqueName="[Cleaned_Salesdata_Collated].[Order Date (Quarter)].[All]" allUniqueName="[Cleaned_Salesdata_Collated].[Order Date (Quarter)].[All]" dimensionUniqueName="[Cleaned_Salesdata_Collated]" displayFolder="" count="2" memberValueDatatype="130" unbalanced="0"/>
    <cacheHierarchy uniqueName="[Cleaned_Salesdata_Collated].[Order Date (Month)]" caption="Order Date (Month)" attribute="1" defaultMemberUniqueName="[Cleaned_Salesdata_Collated].[Order Date (Month)].[All]" allUniqueName="[Cleaned_Salesdata_Collated].[Order Date (Month)].[All]" dimensionUniqueName="[Cleaned_Salesdata_Collated]" displayFolder="" count="2" memberValueDatatype="130" unbalanced="0"/>
    <cacheHierarchy uniqueName="[Customers_dim].[Customer ID]" caption="Customer ID" attribute="1" defaultMemberUniqueName="[Customers_dim].[Customer ID].[All]" allUniqueName="[Customers_dim].[Customer ID].[All]" dimensionUniqueName="[Customers_dim]" displayFolder="" count="2" memberValueDatatype="130" unbalanced="0"/>
    <cacheHierarchy uniqueName="[Customers_dim].[Customer Name]" caption="Customer Name" attribute="1" defaultMemberUniqueName="[Customers_dim].[Customer Name].[All]" allUniqueName="[Customers_dim].[Customer Name].[All]" dimensionUniqueName="[Customers_dim]" displayFolder="" count="2"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2" memberValueDatatype="130" unbalanced="0"/>
    <cacheHierarchy uniqueName="[Customers_dim].[Postal Code]" caption="Postal Code" attribute="1" defaultMemberUniqueName="[Customers_dim].[Postal Code].[All]" allUniqueName="[Customers_dim].[Postal Code].[All]" dimensionUniqueName="[Customers_dim]" displayFolder="" count="2" memberValueDatatype="20" unbalanced="0"/>
    <cacheHierarchy uniqueName="[Orders_dim].[Row ID]" caption="Row ID" attribute="1" defaultMemberUniqueName="[Orders_dim].[Row ID].[All]" allUniqueName="[Orders_dim].[Row ID].[All]" dimensionUniqueName="[Orders_dim]" displayFolder="" count="2" memberValueDatatype="20" unbalanced="0"/>
    <cacheHierarchy uniqueName="[Orders_dim].[Order ID]" caption="Order ID" attribute="1" defaultMemberUniqueName="[Orders_dim].[Order ID].[All]" allUniqueName="[Orders_dim].[Order ID].[All]" dimensionUniqueName="[Orders_dim]" displayFolder="" count="2" memberValueDatatype="130" unbalanced="0"/>
    <cacheHierarchy uniqueName="[Orders_dim].[Order Date]" caption="Order Date" attribute="1" time="1" defaultMemberUniqueName="[Orders_dim].[Order Date].[All]" allUniqueName="[Orders_dim].[Order Date].[All]" dimensionUniqueName="[Orders_dim]" displayFolder="" count="2" memberValueDatatype="7" unbalanced="0"/>
    <cacheHierarchy uniqueName="[Orders_dim].[Ship Date]" caption="Ship Date" attribute="1" time="1" defaultMemberUniqueName="[Orders_dim].[Ship Date].[All]" allUniqueName="[Orders_dim].[Ship Date].[All]" dimensionUniqueName="[Orders_dim]" displayFolder="" count="2" memberValueDatatype="7" unbalanced="0"/>
    <cacheHierarchy uniqueName="[Orders_dim].[Ship Mode]" caption="Ship Mode" attribute="1" defaultMemberUniqueName="[Orders_dim].[Ship Mode].[All]" allUniqueName="[Orders_dim].[Ship Mode].[All]" dimensionUniqueName="[Orders_dim]" displayFolder="" count="2" memberValueDatatype="130" unbalanced="0"/>
    <cacheHierarchy uniqueName="[Products_dim].[Product ID]" caption="Product ID" attribute="1" defaultMemberUniqueName="[Products_dim].[Product ID].[All]" allUniqueName="[Products_dim].[Product ID].[All]" dimensionUniqueName="[Products_dim]" displayFolder="" count="2" memberValueDatatype="130" unbalanced="0"/>
    <cacheHierarchy uniqueName="[Products_dim].[Category]" caption="Category" attribute="1" defaultMemberUniqueName="[Products_dim].[Category].[All]" allUniqueName="[Products_dim].[Category].[All]" dimensionUniqueName="[Products_dim]" displayFolder="" count="2" memberValueDatatype="130" unbalanced="0"/>
    <cacheHierarchy uniqueName="[Products_dim].[Sub-Category]" caption="Sub-Category" attribute="1" defaultMemberUniqueName="[Products_dim].[Sub-Category].[All]" allUniqueName="[Products_dim].[Sub-Category].[All]" dimensionUniqueName="[Products_dim]" displayFolder="" count="2" memberValueDatatype="130" unbalanced="0">
      <fieldsUsage count="2">
        <fieldUsage x="-1"/>
        <fieldUsage x="1"/>
      </fieldsUsage>
    </cacheHierarchy>
    <cacheHierarchy uniqueName="[Products_dim].[Product Name]" caption="Product Name" attribute="1" defaultMemberUniqueName="[Products_dim].[Product Name].[All]" allUniqueName="[Products_dim].[Product Name].[All]" dimensionUniqueName="[Products_dim]" displayFolder="" count="2" memberValueDatatype="130" unbalanced="0"/>
    <cacheHierarchy uniqueName="[Region_dim].[Country]" caption="Country" attribute="1" defaultMemberUniqueName="[Region_dim].[Country].[All]" allUniqueName="[Region_dim].[Country].[All]" dimensionUniqueName="[Region_dim]" displayFolder="" count="2"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2" memberValueDatatype="130" unbalanced="0"/>
    <cacheHierarchy uniqueName="[Region_dim].[Postal Code]" caption="Postal Code" attribute="1" defaultMemberUniqueName="[Region_dim].[Postal Code].[All]" allUniqueName="[Region_dim].[Postal Code].[All]" dimensionUniqueName="[Region_dim]" displayFolder="" count="2" memberValueDatatype="20" unbalanced="0"/>
    <cacheHierarchy uniqueName="[Region_dim].[Region]" caption="Region" attribute="1" defaultMemberUniqueName="[Region_dim].[Region].[All]" allUniqueName="[Region_dim].[Region].[All]" dimensionUniqueName="[Region_dim]" displayFolder="" count="2"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fieldsUsage count="2">
        <fieldUsage x="-1"/>
        <fieldUsage x="2"/>
      </fieldsUsage>
    </cacheHierarchy>
    <cacheHierarchy uniqueName="[Rolling_Calendar].[Year]" caption="Year" attribute="1" defaultMemberUniqueName="[Rolling_Calendar].[Year].[All]" allUniqueName="[Rolling_Calendar].[Year].[All]" dimensionUniqueName="[Rolling_Calendar]" displayFolder="" count="2" memberValueDatatype="20" unbalanced="0"/>
    <cacheHierarchy uniqueName="[Rolling_Calendar].[Quarter]" caption="Quarter" attribute="1" defaultMemberUniqueName="[Rolling_Calendar].[Quarter].[All]" allUniqueName="[Rolling_Calendar].[Quarter].[All]" dimensionUniqueName="[Rolling_Calendar]" displayFolder="" count="2" memberValueDatatype="130" unbalanced="0"/>
    <cacheHierarchy uniqueName="[Rolling_Calendar].[Month Name]" caption="Month Name" attribute="1" defaultMemberUniqueName="[Rolling_Calendar].[Month Name].[All]" allUniqueName="[Rolling_Calendar].[Month Name].[All]" dimensionUniqueName="[Rolling_Calendar]" displayFolder="" count="2"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2" memberValueDatatype="20" unbalanced="0"/>
    <cacheHierarchy uniqueName="[Rolling_Calendar].[Day of Year]" caption="Day of Year" attribute="1" defaultMemberUniqueName="[Rolling_Calendar].[Day of Year].[All]" allUniqueName="[Rolling_Calendar].[Day of Year].[All]" dimensionUniqueName="[Rolling_Calendar]" displayFolder="" count="2" memberValueDatatype="20" unbalanced="0"/>
    <cacheHierarchy uniqueName="[Rolling_Calendar].[Day Name]" caption="Day Name" attribute="1" defaultMemberUniqueName="[Rolling_Calendar].[Day Name].[All]" allUniqueName="[Rolling_Calendar].[Day Name].[All]" dimensionUniqueName="[Rolling_Calendar]" displayFolder="" count="2" memberValueDatatype="130" unbalanced="0"/>
    <cacheHierarchy uniqueName="[Cleaned_Salesdata_Collated].[Order Date (Month Index)]" caption="Order Date (Month Index)" attribute="1" defaultMemberUniqueName="[Cleaned_Salesdata_Collated].[Order Date (Month Index)].[All]" allUniqueName="[Cleaned_Salesdata_Collated].[Order Date (Month Index)].[All]" dimensionUniqueName="[Cleaned_Salesdata_Collated]" displayFolder="" count="2" memberValueDatatype="20" unbalanced="0" hidden="1"/>
    <cacheHierarchy uniqueName="[Dax_Table].[Column1]" caption="Column1" attribute="1" defaultMemberUniqueName="[Dax_Table].[Column1].[All]" allUniqueName="[Dax_Table].[Column1].[All]" dimensionUniqueName="[Dax_Table]" displayFolder="" count="2"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41"/>
        </ext>
      </extLst>
    </cacheHierarchy>
    <cacheHierarchy uniqueName="[Measures].[Sum of Row ID]" caption="Sum of Row ID" measure="1" displayFolder="" measureGroup="Cleaned_Salesdata_Collated" count="0">
      <extLst>
        <ext xmlns:x15="http://schemas.microsoft.com/office/spreadsheetml/2010/11/main" uri="{B97F6D7D-B522-45F9-BDA1-12C45D357490}">
          <x15:cacheHierarchy aggregatedColumn="0"/>
        </ext>
      </extLst>
    </cacheHierarchy>
    <cacheHierarchy uniqueName="[Measures].[Total Sales]" caption="Total Sales" measure="1" displayFolder="" measureGroup="Dax_Table" count="0" oneField="1">
      <fieldsUsage count="1">
        <fieldUsage x="0"/>
      </fieldsUsage>
    </cacheHierarchy>
    <cacheHierarchy uniqueName="[Measures].[Total Qty. Sold]" caption="Total Qty. Sold"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vg. Order Value (+10%)]" caption="Target Avg. Order Value (+10%)" measure="1" displayFolder="" measureGroup="Dax_Table" count="0"/>
    <cacheHierarchy uniqueName="[Measures].[Sales per Customer LY]" caption="Sales per Customer LY" measure="1" displayFolder="" measureGroup="Dax_Table" count="0"/>
    <cacheHierarchy uniqueName="[Measures].[Target Sales per Customer (+10%)]" caption="Target Sales per Customer (+10%)" measure="1" displayFolder="" measureGroup="Dax_Table" count="0"/>
    <cacheHierarchy uniqueName="[Measures].[Sales MTD]" caption="Sales MTD" measure="1" displayFolder="" measureGroup="Dax_Table" count="0"/>
    <cacheHierarchy uniqueName="[Measures].[Sales YTD]" caption="Sales YTD" measure="1" displayFolder="" measureGroup="Dax_Table" count="0"/>
    <cacheHierarchy uniqueName="[Measures].[Total Sales LY]" caption="Total Sales LY" measure="1" displayFolder="" measureGroup="Dax_Table" count="0"/>
    <cacheHierarchy uniqueName="[Measures].[Target YoY Sales (+10%)]" caption="Target YoY Sales (+10%)" measure="1" displayFolder="" measureGroup="Dax_Table" count="0"/>
    <cacheHierarchy uniqueName="[Measures].[Avg. Order Value]" caption="Avg. Order Value" measure="1" displayFolder="" measureGroup="Dax_Table" count="0"/>
    <cacheHierarchy uniqueName="[Measures].[Sales per Customer]" caption="Sales per Customer" measure="1" displayFolder="" measureGroup="Dax_Table" count="0"/>
    <cacheHierarchy uniqueName="[Measures].[YoY Sales Growth (%)]" caption="YoY Sales Growth (%)" measure="1" displayFolder="" measureGroup="Dax_Table" count="0"/>
    <cacheHierarchy uniqueName="[Measures].[__XL_Count Cleaned_Salesdata_Collated]" caption="__XL_Count Cleaned_Salesdata_Collated" measure="1" displayFolder="" measureGroup="Cleaned_Salesdata_Collated"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Rolling_Calendar]" caption="__XL_Count Rolling_Calendar" measure="1" displayFolder="" measureGroup="Rolling_Calendar" count="0" hidden="1"/>
    <cacheHierarchy uniqueName="[Measures].[__XL_Count Table1]" caption="__XL_Count Table1" measure="1" displayFolder="" measureGroup="Dax_Table"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Sales per Customer Goal]" caption="_Sales per Customer Goal" measure="1" displayFolder="" measureGroup="Dax_Table" count="0" hidden="1"/>
    <cacheHierarchy uniqueName="[Measures].[_Sales per Customer Status]" caption="_Sales per Customer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Sales per Customer" caption="Sales per Customer" displayFolder="" measureGroup="Dax_Table" parent="" value="[Measures].[Sales per Customer]" goal="[Measures].[_Sales per Customer Goal]" status="[Measures].[_Sales per Customer Status]" trend="" weight=""/>
    <kpi uniqueName="YoY Sales Growth (%)" caption="YoY Sales Growth (%)" displayFolder="" measureGroup="Dax_Table" parent="" value="[Measures].[YoY Sales Growth (%)]" goal="[Measures].[_YoY Sales Growth (%) Goal]" status="[Measures].[_YoY Sales Growth (%) Status]" trend="" weight=""/>
  </kpis>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9.991958680555" backgroundQuery="1" createdVersion="8" refreshedVersion="8" minRefreshableVersion="3" recordCount="0" supportSubquery="1" supportAdvancedDrill="1" xr:uid="{B9B2C6A4-81E1-4E1B-AD66-86FBA0C61E9F}">
  <cacheSource type="external" connectionId="7"/>
  <cacheFields count="4">
    <cacheField name="[Measures].[Total Sales]" caption="Total Sales" numFmtId="0" hierarchy="51" level="32767"/>
    <cacheField name="[Products_dim].[Sub-Category].[Sub-Category]" caption="Sub-Category" numFmtId="0" hierarchy="33" level="1">
      <sharedItems count="17">
        <s v="Accessories"/>
        <s v="Appliances"/>
        <s v="Art"/>
        <s v="Binders"/>
        <s v="Bookcases"/>
        <s v="Chairs"/>
        <s v="Copiers"/>
        <s v="Envelopes"/>
        <s v="Fasteners"/>
        <s v="Furnishings"/>
        <s v="Labels"/>
        <s v="Machines"/>
        <s v="Paper"/>
        <s v="Phones"/>
        <s v="Storage"/>
        <s v="Supplies"/>
        <s v="Tables"/>
      </sharedItems>
    </cacheField>
    <cacheField name="[Rolling_Calendar].[Date].[Date]" caption="Date" numFmtId="0" hierarchy="40" level="1">
      <sharedItems containsSemiMixedTypes="0" containsNonDate="0" containsString="0"/>
    </cacheField>
    <cacheField name="[Orders_dim].[Ship Mode].[Ship Mode]" caption="Ship Mode" numFmtId="0" hierarchy="30" level="1">
      <sharedItems count="4">
        <s v="First Class"/>
        <s v="Same Day"/>
        <s v="Second Class"/>
        <s v="Standard Class"/>
      </sharedItems>
    </cacheField>
  </cacheFields>
  <cacheHierarchies count="79">
    <cacheHierarchy uniqueName="[Cleaned_Salesdata_Collated].[Row ID]" caption="Row ID" attribute="1" defaultMemberUniqueName="[Cleaned_Salesdata_Collated].[Row ID].[All]" allUniqueName="[Cleaned_Salesdata_Collated].[Row ID].[All]" dimensionUniqueName="[Cleaned_Salesdata_Collated]" displayFolder="" count="2" memberValueDatatype="20" unbalanced="0"/>
    <cacheHierarchy uniqueName="[Cleaned_Salesdata_Collated].[Order ID]" caption="Order ID" attribute="1" defaultMemberUniqueName="[Cleaned_Salesdata_Collated].[Order ID].[All]" allUniqueName="[Cleaned_Salesdata_Collated].[Order ID].[All]" dimensionUniqueName="[Cleaned_Salesdata_Collated]" displayFolder="" count="2" memberValueDatatype="130" unbalanced="0"/>
    <cacheHierarchy uniqueName="[Cleaned_Salesdata_Collated].[Order Date]" caption="Order Date" attribute="1" time="1" defaultMemberUniqueName="[Cleaned_Salesdata_Collated].[Order Date].[All]" allUniqueName="[Cleaned_Salesdata_Collated].[Order Date].[All]" dimensionUniqueName="[Cleaned_Salesdata_Collated]" displayFolder="" count="2" memberValueDatatype="7" unbalanced="0"/>
    <cacheHierarchy uniqueName="[Cleaned_Salesdata_Collated].[Ship Date]" caption="Ship Date" attribute="1" time="1" defaultMemberUniqueName="[Cleaned_Salesdata_Collated].[Ship Date].[All]" allUniqueName="[Cleaned_Salesdata_Collated].[Ship Date].[All]" dimensionUniqueName="[Cleaned_Salesdata_Collated]" displayFolder="" count="2" memberValueDatatype="7" unbalanced="0"/>
    <cacheHierarchy uniqueName="[Cleaned_Salesdata_Collated].[Ship Mode]" caption="Ship Mode" attribute="1" defaultMemberUniqueName="[Cleaned_Salesdata_Collated].[Ship Mode].[All]" allUniqueName="[Cleaned_Salesdata_Collated].[Ship Mode].[All]" dimensionUniqueName="[Cleaned_Salesdata_Collated]" displayFolder="" count="2" memberValueDatatype="130" unbalanced="0"/>
    <cacheHierarchy uniqueName="[Cleaned_Salesdata_Collated].[Customer ID]" caption="Customer ID" attribute="1" defaultMemberUniqueName="[Cleaned_Salesdata_Collated].[Customer ID].[All]" allUniqueName="[Cleaned_Salesdata_Collated].[Customer ID].[All]" dimensionUniqueName="[Cleaned_Salesdata_Collated]" displayFolder="" count="2" memberValueDatatype="130" unbalanced="0"/>
    <cacheHierarchy uniqueName="[Cleaned_Salesdata_Collated].[Customer Name]" caption="Customer Name" attribute="1" defaultMemberUniqueName="[Cleaned_Salesdata_Collated].[Customer Name].[All]" allUniqueName="[Cleaned_Salesdata_Collated].[Customer Name].[All]" dimensionUniqueName="[Cleaned_Salesdata_Collated]" displayFolder="" count="2"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2"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2"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2"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2" memberValueDatatype="130" unbalanced="0"/>
    <cacheHierarchy uniqueName="[Cleaned_Salesdata_Collated].[Postal Code]" caption="Postal Code" attribute="1" defaultMemberUniqueName="[Cleaned_Salesdata_Collated].[Postal Code].[All]" allUniqueName="[Cleaned_Salesdata_Collated].[Postal Code].[All]" dimensionUniqueName="[Cleaned_Salesdata_Collated]" displayFolder="" count="2" memberValueDatatype="20" unbalanced="0"/>
    <cacheHierarchy uniqueName="[Cleaned_Salesdata_Collated].[Region]" caption="Region" attribute="1" defaultMemberUniqueName="[Cleaned_Salesdata_Collated].[Region].[All]" allUniqueName="[Cleaned_Salesdata_Collated].[Region].[All]" dimensionUniqueName="[Cleaned_Salesdata_Collated]" displayFolder="" count="2" memberValueDatatype="130" unbalanced="0"/>
    <cacheHierarchy uniqueName="[Cleaned_Salesdata_Collated].[Product ID]" caption="Product ID" attribute="1" defaultMemberUniqueName="[Cleaned_Salesdata_Collated].[Product ID].[All]" allUniqueName="[Cleaned_Salesdata_Collated].[Product ID].[All]" dimensionUniqueName="[Cleaned_Salesdata_Collated]" displayFolder="" count="2"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2" memberValueDatatype="130" unbalanced="0"/>
    <cacheHierarchy uniqueName="[Cleaned_Salesdata_Collated].[Sub-Category]" caption="Sub-Category" attribute="1" defaultMemberUniqueName="[Cleaned_Salesdata_Collated].[Sub-Category].[All]" allUniqueName="[Cleaned_Salesdata_Collated].[Sub-Category].[All]" dimensionUniqueName="[Cleaned_Salesdata_Collated]" displayFolder="" count="2" memberValueDatatype="130" unbalanced="0"/>
    <cacheHierarchy uniqueName="[Cleaned_Salesdata_Collated].[Product Name]" caption="Product Name" attribute="1" defaultMemberUniqueName="[Cleaned_Salesdata_Collated].[Product Name].[All]" allUniqueName="[Cleaned_Salesdata_Collated].[Product Name].[All]" dimensionUniqueName="[Cleaned_Salesdata_Collated]" displayFolder="" count="2"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2" memberValueDatatype="5" unbalanced="0"/>
    <cacheHierarchy uniqueName="[Cleaned_Salesdata_Collated].[Order Date (Year)]" caption="Order Date (Year)" attribute="1" defaultMemberUniqueName="[Cleaned_Salesdata_Collated].[Order Date (Year)].[All]" allUniqueName="[Cleaned_Salesdata_Collated].[Order Date (Year)].[All]" dimensionUniqueName="[Cleaned_Salesdata_Collated]" displayFolder="" count="2" memberValueDatatype="130" unbalanced="0"/>
    <cacheHierarchy uniqueName="[Cleaned_Salesdata_Collated].[Order Date (Quarter)]" caption="Order Date (Quarter)" attribute="1" defaultMemberUniqueName="[Cleaned_Salesdata_Collated].[Order Date (Quarter)].[All]" allUniqueName="[Cleaned_Salesdata_Collated].[Order Date (Quarter)].[All]" dimensionUniqueName="[Cleaned_Salesdata_Collated]" displayFolder="" count="2" memberValueDatatype="130" unbalanced="0"/>
    <cacheHierarchy uniqueName="[Cleaned_Salesdata_Collated].[Order Date (Month)]" caption="Order Date (Month)" attribute="1" defaultMemberUniqueName="[Cleaned_Salesdata_Collated].[Order Date (Month)].[All]" allUniqueName="[Cleaned_Salesdata_Collated].[Order Date (Month)].[All]" dimensionUniqueName="[Cleaned_Salesdata_Collated]" displayFolder="" count="2" memberValueDatatype="130" unbalanced="0"/>
    <cacheHierarchy uniqueName="[Customers_dim].[Customer ID]" caption="Customer ID" attribute="1" defaultMemberUniqueName="[Customers_dim].[Customer ID].[All]" allUniqueName="[Customers_dim].[Customer ID].[All]" dimensionUniqueName="[Customers_dim]" displayFolder="" count="2" memberValueDatatype="130" unbalanced="0"/>
    <cacheHierarchy uniqueName="[Customers_dim].[Customer Name]" caption="Customer Name" attribute="1" defaultMemberUniqueName="[Customers_dim].[Customer Name].[All]" allUniqueName="[Customers_dim].[Customer Name].[All]" dimensionUniqueName="[Customers_dim]" displayFolder="" count="2"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2" memberValueDatatype="130" unbalanced="0"/>
    <cacheHierarchy uniqueName="[Customers_dim].[Postal Code]" caption="Postal Code" attribute="1" defaultMemberUniqueName="[Customers_dim].[Postal Code].[All]" allUniqueName="[Customers_dim].[Postal Code].[All]" dimensionUniqueName="[Customers_dim]" displayFolder="" count="2" memberValueDatatype="20" unbalanced="0"/>
    <cacheHierarchy uniqueName="[Orders_dim].[Row ID]" caption="Row ID" attribute="1" defaultMemberUniqueName="[Orders_dim].[Row ID].[All]" allUniqueName="[Orders_dim].[Row ID].[All]" dimensionUniqueName="[Orders_dim]" displayFolder="" count="2" memberValueDatatype="20" unbalanced="0"/>
    <cacheHierarchy uniqueName="[Orders_dim].[Order ID]" caption="Order ID" attribute="1" defaultMemberUniqueName="[Orders_dim].[Order ID].[All]" allUniqueName="[Orders_dim].[Order ID].[All]" dimensionUniqueName="[Orders_dim]" displayFolder="" count="2" memberValueDatatype="130" unbalanced="0"/>
    <cacheHierarchy uniqueName="[Orders_dim].[Order Date]" caption="Order Date" attribute="1" time="1" defaultMemberUniqueName="[Orders_dim].[Order Date].[All]" allUniqueName="[Orders_dim].[Order Date].[All]" dimensionUniqueName="[Orders_dim]" displayFolder="" count="2" memberValueDatatype="7" unbalanced="0"/>
    <cacheHierarchy uniqueName="[Orders_dim].[Ship Date]" caption="Ship Date" attribute="1" time="1" defaultMemberUniqueName="[Orders_dim].[Ship Date].[All]" allUniqueName="[Orders_dim].[Ship Date].[All]" dimensionUniqueName="[Orders_dim]" displayFolder="" count="2" memberValueDatatype="7" unbalanced="0"/>
    <cacheHierarchy uniqueName="[Orders_dim].[Ship Mode]" caption="Ship Mode" attribute="1" defaultMemberUniqueName="[Orders_dim].[Ship Mode].[All]" allUniqueName="[Orders_dim].[Ship Mode].[All]" dimensionUniqueName="[Orders_dim]" displayFolder="" count="2" memberValueDatatype="130" unbalanced="0">
      <fieldsUsage count="2">
        <fieldUsage x="-1"/>
        <fieldUsage x="3"/>
      </fieldsUsage>
    </cacheHierarchy>
    <cacheHierarchy uniqueName="[Products_dim].[Product ID]" caption="Product ID" attribute="1" defaultMemberUniqueName="[Products_dim].[Product ID].[All]" allUniqueName="[Products_dim].[Product ID].[All]" dimensionUniqueName="[Products_dim]" displayFolder="" count="2" memberValueDatatype="130" unbalanced="0"/>
    <cacheHierarchy uniqueName="[Products_dim].[Category]" caption="Category" attribute="1" defaultMemberUniqueName="[Products_dim].[Category].[All]" allUniqueName="[Products_dim].[Category].[All]" dimensionUniqueName="[Products_dim]" displayFolder="" count="2" memberValueDatatype="130" unbalanced="0"/>
    <cacheHierarchy uniqueName="[Products_dim].[Sub-Category]" caption="Sub-Category" attribute="1" defaultMemberUniqueName="[Products_dim].[Sub-Category].[All]" allUniqueName="[Products_dim].[Sub-Category].[All]" dimensionUniqueName="[Products_dim]" displayFolder="" count="2" memberValueDatatype="130" unbalanced="0">
      <fieldsUsage count="2">
        <fieldUsage x="-1"/>
        <fieldUsage x="1"/>
      </fieldsUsage>
    </cacheHierarchy>
    <cacheHierarchy uniqueName="[Products_dim].[Product Name]" caption="Product Name" attribute="1" defaultMemberUniqueName="[Products_dim].[Product Name].[All]" allUniqueName="[Products_dim].[Product Name].[All]" dimensionUniqueName="[Products_dim]" displayFolder="" count="2" memberValueDatatype="130" unbalanced="0"/>
    <cacheHierarchy uniqueName="[Region_dim].[Country]" caption="Country" attribute="1" defaultMemberUniqueName="[Region_dim].[Country].[All]" allUniqueName="[Region_dim].[Country].[All]" dimensionUniqueName="[Region_dim]" displayFolder="" count="2"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2" memberValueDatatype="130" unbalanced="0"/>
    <cacheHierarchy uniqueName="[Region_dim].[Postal Code]" caption="Postal Code" attribute="1" defaultMemberUniqueName="[Region_dim].[Postal Code].[All]" allUniqueName="[Region_dim].[Postal Code].[All]" dimensionUniqueName="[Region_dim]" displayFolder="" count="2" memberValueDatatype="20" unbalanced="0"/>
    <cacheHierarchy uniqueName="[Region_dim].[Region]" caption="Region" attribute="1" defaultMemberUniqueName="[Region_dim].[Region].[All]" allUniqueName="[Region_dim].[Region].[All]" dimensionUniqueName="[Region_dim]" displayFolder="" count="2"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fieldsUsage count="2">
        <fieldUsage x="-1"/>
        <fieldUsage x="2"/>
      </fieldsUsage>
    </cacheHierarchy>
    <cacheHierarchy uniqueName="[Rolling_Calendar].[Year]" caption="Year" attribute="1" defaultMemberUniqueName="[Rolling_Calendar].[Year].[All]" allUniqueName="[Rolling_Calendar].[Year].[All]" dimensionUniqueName="[Rolling_Calendar]" displayFolder="" count="2" memberValueDatatype="20" unbalanced="0"/>
    <cacheHierarchy uniqueName="[Rolling_Calendar].[Quarter]" caption="Quarter" attribute="1" defaultMemberUniqueName="[Rolling_Calendar].[Quarter].[All]" allUniqueName="[Rolling_Calendar].[Quarter].[All]" dimensionUniqueName="[Rolling_Calendar]" displayFolder="" count="2" memberValueDatatype="130" unbalanced="0"/>
    <cacheHierarchy uniqueName="[Rolling_Calendar].[Month Name]" caption="Month Name" attribute="1" defaultMemberUniqueName="[Rolling_Calendar].[Month Name].[All]" allUniqueName="[Rolling_Calendar].[Month Name].[All]" dimensionUniqueName="[Rolling_Calendar]" displayFolder="" count="2"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2" memberValueDatatype="20" unbalanced="0"/>
    <cacheHierarchy uniqueName="[Rolling_Calendar].[Day of Year]" caption="Day of Year" attribute="1" defaultMemberUniqueName="[Rolling_Calendar].[Day of Year].[All]" allUniqueName="[Rolling_Calendar].[Day of Year].[All]" dimensionUniqueName="[Rolling_Calendar]" displayFolder="" count="2" memberValueDatatype="20" unbalanced="0"/>
    <cacheHierarchy uniqueName="[Rolling_Calendar].[Day Name]" caption="Day Name" attribute="1" defaultMemberUniqueName="[Rolling_Calendar].[Day Name].[All]" allUniqueName="[Rolling_Calendar].[Day Name].[All]" dimensionUniqueName="[Rolling_Calendar]" displayFolder="" count="2" memberValueDatatype="130" unbalanced="0"/>
    <cacheHierarchy uniqueName="[Cleaned_Salesdata_Collated].[Order Date (Month Index)]" caption="Order Date (Month Index)" attribute="1" defaultMemberUniqueName="[Cleaned_Salesdata_Collated].[Order Date (Month Index)].[All]" allUniqueName="[Cleaned_Salesdata_Collated].[Order Date (Month Index)].[All]" dimensionUniqueName="[Cleaned_Salesdata_Collated]" displayFolder="" count="2" memberValueDatatype="20" unbalanced="0" hidden="1"/>
    <cacheHierarchy uniqueName="[Dax_Table].[Column1]" caption="Column1" attribute="1" defaultMemberUniqueName="[Dax_Table].[Column1].[All]" allUniqueName="[Dax_Table].[Column1].[All]" dimensionUniqueName="[Dax_Table]" displayFolder="" count="2"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41"/>
        </ext>
      </extLst>
    </cacheHierarchy>
    <cacheHierarchy uniqueName="[Measures].[Sum of Row ID]" caption="Sum of Row ID" measure="1" displayFolder="" measureGroup="Cleaned_Salesdata_Collated" count="0">
      <extLst>
        <ext xmlns:x15="http://schemas.microsoft.com/office/spreadsheetml/2010/11/main" uri="{B97F6D7D-B522-45F9-BDA1-12C45D357490}">
          <x15:cacheHierarchy aggregatedColumn="0"/>
        </ext>
      </extLst>
    </cacheHierarchy>
    <cacheHierarchy uniqueName="[Measures].[Total Sales]" caption="Total Sales" measure="1" displayFolder="" measureGroup="Dax_Table" count="0" oneField="1">
      <fieldsUsage count="1">
        <fieldUsage x="0"/>
      </fieldsUsage>
    </cacheHierarchy>
    <cacheHierarchy uniqueName="[Measures].[Total Qty. Sold]" caption="Total Qty. Sold"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vg. Order Value (+10%)]" caption="Target Avg. Order Value (+10%)" measure="1" displayFolder="" measureGroup="Dax_Table" count="0"/>
    <cacheHierarchy uniqueName="[Measures].[Sales per Customer LY]" caption="Sales per Customer LY" measure="1" displayFolder="" measureGroup="Dax_Table" count="0"/>
    <cacheHierarchy uniqueName="[Measures].[Target Sales per Customer (+10%)]" caption="Target Sales per Customer (+10%)" measure="1" displayFolder="" measureGroup="Dax_Table" count="0"/>
    <cacheHierarchy uniqueName="[Measures].[Sales MTD]" caption="Sales MTD" measure="1" displayFolder="" measureGroup="Dax_Table" count="0"/>
    <cacheHierarchy uniqueName="[Measures].[Sales YTD]" caption="Sales YTD" measure="1" displayFolder="" measureGroup="Dax_Table" count="0"/>
    <cacheHierarchy uniqueName="[Measures].[Total Sales LY]" caption="Total Sales LY" measure="1" displayFolder="" measureGroup="Dax_Table" count="0"/>
    <cacheHierarchy uniqueName="[Measures].[Target YoY Sales (+10%)]" caption="Target YoY Sales (+10%)" measure="1" displayFolder="" measureGroup="Dax_Table" count="0"/>
    <cacheHierarchy uniqueName="[Measures].[Avg. Order Value]" caption="Avg. Order Value" measure="1" displayFolder="" measureGroup="Dax_Table" count="0"/>
    <cacheHierarchy uniqueName="[Measures].[Sales per Customer]" caption="Sales per Customer" measure="1" displayFolder="" measureGroup="Dax_Table" count="0"/>
    <cacheHierarchy uniqueName="[Measures].[YoY Sales Growth (%)]" caption="YoY Sales Growth (%)" measure="1" displayFolder="" measureGroup="Dax_Table" count="0"/>
    <cacheHierarchy uniqueName="[Measures].[__XL_Count Cleaned_Salesdata_Collated]" caption="__XL_Count Cleaned_Salesdata_Collated" measure="1" displayFolder="" measureGroup="Cleaned_Salesdata_Collated"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Rolling_Calendar]" caption="__XL_Count Rolling_Calendar" measure="1" displayFolder="" measureGroup="Rolling_Calendar" count="0" hidden="1"/>
    <cacheHierarchy uniqueName="[Measures].[__XL_Count Table1]" caption="__XL_Count Table1" measure="1" displayFolder="" measureGroup="Dax_Table"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Sales per Customer Goal]" caption="_Sales per Customer Goal" measure="1" displayFolder="" measureGroup="Dax_Table" count="0" hidden="1"/>
    <cacheHierarchy uniqueName="[Measures].[_Sales per Customer Status]" caption="_Sales per Customer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Sales per Customer" caption="Sales per Customer" displayFolder="" measureGroup="Dax_Table" parent="" value="[Measures].[Sales per Customer]" goal="[Measures].[_Sales per Customer Goal]" status="[Measures].[_Sales per Customer Status]" trend="" weight=""/>
    <kpi uniqueName="YoY Sales Growth (%)" caption="YoY Sales Growth (%)" displayFolder="" measureGroup="Dax_Table" parent="" value="[Measures].[YoY Sales Growth (%)]" goal="[Measures].[_YoY Sales Growth (%) Goal]" status="[Measures].[_YoY Sales Growth (%) Status]" trend="" weight=""/>
  </kpis>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8.649908449072" backgroundQuery="1" createdVersion="3" refreshedVersion="8" minRefreshableVersion="3" recordCount="0" supportSubquery="1" supportAdvancedDrill="1" xr:uid="{1C489EB9-186E-4DC0-838C-748577D5E2C4}">
  <cacheSource type="external" connectionId="7">
    <extLst>
      <ext xmlns:x14="http://schemas.microsoft.com/office/spreadsheetml/2009/9/main" uri="{F057638F-6D5F-4e77-A914-E7F072B9BCA8}">
        <x14:sourceConnection name="ThisWorkbookDataModel"/>
      </ext>
    </extLst>
  </cacheSource>
  <cacheFields count="0"/>
  <cacheHierarchies count="79">
    <cacheHierarchy uniqueName="[Cleaned_Salesdata_Collated].[Row ID]" caption="Row ID" attribute="1" defaultMemberUniqueName="[Cleaned_Salesdata_Collated].[Row ID].[All]" allUniqueName="[Cleaned_Salesdata_Collated].[Row ID].[All]" dimensionUniqueName="[Cleaned_Salesdata_Collated]" displayFolder="" count="0" memberValueDatatype="20" unbalanced="0"/>
    <cacheHierarchy uniqueName="[Cleaned_Salesdata_Collated].[Order ID]" caption="Order ID" attribute="1" defaultMemberUniqueName="[Cleaned_Salesdata_Collated].[Order ID].[All]" allUniqueName="[Cleaned_Salesdata_Collated].[Order ID].[All]" dimensionUniqueName="[Cleaned_Salesdata_Collated]" displayFolder="" count="0" memberValueDatatype="130" unbalanced="0"/>
    <cacheHierarchy uniqueName="[Cleaned_Salesdata_Collated].[Order Date]" caption="Order Date" attribute="1" time="1" defaultMemberUniqueName="[Cleaned_Salesdata_Collated].[Order Date].[All]" allUniqueName="[Cleaned_Salesdata_Collated].[Order Date].[All]" dimensionUniqueName="[Cleaned_Salesdata_Collated]" displayFolder="" count="0" memberValueDatatype="7" unbalanced="0"/>
    <cacheHierarchy uniqueName="[Cleaned_Salesdata_Collated].[Ship Date]" caption="Ship Date" attribute="1" time="1" defaultMemberUniqueName="[Cleaned_Salesdata_Collated].[Ship Date].[All]" allUniqueName="[Cleaned_Salesdata_Collated].[Ship Date].[All]" dimensionUniqueName="[Cleaned_Salesdata_Collated]" displayFolder="" count="0" memberValueDatatype="7" unbalanced="0"/>
    <cacheHierarchy uniqueName="[Cleaned_Salesdata_Collated].[Ship Mode]" caption="Ship Mode" attribute="1" defaultMemberUniqueName="[Cleaned_Salesdata_Collated].[Ship Mode].[All]" allUniqueName="[Cleaned_Salesdata_Collated].[Ship Mode].[All]" dimensionUniqueName="[Cleaned_Salesdata_Collated]" displayFolder="" count="0" memberValueDatatype="130" unbalanced="0"/>
    <cacheHierarchy uniqueName="[Cleaned_Salesdata_Collated].[Customer ID]" caption="Customer ID" attribute="1" defaultMemberUniqueName="[Cleaned_Salesdata_Collated].[Customer ID].[All]" allUniqueName="[Cleaned_Salesdata_Collated].[Customer ID].[All]" dimensionUniqueName="[Cleaned_Salesdata_Collated]" displayFolder="" count="0" memberValueDatatype="130" unbalanced="0"/>
    <cacheHierarchy uniqueName="[Cleaned_Salesdata_Collated].[Customer Name]" caption="Customer Name" attribute="1" defaultMemberUniqueName="[Cleaned_Salesdata_Collated].[Customer Name].[All]" allUniqueName="[Cleaned_Salesdata_Collated].[Customer 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2"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 Code]" caption="Postal Code" attribute="1" defaultMemberUniqueName="[Cleaned_Salesdata_Collated].[Postal Code].[All]" allUniqueName="[Cleaned_Salesdata_Collated].[Postal Code].[All]" dimensionUniqueName="[Cleaned_Salesdata_Collated]" displayFolder="" count="0" memberValueDatatype="2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 ID]" caption="Product ID" attribute="1" defaultMemberUniqueName="[Cleaned_Salesdata_Collated].[Product ID].[All]" allUniqueName="[Cleaned_Salesdata_Collated].[Product 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Category]" caption="Sub-Category" attribute="1" defaultMemberUniqueName="[Cleaned_Salesdata_Collated].[Sub-Category].[All]" allUniqueName="[Cleaned_Salesdata_Collated].[Sub-Category].[All]" dimensionUniqueName="[Cleaned_Salesdata_Collated]" displayFolder="" count="0" memberValueDatatype="130" unbalanced="0"/>
    <cacheHierarchy uniqueName="[Cleaned_Salesdata_Collated].[Product Name]" caption="Product Name" attribute="1" defaultMemberUniqueName="[Cleaned_Salesdata_Collated].[Product Name].[All]" allUniqueName="[Cleaned_Salesdata_Collated].[Product 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leaned_Salesdata_Collated].[Order Date (Year)]" caption="Order Date (Year)" attribute="1" defaultMemberUniqueName="[Cleaned_Salesdata_Collated].[Order Date (Year)].[All]" allUniqueName="[Cleaned_Salesdata_Collated].[Order Date (Year)].[All]" dimensionUniqueName="[Cleaned_Salesdata_Collated]" displayFolder="" count="0" memberValueDatatype="130" unbalanced="0"/>
    <cacheHierarchy uniqueName="[Cleaned_Salesdata_Collated].[Order Date (Quarter)]" caption="Order Date (Quarter)" attribute="1" defaultMemberUniqueName="[Cleaned_Salesdata_Collated].[Order Date (Quarter)].[All]" allUniqueName="[Cleaned_Salesdata_Collated].[Order Date (Quarter)].[All]" dimensionUniqueName="[Cleaned_Salesdata_Collated]" displayFolder="" count="0" memberValueDatatype="130" unbalanced="0"/>
    <cacheHierarchy uniqueName="[Cleaned_Salesdata_Collated].[Order Date (Month)]" caption="Order Date (Month)" attribute="1" defaultMemberUniqueName="[Cleaned_Salesdata_Collated].[Order Date (Month)].[All]" allUniqueName="[Cleaned_Salesdata_Collated].[Order Date (Month)].[All]" dimensionUniqueName="[Cleaned_Salesdata_Collated]" displayFolder="" count="0" memberValueDatatype="130" unbalanced="0"/>
    <cacheHierarchy uniqueName="[Customers_dim].[Customer ID]" caption="Customer ID" attribute="1" defaultMemberUniqueName="[Customers_dim].[Customer ID].[All]" allUniqueName="[Customers_dim].[Customer ID].[All]" dimensionUniqueName="[Customers_dim]" displayFolder="" count="0" memberValueDatatype="130" unbalanced="0"/>
    <cacheHierarchy uniqueName="[Customers_dim].[Customer Name]" caption="Customer Name" attribute="1" defaultMemberUniqueName="[Customers_dim].[Customer Name].[All]" allUniqueName="[Customers_dim].[Customer 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0"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 Code]" caption="Postal Code" attribute="1" defaultMemberUniqueName="[Customers_dim].[Postal Code].[All]" allUniqueName="[Customers_dim].[Postal Code].[All]" dimensionUniqueName="[Customers_dim]" displayFolder="" count="0" memberValueDatatype="20" unbalanced="0"/>
    <cacheHierarchy uniqueName="[Orders_dim].[Row ID]" caption="Row ID" attribute="1" defaultMemberUniqueName="[Orders_dim].[Row ID].[All]" allUniqueName="[Orders_dim].[Row ID].[All]" dimensionUniqueName="[Orders_dim]" displayFolder="" count="0" memberValueDatatype="20" unbalanced="0"/>
    <cacheHierarchy uniqueName="[Orders_dim].[Order ID]" caption="Order ID" attribute="1" defaultMemberUniqueName="[Orders_dim].[Order ID].[All]" allUniqueName="[Orders_dim].[Order ID].[All]" dimensionUniqueName="[Orders_dim]" displayFolder="" count="0" memberValueDatatype="130" unbalanced="0"/>
    <cacheHierarchy uniqueName="[Orders_dim].[Order Date]" caption="Order Date" attribute="1" time="1" defaultMemberUniqueName="[Orders_dim].[Order Date].[All]" allUniqueName="[Orders_dim].[Order Date].[All]" dimensionUniqueName="[Orders_dim]" displayFolder="" count="0" memberValueDatatype="7" unbalanced="0"/>
    <cacheHierarchy uniqueName="[Orders_dim].[Ship Date]" caption="Ship Date" attribute="1" time="1" defaultMemberUniqueName="[Orders_dim].[Ship Date].[All]" allUniqueName="[Orders_dim].[Ship Date].[All]" dimensionUniqueName="[Orders_dim]" displayFolder="" count="0" memberValueDatatype="7" unbalanced="0"/>
    <cacheHierarchy uniqueName="[Orders_dim].[Ship Mode]" caption="Ship Mode" attribute="1" defaultMemberUniqueName="[Orders_dim].[Ship Mode].[All]" allUniqueName="[Orders_dim].[Ship Mode].[All]" dimensionUniqueName="[Orders_dim]" displayFolder="" count="0" memberValueDatatype="130" unbalanced="0"/>
    <cacheHierarchy uniqueName="[Products_dim].[Product ID]" caption="Product ID" attribute="1" defaultMemberUniqueName="[Products_dim].[Product ID].[All]" allUniqueName="[Products_dim].[Product 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Category]" caption="Sub-Category" attribute="1" defaultMemberUniqueName="[Products_dim].[Sub-Category].[All]" allUniqueName="[Products_dim].[Sub-Category].[All]" dimensionUniqueName="[Products_dim]" displayFolder="" count="0" memberValueDatatype="130" unbalanced="0"/>
    <cacheHierarchy uniqueName="[Products_dim].[Product Name]" caption="Product Name" attribute="1" defaultMemberUniqueName="[Products_dim].[Product Name].[All]" allUniqueName="[Products_dim].[Product 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0"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 Code]" caption="Postal Code" attribute="1" defaultMemberUniqueName="[Region_dim].[Postal Code].[All]" allUniqueName="[Region_dim].[Postal Code].[All]" dimensionUniqueName="[Region_dim]" displayFolder="" count="0" memberValueDatatype="2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0" memberValueDatatype="7" unbalanced="0"/>
    <cacheHierarchy uniqueName="[Rolling_Calendar].[Year]" caption="Year" attribute="1" defaultMemberUniqueName="[Rolling_Calendar].[Year].[All]" allUniqueName="[Rolling_Calendar].[Year].[All]" dimensionUniqueName="[Rolling_Calendar]" displayFolder="" count="2"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2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Cleaned_Salesdata_Collated].[Order Date (Month Index)]" caption="Order Date (Month Index)" attribute="1" defaultMemberUniqueName="[Cleaned_Salesdata_Collated].[Order Date (Month Index)].[All]" allUniqueName="[Cleaned_Salesdata_Collated].[Order Date (Month Index)].[All]" dimensionUniqueName="[Cleaned_Salesdata_Collated]" displayFolder="" count="0" memberValueDatatype="20" unbalanced="0" hidden="1"/>
    <cacheHierarchy uniqueName="[Dax_Table].[Column1]" caption="Column1" attribute="1" defaultMemberUniqueName="[Dax_Table].[Column1].[All]" allUniqueName="[Dax_Table].[Column1].[All]" dimensionUniqueName="[Dax_Table]" displayFolder="" count="0"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41"/>
        </ext>
      </extLst>
    </cacheHierarchy>
    <cacheHierarchy uniqueName="[Measures].[Sum of Row ID]" caption="Sum of Row ID" measure="1" displayFolder="" measureGroup="Cleaned_Salesdata_Collated" count="0">
      <extLst>
        <ext xmlns:x15="http://schemas.microsoft.com/office/spreadsheetml/2010/11/main" uri="{B97F6D7D-B522-45F9-BDA1-12C45D357490}">
          <x15:cacheHierarchy aggregatedColumn="0"/>
        </ext>
      </extLst>
    </cacheHierarchy>
    <cacheHierarchy uniqueName="[Measures].[Total Sales]" caption="Total Sales" measure="1" displayFolder="" measureGroup="Dax_Table" count="0"/>
    <cacheHierarchy uniqueName="[Measures].[Total Qty. Sold]" caption="Total Qty. Sold"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vg. Order Value (+10%)]" caption="Target Avg. Order Value (+10%)" measure="1" displayFolder="" measureGroup="Dax_Table" count="0"/>
    <cacheHierarchy uniqueName="[Measures].[Sales per Customer LY]" caption="Sales per Customer LY" measure="1" displayFolder="" measureGroup="Dax_Table" count="0"/>
    <cacheHierarchy uniqueName="[Measures].[Target Sales per Customer (+10%)]" caption="Target Sales per Customer (+10%)" measure="1" displayFolder="" measureGroup="Dax_Table" count="0"/>
    <cacheHierarchy uniqueName="[Measures].[Sales MTD]" caption="Sales MTD" measure="1" displayFolder="" measureGroup="Dax_Table" count="0"/>
    <cacheHierarchy uniqueName="[Measures].[Sales YTD]" caption="Sales YTD" measure="1" displayFolder="" measureGroup="Dax_Table" count="0"/>
    <cacheHierarchy uniqueName="[Measures].[Total Sales LY]" caption="Total Sales LY" measure="1" displayFolder="" measureGroup="Dax_Table" count="0"/>
    <cacheHierarchy uniqueName="[Measures].[Target YoY Sales (+10%)]" caption="Target YoY Sales (+10%)" measure="1" displayFolder="" measureGroup="Dax_Table" count="0"/>
    <cacheHierarchy uniqueName="[Measures].[Avg. Order Value]" caption="Avg. Order Value" measure="1" displayFolder="" measureGroup="Dax_Table" count="0"/>
    <cacheHierarchy uniqueName="[Measures].[Sales per Customer]" caption="Sales per Customer" measure="1" displayFolder="" measureGroup="Dax_Table" count="0"/>
    <cacheHierarchy uniqueName="[Measures].[YoY Sales Growth (%)]" caption="YoY Sales Growth (%)" measure="1" displayFolder="" measureGroup="Dax_Table" count="0"/>
    <cacheHierarchy uniqueName="[Measures].[__XL_Count Cleaned_Salesdata_Collated]" caption="__XL_Count Cleaned_Salesdata_Collated" measure="1" displayFolder="" measureGroup="Cleaned_Salesdata_Collated"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Rolling_Calendar]" caption="__XL_Count Rolling_Calendar" measure="1" displayFolder="" measureGroup="Rolling_Calendar" count="0" hidden="1"/>
    <cacheHierarchy uniqueName="[Measures].[__XL_Count Table1]" caption="__XL_Count Table1" measure="1" displayFolder="" measureGroup="Dax_Table"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Sales per Customer Goal]" caption="_Sales per Customer Goal" measure="1" displayFolder="" measureGroup="Dax_Table" count="0" hidden="1"/>
    <cacheHierarchy uniqueName="[Measures].[_Sales per Customer Status]" caption="_Sales per Customer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Sales per Customer" caption="Sales per Customer" displayFolder="" measureGroup="Dax_Table" parent="" value="[Measures].[Sales per Customer]" goal="[Measures].[_Sales per Customer Goal]" status="[Measures].[_Sales per Customer Status]" trend="" weight=""/>
    <kpi uniqueName="YoY Sales Growth (%)" caption="YoY Sales Growth (%)" displayFolder="" measureGroup="Dax_Table" parent="" value="[Measures].[YoY Sales Growth (%)]" goal="[Measures].[_YoY Sales Growth (%) Goal]" status="[Measures].[_YoY Sales Growth (%) Status]" trend="" weight=""/>
  </kpis>
  <extLst>
    <ext xmlns:x14="http://schemas.microsoft.com/office/spreadsheetml/2009/9/main" uri="{725AE2AE-9491-48be-B2B4-4EB974FC3084}">
      <x14:pivotCacheDefinition slicerData="1" pivotCacheId="1300724225"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9.593635648147" backgroundQuery="1" createdVersion="3" refreshedVersion="8" minRefreshableVersion="3" recordCount="0" supportSubquery="1" supportAdvancedDrill="1" xr:uid="{B7865758-61E9-4881-8632-D13BD0CBDEC8}">
  <cacheSource type="external" connectionId="7">
    <extLst>
      <ext xmlns:x14="http://schemas.microsoft.com/office/spreadsheetml/2009/9/main" uri="{F057638F-6D5F-4e77-A914-E7F072B9BCA8}">
        <x14:sourceConnection name="ThisWorkbookDataModel"/>
      </ext>
    </extLst>
  </cacheSource>
  <cacheFields count="0"/>
  <cacheHierarchies count="79">
    <cacheHierarchy uniqueName="[Cleaned_Salesdata_Collated].[Row ID]" caption="Row ID" attribute="1" defaultMemberUniqueName="[Cleaned_Salesdata_Collated].[Row ID].[All]" allUniqueName="[Cleaned_Salesdata_Collated].[Row ID].[All]" dimensionUniqueName="[Cleaned_Salesdata_Collated]" displayFolder="" count="0" memberValueDatatype="20" unbalanced="0"/>
    <cacheHierarchy uniqueName="[Cleaned_Salesdata_Collated].[Order ID]" caption="Order ID" attribute="1" defaultMemberUniqueName="[Cleaned_Salesdata_Collated].[Order ID].[All]" allUniqueName="[Cleaned_Salesdata_Collated].[Order ID].[All]" dimensionUniqueName="[Cleaned_Salesdata_Collated]" displayFolder="" count="0" memberValueDatatype="130" unbalanced="0"/>
    <cacheHierarchy uniqueName="[Cleaned_Salesdata_Collated].[Order Date]" caption="Order Date" attribute="1" time="1" defaultMemberUniqueName="[Cleaned_Salesdata_Collated].[Order Date].[All]" allUniqueName="[Cleaned_Salesdata_Collated].[Order Date].[All]" dimensionUniqueName="[Cleaned_Salesdata_Collated]" displayFolder="" count="0" memberValueDatatype="7" unbalanced="0"/>
    <cacheHierarchy uniqueName="[Cleaned_Salesdata_Collated].[Ship Date]" caption="Ship Date" attribute="1" time="1" defaultMemberUniqueName="[Cleaned_Salesdata_Collated].[Ship Date].[All]" allUniqueName="[Cleaned_Salesdata_Collated].[Ship Date].[All]" dimensionUniqueName="[Cleaned_Salesdata_Collated]" displayFolder="" count="0" memberValueDatatype="7" unbalanced="0"/>
    <cacheHierarchy uniqueName="[Cleaned_Salesdata_Collated].[Ship Mode]" caption="Ship Mode" attribute="1" defaultMemberUniqueName="[Cleaned_Salesdata_Collated].[Ship Mode].[All]" allUniqueName="[Cleaned_Salesdata_Collated].[Ship Mode].[All]" dimensionUniqueName="[Cleaned_Salesdata_Collated]" displayFolder="" count="0" memberValueDatatype="130" unbalanced="0"/>
    <cacheHierarchy uniqueName="[Cleaned_Salesdata_Collated].[Customer ID]" caption="Customer ID" attribute="1" defaultMemberUniqueName="[Cleaned_Salesdata_Collated].[Customer ID].[All]" allUniqueName="[Cleaned_Salesdata_Collated].[Customer ID].[All]" dimensionUniqueName="[Cleaned_Salesdata_Collated]" displayFolder="" count="0" memberValueDatatype="130" unbalanced="0"/>
    <cacheHierarchy uniqueName="[Cleaned_Salesdata_Collated].[Customer Name]" caption="Customer Name" attribute="1" defaultMemberUniqueName="[Cleaned_Salesdata_Collated].[Customer Name].[All]" allUniqueName="[Cleaned_Salesdata_Collated].[Customer 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 Code]" caption="Postal Code" attribute="1" defaultMemberUniqueName="[Cleaned_Salesdata_Collated].[Postal Code].[All]" allUniqueName="[Cleaned_Salesdata_Collated].[Postal Code].[All]" dimensionUniqueName="[Cleaned_Salesdata_Collated]" displayFolder="" count="0" memberValueDatatype="2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 ID]" caption="Product ID" attribute="1" defaultMemberUniqueName="[Cleaned_Salesdata_Collated].[Product ID].[All]" allUniqueName="[Cleaned_Salesdata_Collated].[Product 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Category]" caption="Sub-Category" attribute="1" defaultMemberUniqueName="[Cleaned_Salesdata_Collated].[Sub-Category].[All]" allUniqueName="[Cleaned_Salesdata_Collated].[Sub-Category].[All]" dimensionUniqueName="[Cleaned_Salesdata_Collated]" displayFolder="" count="0" memberValueDatatype="130" unbalanced="0"/>
    <cacheHierarchy uniqueName="[Cleaned_Salesdata_Collated].[Product Name]" caption="Product Name" attribute="1" defaultMemberUniqueName="[Cleaned_Salesdata_Collated].[Product Name].[All]" allUniqueName="[Cleaned_Salesdata_Collated].[Product 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leaned_Salesdata_Collated].[Order Date (Year)]" caption="Order Date (Year)" attribute="1" defaultMemberUniqueName="[Cleaned_Salesdata_Collated].[Order Date (Year)].[All]" allUniqueName="[Cleaned_Salesdata_Collated].[Order Date (Year)].[All]" dimensionUniqueName="[Cleaned_Salesdata_Collated]" displayFolder="" count="0" memberValueDatatype="130" unbalanced="0"/>
    <cacheHierarchy uniqueName="[Cleaned_Salesdata_Collated].[Order Date (Quarter)]" caption="Order Date (Quarter)" attribute="1" defaultMemberUniqueName="[Cleaned_Salesdata_Collated].[Order Date (Quarter)].[All]" allUniqueName="[Cleaned_Salesdata_Collated].[Order Date (Quarter)].[All]" dimensionUniqueName="[Cleaned_Salesdata_Collated]" displayFolder="" count="0" memberValueDatatype="130" unbalanced="0"/>
    <cacheHierarchy uniqueName="[Cleaned_Salesdata_Collated].[Order Date (Month)]" caption="Order Date (Month)" attribute="1" defaultMemberUniqueName="[Cleaned_Salesdata_Collated].[Order Date (Month)].[All]" allUniqueName="[Cleaned_Salesdata_Collated].[Order Date (Month)].[All]" dimensionUniqueName="[Cleaned_Salesdata_Collated]" displayFolder="" count="0" memberValueDatatype="130" unbalanced="0"/>
    <cacheHierarchy uniqueName="[Customers_dim].[Customer ID]" caption="Customer ID" attribute="1" defaultMemberUniqueName="[Customers_dim].[Customer ID].[All]" allUniqueName="[Customers_dim].[Customer ID].[All]" dimensionUniqueName="[Customers_dim]" displayFolder="" count="0" memberValueDatatype="130" unbalanced="0"/>
    <cacheHierarchy uniqueName="[Customers_dim].[Customer Name]" caption="Customer Name" attribute="1" defaultMemberUniqueName="[Customers_dim].[Customer Name].[All]" allUniqueName="[Customers_dim].[Customer 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0"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 Code]" caption="Postal Code" attribute="1" defaultMemberUniqueName="[Customers_dim].[Postal Code].[All]" allUniqueName="[Customers_dim].[Postal Code].[All]" dimensionUniqueName="[Customers_dim]" displayFolder="" count="0" memberValueDatatype="20" unbalanced="0"/>
    <cacheHierarchy uniqueName="[Orders_dim].[Row ID]" caption="Row ID" attribute="1" defaultMemberUniqueName="[Orders_dim].[Row ID].[All]" allUniqueName="[Orders_dim].[Row ID].[All]" dimensionUniqueName="[Orders_dim]" displayFolder="" count="0" memberValueDatatype="20" unbalanced="0"/>
    <cacheHierarchy uniqueName="[Orders_dim].[Order ID]" caption="Order ID" attribute="1" defaultMemberUniqueName="[Orders_dim].[Order ID].[All]" allUniqueName="[Orders_dim].[Order ID].[All]" dimensionUniqueName="[Orders_dim]" displayFolder="" count="0" memberValueDatatype="130" unbalanced="0"/>
    <cacheHierarchy uniqueName="[Orders_dim].[Order Date]" caption="Order Date" attribute="1" time="1" defaultMemberUniqueName="[Orders_dim].[Order Date].[All]" allUniqueName="[Orders_dim].[Order Date].[All]" dimensionUniqueName="[Orders_dim]" displayFolder="" count="0" memberValueDatatype="7" unbalanced="0"/>
    <cacheHierarchy uniqueName="[Orders_dim].[Ship Date]" caption="Ship Date" attribute="1" time="1" defaultMemberUniqueName="[Orders_dim].[Ship Date].[All]" allUniqueName="[Orders_dim].[Ship Date].[All]" dimensionUniqueName="[Orders_dim]" displayFolder="" count="0" memberValueDatatype="7" unbalanced="0"/>
    <cacheHierarchy uniqueName="[Orders_dim].[Ship Mode]" caption="Ship Mode" attribute="1" defaultMemberUniqueName="[Orders_dim].[Ship Mode].[All]" allUniqueName="[Orders_dim].[Ship Mode].[All]" dimensionUniqueName="[Orders_dim]" displayFolder="" count="0" memberValueDatatype="130" unbalanced="0"/>
    <cacheHierarchy uniqueName="[Products_dim].[Product ID]" caption="Product ID" attribute="1" defaultMemberUniqueName="[Products_dim].[Product ID].[All]" allUniqueName="[Products_dim].[Product 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2" memberValueDatatype="130" unbalanced="0"/>
    <cacheHierarchy uniqueName="[Products_dim].[Sub-Category]" caption="Sub-Category" attribute="1" defaultMemberUniqueName="[Products_dim].[Sub-Category].[All]" allUniqueName="[Products_dim].[Sub-Category].[All]" dimensionUniqueName="[Products_dim]" displayFolder="" count="0" memberValueDatatype="130" unbalanced="0"/>
    <cacheHierarchy uniqueName="[Products_dim].[Product Name]" caption="Product Name" attribute="1" defaultMemberUniqueName="[Products_dim].[Product Name].[All]" allUniqueName="[Products_dim].[Product 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 Code]" caption="Postal Code" attribute="1" defaultMemberUniqueName="[Region_dim].[Postal Code].[All]" allUniqueName="[Region_dim].[Postal Code].[All]" dimensionUniqueName="[Region_dim]" displayFolder="" count="0" memberValueDatatype="2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0"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2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Cleaned_Salesdata_Collated].[Order Date (Month Index)]" caption="Order Date (Month Index)" attribute="1" defaultMemberUniqueName="[Cleaned_Salesdata_Collated].[Order Date (Month Index)].[All]" allUniqueName="[Cleaned_Salesdata_Collated].[Order Date (Month Index)].[All]" dimensionUniqueName="[Cleaned_Salesdata_Collated]" displayFolder="" count="0" memberValueDatatype="20" unbalanced="0" hidden="1"/>
    <cacheHierarchy uniqueName="[Dax_Table].[Column1]" caption="Column1" attribute="1" defaultMemberUniqueName="[Dax_Table].[Column1].[All]" allUniqueName="[Dax_Table].[Column1].[All]" dimensionUniqueName="[Dax_Table]" displayFolder="" count="0"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41"/>
        </ext>
      </extLst>
    </cacheHierarchy>
    <cacheHierarchy uniqueName="[Measures].[Sum of Row ID]" caption="Sum of Row ID" measure="1" displayFolder="" measureGroup="Cleaned_Salesdata_Collated" count="0">
      <extLst>
        <ext xmlns:x15="http://schemas.microsoft.com/office/spreadsheetml/2010/11/main" uri="{B97F6D7D-B522-45F9-BDA1-12C45D357490}">
          <x15:cacheHierarchy aggregatedColumn="0"/>
        </ext>
      </extLst>
    </cacheHierarchy>
    <cacheHierarchy uniqueName="[Measures].[Total Sales]" caption="Total Sales" measure="1" displayFolder="" measureGroup="Dax_Table" count="0"/>
    <cacheHierarchy uniqueName="[Measures].[Total Qty. Sold]" caption="Total Qty. Sold"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vg. Order Value (+10%)]" caption="Target Avg. Order Value (+10%)" measure="1" displayFolder="" measureGroup="Dax_Table" count="0"/>
    <cacheHierarchy uniqueName="[Measures].[Sales per Customer LY]" caption="Sales per Customer LY" measure="1" displayFolder="" measureGroup="Dax_Table" count="0"/>
    <cacheHierarchy uniqueName="[Measures].[Target Sales per Customer (+10%)]" caption="Target Sales per Customer (+10%)" measure="1" displayFolder="" measureGroup="Dax_Table" count="0"/>
    <cacheHierarchy uniqueName="[Measures].[Sales MTD]" caption="Sales MTD" measure="1" displayFolder="" measureGroup="Dax_Table" count="0"/>
    <cacheHierarchy uniqueName="[Measures].[Sales YTD]" caption="Sales YTD" measure="1" displayFolder="" measureGroup="Dax_Table" count="0"/>
    <cacheHierarchy uniqueName="[Measures].[Total Sales LY]" caption="Total Sales LY" measure="1" displayFolder="" measureGroup="Dax_Table" count="0"/>
    <cacheHierarchy uniqueName="[Measures].[Target YoY Sales (+10%)]" caption="Target YoY Sales (+10%)" measure="1" displayFolder="" measureGroup="Dax_Table" count="0"/>
    <cacheHierarchy uniqueName="[Measures].[Avg. Order Value]" caption="Avg. Order Value" measure="1" displayFolder="" measureGroup="Dax_Table" count="0"/>
    <cacheHierarchy uniqueName="[Measures].[Sales per Customer]" caption="Sales per Customer" measure="1" displayFolder="" measureGroup="Dax_Table" count="0"/>
    <cacheHierarchy uniqueName="[Measures].[YoY Sales Growth (%)]" caption="YoY Sales Growth (%)" measure="1" displayFolder="" measureGroup="Dax_Table" count="0"/>
    <cacheHierarchy uniqueName="[Measures].[__XL_Count Cleaned_Salesdata_Collated]" caption="__XL_Count Cleaned_Salesdata_Collated" measure="1" displayFolder="" measureGroup="Cleaned_Salesdata_Collated"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Rolling_Calendar]" caption="__XL_Count Rolling_Calendar" measure="1" displayFolder="" measureGroup="Rolling_Calendar" count="0" hidden="1"/>
    <cacheHierarchy uniqueName="[Measures].[__XL_Count Table1]" caption="__XL_Count Table1" measure="1" displayFolder="" measureGroup="Dax_Table"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Sales per Customer Goal]" caption="_Sales per Customer Goal" measure="1" displayFolder="" measureGroup="Dax_Table" count="0" hidden="1"/>
    <cacheHierarchy uniqueName="[Measures].[_Sales per Customer Status]" caption="_Sales per Customer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Sales per Customer" caption="Sales per Customer" displayFolder="" measureGroup="Dax_Table" parent="" value="[Measures].[Sales per Customer]" goal="[Measures].[_Sales per Customer Goal]" status="[Measures].[_Sales per Customer Status]" trend="" weight=""/>
    <kpi uniqueName="YoY Sales Growth (%)" caption="YoY Sales Growth (%)" displayFolder="" measureGroup="Dax_Table" parent="" value="[Measures].[YoY Sales Growth (%)]" goal="[Measures].[_YoY Sales Growth (%) Goal]" status="[Measures].[_YoY Sales Growth (%) Status]" trend="" weight=""/>
  </kpis>
  <extLst>
    <ext xmlns:x14="http://schemas.microsoft.com/office/spreadsheetml/2009/9/main" uri="{725AE2AE-9491-48be-B2B4-4EB974FC3084}">
      <x14:pivotCacheDefinition slicerData="1" pivotCacheId="1934877160"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9.614041666668" backgroundQuery="1" createdVersion="3" refreshedVersion="8" minRefreshableVersion="3" recordCount="0" supportSubquery="1" supportAdvancedDrill="1" xr:uid="{062B4397-93EF-40C7-8FB8-91C724EC2FE3}">
  <cacheSource type="external" connectionId="7">
    <extLst>
      <ext xmlns:x14="http://schemas.microsoft.com/office/spreadsheetml/2009/9/main" uri="{F057638F-6D5F-4e77-A914-E7F072B9BCA8}">
        <x14:sourceConnection name="ThisWorkbookDataModel"/>
      </ext>
    </extLst>
  </cacheSource>
  <cacheFields count="0"/>
  <cacheHierarchies count="79">
    <cacheHierarchy uniqueName="[Cleaned_Salesdata_Collated].[Row ID]" caption="Row ID" attribute="1" defaultMemberUniqueName="[Cleaned_Salesdata_Collated].[Row ID].[All]" allUniqueName="[Cleaned_Salesdata_Collated].[Row ID].[All]" dimensionUniqueName="[Cleaned_Salesdata_Collated]" displayFolder="" count="0" memberValueDatatype="20" unbalanced="0"/>
    <cacheHierarchy uniqueName="[Cleaned_Salesdata_Collated].[Order ID]" caption="Order ID" attribute="1" defaultMemberUniqueName="[Cleaned_Salesdata_Collated].[Order ID].[All]" allUniqueName="[Cleaned_Salesdata_Collated].[Order ID].[All]" dimensionUniqueName="[Cleaned_Salesdata_Collated]" displayFolder="" count="0" memberValueDatatype="130" unbalanced="0"/>
    <cacheHierarchy uniqueName="[Cleaned_Salesdata_Collated].[Order Date]" caption="Order Date" attribute="1" time="1" defaultMemberUniqueName="[Cleaned_Salesdata_Collated].[Order Date].[All]" allUniqueName="[Cleaned_Salesdata_Collated].[Order Date].[All]" dimensionUniqueName="[Cleaned_Salesdata_Collated]" displayFolder="" count="0" memberValueDatatype="7" unbalanced="0"/>
    <cacheHierarchy uniqueName="[Cleaned_Salesdata_Collated].[Ship Date]" caption="Ship Date" attribute="1" time="1" defaultMemberUniqueName="[Cleaned_Salesdata_Collated].[Ship Date].[All]" allUniqueName="[Cleaned_Salesdata_Collated].[Ship Date].[All]" dimensionUniqueName="[Cleaned_Salesdata_Collated]" displayFolder="" count="0" memberValueDatatype="7" unbalanced="0"/>
    <cacheHierarchy uniqueName="[Cleaned_Salesdata_Collated].[Ship Mode]" caption="Ship Mode" attribute="1" defaultMemberUniqueName="[Cleaned_Salesdata_Collated].[Ship Mode].[All]" allUniqueName="[Cleaned_Salesdata_Collated].[Ship Mode].[All]" dimensionUniqueName="[Cleaned_Salesdata_Collated]" displayFolder="" count="0" memberValueDatatype="130" unbalanced="0"/>
    <cacheHierarchy uniqueName="[Cleaned_Salesdata_Collated].[Customer ID]" caption="Customer ID" attribute="1" defaultMemberUniqueName="[Cleaned_Salesdata_Collated].[Customer ID].[All]" allUniqueName="[Cleaned_Salesdata_Collated].[Customer ID].[All]" dimensionUniqueName="[Cleaned_Salesdata_Collated]" displayFolder="" count="0" memberValueDatatype="130" unbalanced="0"/>
    <cacheHierarchy uniqueName="[Cleaned_Salesdata_Collated].[Customer Name]" caption="Customer Name" attribute="1" defaultMemberUniqueName="[Cleaned_Salesdata_Collated].[Customer Name].[All]" allUniqueName="[Cleaned_Salesdata_Collated].[Customer 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 Code]" caption="Postal Code" attribute="1" defaultMemberUniqueName="[Cleaned_Salesdata_Collated].[Postal Code].[All]" allUniqueName="[Cleaned_Salesdata_Collated].[Postal Code].[All]" dimensionUniqueName="[Cleaned_Salesdata_Collated]" displayFolder="" count="0" memberValueDatatype="2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 ID]" caption="Product ID" attribute="1" defaultMemberUniqueName="[Cleaned_Salesdata_Collated].[Product ID].[All]" allUniqueName="[Cleaned_Salesdata_Collated].[Product 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Category]" caption="Sub-Category" attribute="1" defaultMemberUniqueName="[Cleaned_Salesdata_Collated].[Sub-Category].[All]" allUniqueName="[Cleaned_Salesdata_Collated].[Sub-Category].[All]" dimensionUniqueName="[Cleaned_Salesdata_Collated]" displayFolder="" count="0" memberValueDatatype="130" unbalanced="0"/>
    <cacheHierarchy uniqueName="[Cleaned_Salesdata_Collated].[Product Name]" caption="Product Name" attribute="1" defaultMemberUniqueName="[Cleaned_Salesdata_Collated].[Product Name].[All]" allUniqueName="[Cleaned_Salesdata_Collated].[Product 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leaned_Salesdata_Collated].[Order Date (Year)]" caption="Order Date (Year)" attribute="1" defaultMemberUniqueName="[Cleaned_Salesdata_Collated].[Order Date (Year)].[All]" allUniqueName="[Cleaned_Salesdata_Collated].[Order Date (Year)].[All]" dimensionUniqueName="[Cleaned_Salesdata_Collated]" displayFolder="" count="0" memberValueDatatype="130" unbalanced="0"/>
    <cacheHierarchy uniqueName="[Cleaned_Salesdata_Collated].[Order Date (Quarter)]" caption="Order Date (Quarter)" attribute="1" defaultMemberUniqueName="[Cleaned_Salesdata_Collated].[Order Date (Quarter)].[All]" allUniqueName="[Cleaned_Salesdata_Collated].[Order Date (Quarter)].[All]" dimensionUniqueName="[Cleaned_Salesdata_Collated]" displayFolder="" count="0" memberValueDatatype="130" unbalanced="0"/>
    <cacheHierarchy uniqueName="[Cleaned_Salesdata_Collated].[Order Date (Month)]" caption="Order Date (Month)" attribute="1" defaultMemberUniqueName="[Cleaned_Salesdata_Collated].[Order Date (Month)].[All]" allUniqueName="[Cleaned_Salesdata_Collated].[Order Date (Month)].[All]" dimensionUniqueName="[Cleaned_Salesdata_Collated]" displayFolder="" count="0" memberValueDatatype="130" unbalanced="0"/>
    <cacheHierarchy uniqueName="[Customers_dim].[Customer ID]" caption="Customer ID" attribute="1" defaultMemberUniqueName="[Customers_dim].[Customer ID].[All]" allUniqueName="[Customers_dim].[Customer ID].[All]" dimensionUniqueName="[Customers_dim]" displayFolder="" count="0" memberValueDatatype="130" unbalanced="0"/>
    <cacheHierarchy uniqueName="[Customers_dim].[Customer Name]" caption="Customer Name" attribute="1" defaultMemberUniqueName="[Customers_dim].[Customer Name].[All]" allUniqueName="[Customers_dim].[Customer 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0"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 Code]" caption="Postal Code" attribute="1" defaultMemberUniqueName="[Customers_dim].[Postal Code].[All]" allUniqueName="[Customers_dim].[Postal Code].[All]" dimensionUniqueName="[Customers_dim]" displayFolder="" count="0" memberValueDatatype="20" unbalanced="0"/>
    <cacheHierarchy uniqueName="[Orders_dim].[Row ID]" caption="Row ID" attribute="1" defaultMemberUniqueName="[Orders_dim].[Row ID].[All]" allUniqueName="[Orders_dim].[Row ID].[All]" dimensionUniqueName="[Orders_dim]" displayFolder="" count="0" memberValueDatatype="20" unbalanced="0"/>
    <cacheHierarchy uniqueName="[Orders_dim].[Order ID]" caption="Order ID" attribute="1" defaultMemberUniqueName="[Orders_dim].[Order ID].[All]" allUniqueName="[Orders_dim].[Order ID].[All]" dimensionUniqueName="[Orders_dim]" displayFolder="" count="0" memberValueDatatype="130" unbalanced="0"/>
    <cacheHierarchy uniqueName="[Orders_dim].[Order Date]" caption="Order Date" attribute="1" time="1" defaultMemberUniqueName="[Orders_dim].[Order Date].[All]" allUniqueName="[Orders_dim].[Order Date].[All]" dimensionUniqueName="[Orders_dim]" displayFolder="" count="0" memberValueDatatype="7" unbalanced="0"/>
    <cacheHierarchy uniqueName="[Orders_dim].[Ship Date]" caption="Ship Date" attribute="1" time="1" defaultMemberUniqueName="[Orders_dim].[Ship Date].[All]" allUniqueName="[Orders_dim].[Ship Date].[All]" dimensionUniqueName="[Orders_dim]" displayFolder="" count="0" memberValueDatatype="7" unbalanced="0"/>
    <cacheHierarchy uniqueName="[Orders_dim].[Ship Mode]" caption="Ship Mode" attribute="1" defaultMemberUniqueName="[Orders_dim].[Ship Mode].[All]" allUniqueName="[Orders_dim].[Ship Mode].[All]" dimensionUniqueName="[Orders_dim]" displayFolder="" count="2" memberValueDatatype="130" unbalanced="0"/>
    <cacheHierarchy uniqueName="[Products_dim].[Product ID]" caption="Product ID" attribute="1" defaultMemberUniqueName="[Products_dim].[Product ID].[All]" allUniqueName="[Products_dim].[Product 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Category]" caption="Sub-Category" attribute="1" defaultMemberUniqueName="[Products_dim].[Sub-Category].[All]" allUniqueName="[Products_dim].[Sub-Category].[All]" dimensionUniqueName="[Products_dim]" displayFolder="" count="0" memberValueDatatype="130" unbalanced="0"/>
    <cacheHierarchy uniqueName="[Products_dim].[Product Name]" caption="Product Name" attribute="1" defaultMemberUniqueName="[Products_dim].[Product Name].[All]" allUniqueName="[Products_dim].[Product 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0"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 Code]" caption="Postal Code" attribute="1" defaultMemberUniqueName="[Region_dim].[Postal Code].[All]" allUniqueName="[Region_dim].[Postal Code].[All]" dimensionUniqueName="[Region_dim]" displayFolder="" count="0" memberValueDatatype="2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0"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2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Cleaned_Salesdata_Collated].[Order Date (Month Index)]" caption="Order Date (Month Index)" attribute="1" defaultMemberUniqueName="[Cleaned_Salesdata_Collated].[Order Date (Month Index)].[All]" allUniqueName="[Cleaned_Salesdata_Collated].[Order Date (Month Index)].[All]" dimensionUniqueName="[Cleaned_Salesdata_Collated]" displayFolder="" count="0" memberValueDatatype="20" unbalanced="0" hidden="1"/>
    <cacheHierarchy uniqueName="[Dax_Table].[Column1]" caption="Column1" attribute="1" defaultMemberUniqueName="[Dax_Table].[Column1].[All]" allUniqueName="[Dax_Table].[Column1].[All]" dimensionUniqueName="[Dax_Table]" displayFolder="" count="0"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41"/>
        </ext>
      </extLst>
    </cacheHierarchy>
    <cacheHierarchy uniqueName="[Measures].[Sum of Row ID]" caption="Sum of Row ID" measure="1" displayFolder="" measureGroup="Cleaned_Salesdata_Collated" count="0">
      <extLst>
        <ext xmlns:x15="http://schemas.microsoft.com/office/spreadsheetml/2010/11/main" uri="{B97F6D7D-B522-45F9-BDA1-12C45D357490}">
          <x15:cacheHierarchy aggregatedColumn="0"/>
        </ext>
      </extLst>
    </cacheHierarchy>
    <cacheHierarchy uniqueName="[Measures].[Total Sales]" caption="Total Sales" measure="1" displayFolder="" measureGroup="Dax_Table" count="0"/>
    <cacheHierarchy uniqueName="[Measures].[Total Qty. Sold]" caption="Total Qty. Sold"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vg. Order Value (+10%)]" caption="Target Avg. Order Value (+10%)" measure="1" displayFolder="" measureGroup="Dax_Table" count="0"/>
    <cacheHierarchy uniqueName="[Measures].[Sales per Customer LY]" caption="Sales per Customer LY" measure="1" displayFolder="" measureGroup="Dax_Table" count="0"/>
    <cacheHierarchy uniqueName="[Measures].[Target Sales per Customer (+10%)]" caption="Target Sales per Customer (+10%)" measure="1" displayFolder="" measureGroup="Dax_Table" count="0"/>
    <cacheHierarchy uniqueName="[Measures].[Sales MTD]" caption="Sales MTD" measure="1" displayFolder="" measureGroup="Dax_Table" count="0"/>
    <cacheHierarchy uniqueName="[Measures].[Sales YTD]" caption="Sales YTD" measure="1" displayFolder="" measureGroup="Dax_Table" count="0"/>
    <cacheHierarchy uniqueName="[Measures].[Total Sales LY]" caption="Total Sales LY" measure="1" displayFolder="" measureGroup="Dax_Table" count="0"/>
    <cacheHierarchy uniqueName="[Measures].[Target YoY Sales (+10%)]" caption="Target YoY Sales (+10%)" measure="1" displayFolder="" measureGroup="Dax_Table" count="0"/>
    <cacheHierarchy uniqueName="[Measures].[Avg. Order Value]" caption="Avg. Order Value" measure="1" displayFolder="" measureGroup="Dax_Table" count="0"/>
    <cacheHierarchy uniqueName="[Measures].[Sales per Customer]" caption="Sales per Customer" measure="1" displayFolder="" measureGroup="Dax_Table" count="0"/>
    <cacheHierarchy uniqueName="[Measures].[YoY Sales Growth (%)]" caption="YoY Sales Growth (%)" measure="1" displayFolder="" measureGroup="Dax_Table" count="0"/>
    <cacheHierarchy uniqueName="[Measures].[__XL_Count Cleaned_Salesdata_Collated]" caption="__XL_Count Cleaned_Salesdata_Collated" measure="1" displayFolder="" measureGroup="Cleaned_Salesdata_Collated"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Rolling_Calendar]" caption="__XL_Count Rolling_Calendar" measure="1" displayFolder="" measureGroup="Rolling_Calendar" count="0" hidden="1"/>
    <cacheHierarchy uniqueName="[Measures].[__XL_Count Table1]" caption="__XL_Count Table1" measure="1" displayFolder="" measureGroup="Dax_Table"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Sales per Customer Goal]" caption="_Sales per Customer Goal" measure="1" displayFolder="" measureGroup="Dax_Table" count="0" hidden="1"/>
    <cacheHierarchy uniqueName="[Measures].[_Sales per Customer Status]" caption="_Sales per Customer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Sales per Customer" caption="Sales per Customer" displayFolder="" measureGroup="Dax_Table" parent="" value="[Measures].[Sales per Customer]" goal="[Measures].[_Sales per Customer Goal]" status="[Measures].[_Sales per Customer Status]" trend="" weight=""/>
    <kpi uniqueName="YoY Sales Growth (%)" caption="YoY Sales Growth (%)" displayFolder="" measureGroup="Dax_Table" parent="" value="[Measures].[YoY Sales Growth (%)]" goal="[Measures].[_YoY Sales Growth (%) Goal]" status="[Measures].[_YoY Sales Growth (%) Status]" trend="" weight=""/>
  </kpis>
  <extLst>
    <ext xmlns:x14="http://schemas.microsoft.com/office/spreadsheetml/2009/9/main" uri="{725AE2AE-9491-48be-B2B4-4EB974FC3084}">
      <x14:pivotCacheDefinition slicerData="1" pivotCacheId="1791729214"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9.446368865742" backgroundQuery="1" createdVersion="3" refreshedVersion="8" minRefreshableVersion="3" recordCount="0" supportSubquery="1" supportAdvancedDrill="1" xr:uid="{50880DC5-9DD0-40E3-B3F9-35F60F19F2FC}">
  <cacheSource type="external" connectionId="7">
    <extLst>
      <ext xmlns:x14="http://schemas.microsoft.com/office/spreadsheetml/2009/9/main" uri="{F057638F-6D5F-4e77-A914-E7F072B9BCA8}">
        <x14:sourceConnection name="ThisWorkbookDataModel"/>
      </ext>
    </extLst>
  </cacheSource>
  <cacheFields count="0"/>
  <cacheHierarchies count="79">
    <cacheHierarchy uniqueName="[Cleaned_Salesdata_Collated].[Row ID]" caption="Row ID" attribute="1" defaultMemberUniqueName="[Cleaned_Salesdata_Collated].[Row ID].[All]" allUniqueName="[Cleaned_Salesdata_Collated].[Row ID].[All]" dimensionUniqueName="[Cleaned_Salesdata_Collated]" displayFolder="" count="0" memberValueDatatype="20" unbalanced="0"/>
    <cacheHierarchy uniqueName="[Cleaned_Salesdata_Collated].[Order ID]" caption="Order ID" attribute="1" defaultMemberUniqueName="[Cleaned_Salesdata_Collated].[Order ID].[All]" allUniqueName="[Cleaned_Salesdata_Collated].[Order ID].[All]" dimensionUniqueName="[Cleaned_Salesdata_Collated]" displayFolder="" count="0" memberValueDatatype="130" unbalanced="0"/>
    <cacheHierarchy uniqueName="[Cleaned_Salesdata_Collated].[Order Date]" caption="Order Date" attribute="1" time="1" defaultMemberUniqueName="[Cleaned_Salesdata_Collated].[Order Date].[All]" allUniqueName="[Cleaned_Salesdata_Collated].[Order Date].[All]" dimensionUniqueName="[Cleaned_Salesdata_Collated]" displayFolder="" count="0" memberValueDatatype="7" unbalanced="0"/>
    <cacheHierarchy uniqueName="[Cleaned_Salesdata_Collated].[Ship Date]" caption="Ship Date" attribute="1" time="1" defaultMemberUniqueName="[Cleaned_Salesdata_Collated].[Ship Date].[All]" allUniqueName="[Cleaned_Salesdata_Collated].[Ship Date].[All]" dimensionUniqueName="[Cleaned_Salesdata_Collated]" displayFolder="" count="0" memberValueDatatype="7" unbalanced="0"/>
    <cacheHierarchy uniqueName="[Cleaned_Salesdata_Collated].[Ship Mode]" caption="Ship Mode" attribute="1" defaultMemberUniqueName="[Cleaned_Salesdata_Collated].[Ship Mode].[All]" allUniqueName="[Cleaned_Salesdata_Collated].[Ship Mode].[All]" dimensionUniqueName="[Cleaned_Salesdata_Collated]" displayFolder="" count="0" memberValueDatatype="130" unbalanced="0"/>
    <cacheHierarchy uniqueName="[Cleaned_Salesdata_Collated].[Customer ID]" caption="Customer ID" attribute="1" defaultMemberUniqueName="[Cleaned_Salesdata_Collated].[Customer ID].[All]" allUniqueName="[Cleaned_Salesdata_Collated].[Customer ID].[All]" dimensionUniqueName="[Cleaned_Salesdata_Collated]" displayFolder="" count="0" memberValueDatatype="130" unbalanced="0"/>
    <cacheHierarchy uniqueName="[Cleaned_Salesdata_Collated].[Customer Name]" caption="Customer Name" attribute="1" defaultMemberUniqueName="[Cleaned_Salesdata_Collated].[Customer Name].[All]" allUniqueName="[Cleaned_Salesdata_Collated].[Customer 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0"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 Code]" caption="Postal Code" attribute="1" defaultMemberUniqueName="[Cleaned_Salesdata_Collated].[Postal Code].[All]" allUniqueName="[Cleaned_Salesdata_Collated].[Postal Code].[All]" dimensionUniqueName="[Cleaned_Salesdata_Collated]" displayFolder="" count="0" memberValueDatatype="2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 ID]" caption="Product ID" attribute="1" defaultMemberUniqueName="[Cleaned_Salesdata_Collated].[Product ID].[All]" allUniqueName="[Cleaned_Salesdata_Collated].[Product 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Category]" caption="Sub-Category" attribute="1" defaultMemberUniqueName="[Cleaned_Salesdata_Collated].[Sub-Category].[All]" allUniqueName="[Cleaned_Salesdata_Collated].[Sub-Category].[All]" dimensionUniqueName="[Cleaned_Salesdata_Collated]" displayFolder="" count="0" memberValueDatatype="130" unbalanced="0"/>
    <cacheHierarchy uniqueName="[Cleaned_Salesdata_Collated].[Product Name]" caption="Product Name" attribute="1" defaultMemberUniqueName="[Cleaned_Salesdata_Collated].[Product Name].[All]" allUniqueName="[Cleaned_Salesdata_Collated].[Product 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leaned_Salesdata_Collated].[Order Date (Year)]" caption="Order Date (Year)" attribute="1" defaultMemberUniqueName="[Cleaned_Salesdata_Collated].[Order Date (Year)].[All]" allUniqueName="[Cleaned_Salesdata_Collated].[Order Date (Year)].[All]" dimensionUniqueName="[Cleaned_Salesdata_Collated]" displayFolder="" count="0" memberValueDatatype="130" unbalanced="0"/>
    <cacheHierarchy uniqueName="[Cleaned_Salesdata_Collated].[Order Date (Quarter)]" caption="Order Date (Quarter)" attribute="1" defaultMemberUniqueName="[Cleaned_Salesdata_Collated].[Order Date (Quarter)].[All]" allUniqueName="[Cleaned_Salesdata_Collated].[Order Date (Quarter)].[All]" dimensionUniqueName="[Cleaned_Salesdata_Collated]" displayFolder="" count="0" memberValueDatatype="130" unbalanced="0"/>
    <cacheHierarchy uniqueName="[Cleaned_Salesdata_Collated].[Order Date (Month)]" caption="Order Date (Month)" attribute="1" defaultMemberUniqueName="[Cleaned_Salesdata_Collated].[Order Date (Month)].[All]" allUniqueName="[Cleaned_Salesdata_Collated].[Order Date (Month)].[All]" dimensionUniqueName="[Cleaned_Salesdata_Collated]" displayFolder="" count="0" memberValueDatatype="130" unbalanced="0"/>
    <cacheHierarchy uniqueName="[Customers_dim].[Customer ID]" caption="Customer ID" attribute="1" defaultMemberUniqueName="[Customers_dim].[Customer ID].[All]" allUniqueName="[Customers_dim].[Customer ID].[All]" dimensionUniqueName="[Customers_dim]" displayFolder="" count="0" memberValueDatatype="130" unbalanced="0"/>
    <cacheHierarchy uniqueName="[Customers_dim].[Customer Name]" caption="Customer Name" attribute="1" defaultMemberUniqueName="[Customers_dim].[Customer Name].[All]" allUniqueName="[Customers_dim].[Customer 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0"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 Code]" caption="Postal Code" attribute="1" defaultMemberUniqueName="[Customers_dim].[Postal Code].[All]" allUniqueName="[Customers_dim].[Postal Code].[All]" dimensionUniqueName="[Customers_dim]" displayFolder="" count="0" memberValueDatatype="20" unbalanced="0"/>
    <cacheHierarchy uniqueName="[Orders_dim].[Row ID]" caption="Row ID" attribute="1" defaultMemberUniqueName="[Orders_dim].[Row ID].[All]" allUniqueName="[Orders_dim].[Row ID].[All]" dimensionUniqueName="[Orders_dim]" displayFolder="" count="0" memberValueDatatype="20" unbalanced="0"/>
    <cacheHierarchy uniqueName="[Orders_dim].[Order ID]" caption="Order ID" attribute="1" defaultMemberUniqueName="[Orders_dim].[Order ID].[All]" allUniqueName="[Orders_dim].[Order ID].[All]" dimensionUniqueName="[Orders_dim]" displayFolder="" count="0" memberValueDatatype="130" unbalanced="0"/>
    <cacheHierarchy uniqueName="[Orders_dim].[Order Date]" caption="Order Date" attribute="1" time="1" defaultMemberUniqueName="[Orders_dim].[Order Date].[All]" allUniqueName="[Orders_dim].[Order Date].[All]" dimensionUniqueName="[Orders_dim]" displayFolder="" count="0" memberValueDatatype="7" unbalanced="0"/>
    <cacheHierarchy uniqueName="[Orders_dim].[Ship Date]" caption="Ship Date" attribute="1" time="1" defaultMemberUniqueName="[Orders_dim].[Ship Date].[All]" allUniqueName="[Orders_dim].[Ship Date].[All]" dimensionUniqueName="[Orders_dim]" displayFolder="" count="0" memberValueDatatype="7" unbalanced="0"/>
    <cacheHierarchy uniqueName="[Orders_dim].[Ship Mode]" caption="Ship Mode" attribute="1" defaultMemberUniqueName="[Orders_dim].[Ship Mode].[All]" allUniqueName="[Orders_dim].[Ship Mode].[All]" dimensionUniqueName="[Orders_dim]" displayFolder="" count="0" memberValueDatatype="130" unbalanced="0"/>
    <cacheHierarchy uniqueName="[Products_dim].[Product ID]" caption="Product ID" attribute="1" defaultMemberUniqueName="[Products_dim].[Product ID].[All]" allUniqueName="[Products_dim].[Product 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Category]" caption="Sub-Category" attribute="1" defaultMemberUniqueName="[Products_dim].[Sub-Category].[All]" allUniqueName="[Products_dim].[Sub-Category].[All]" dimensionUniqueName="[Products_dim]" displayFolder="" count="0" memberValueDatatype="130" unbalanced="0"/>
    <cacheHierarchy uniqueName="[Products_dim].[Product Name]" caption="Product Name" attribute="1" defaultMemberUniqueName="[Products_dim].[Product Name].[All]" allUniqueName="[Products_dim].[Product 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0"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 Code]" caption="Postal Code" attribute="1" defaultMemberUniqueName="[Region_dim].[Postal Code].[All]" allUniqueName="[Region_dim].[Postal Code].[All]" dimensionUniqueName="[Region_dim]" displayFolder="" count="0" memberValueDatatype="2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2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Cleaned_Salesdata_Collated].[Order Date (Month Index)]" caption="Order Date (Month Index)" attribute="1" defaultMemberUniqueName="[Cleaned_Salesdata_Collated].[Order Date (Month Index)].[All]" allUniqueName="[Cleaned_Salesdata_Collated].[Order Date (Month Index)].[All]" dimensionUniqueName="[Cleaned_Salesdata_Collated]" displayFolder="" count="0" memberValueDatatype="20" unbalanced="0" hidden="1"/>
    <cacheHierarchy uniqueName="[Dax_Table].[Column1]" caption="Column1" attribute="1" defaultMemberUniqueName="[Dax_Table].[Column1].[All]" allUniqueName="[Dax_Table].[Column1].[All]" dimensionUniqueName="[Dax_Table]" displayFolder="" count="0"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41"/>
        </ext>
      </extLst>
    </cacheHierarchy>
    <cacheHierarchy uniqueName="[Measures].[Sum of Row ID]" caption="Sum of Row ID" measure="1" displayFolder="" measureGroup="Cleaned_Salesdata_Collated" count="0">
      <extLst>
        <ext xmlns:x15="http://schemas.microsoft.com/office/spreadsheetml/2010/11/main" uri="{B97F6D7D-B522-45F9-BDA1-12C45D357490}">
          <x15:cacheHierarchy aggregatedColumn="0"/>
        </ext>
      </extLst>
    </cacheHierarchy>
    <cacheHierarchy uniqueName="[Measures].[Total Sales]" caption="Total Sales" measure="1" displayFolder="" measureGroup="Dax_Table" count="0"/>
    <cacheHierarchy uniqueName="[Measures].[Total Qty. Sold]" caption="Total Qty. Sold"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vg. Order Value (+10%)]" caption="Target Avg. Order Value (+10%)" measure="1" displayFolder="" measureGroup="Dax_Table" count="0"/>
    <cacheHierarchy uniqueName="[Measures].[Sales per Customer LY]" caption="Sales per Customer LY" measure="1" displayFolder="" measureGroup="Dax_Table" count="0"/>
    <cacheHierarchy uniqueName="[Measures].[Target Sales per Customer (+10%)]" caption="Target Sales per Customer (+10%)" measure="1" displayFolder="" measureGroup="Dax_Table" count="0"/>
    <cacheHierarchy uniqueName="[Measures].[Sales MTD]" caption="Sales MTD" measure="1" displayFolder="" measureGroup="Dax_Table" count="0"/>
    <cacheHierarchy uniqueName="[Measures].[Sales YTD]" caption="Sales YTD" measure="1" displayFolder="" measureGroup="Dax_Table" count="0"/>
    <cacheHierarchy uniqueName="[Measures].[Total Sales LY]" caption="Total Sales LY" measure="1" displayFolder="" measureGroup="Dax_Table" count="0"/>
    <cacheHierarchy uniqueName="[Measures].[Target YoY Sales (+10%)]" caption="Target YoY Sales (+10%)" measure="1" displayFolder="" measureGroup="Dax_Table" count="0"/>
    <cacheHierarchy uniqueName="[Measures].[Avg. Order Value]" caption="Avg. Order Value" measure="1" displayFolder="" measureGroup="Dax_Table" count="0"/>
    <cacheHierarchy uniqueName="[Measures].[Sales per Customer]" caption="Sales per Customer" measure="1" displayFolder="" measureGroup="Dax_Table" count="0"/>
    <cacheHierarchy uniqueName="[Measures].[YoY Sales Growth (%)]" caption="YoY Sales Growth (%)" measure="1" displayFolder="" measureGroup="Dax_Table" count="0"/>
    <cacheHierarchy uniqueName="[Measures].[__XL_Count Cleaned_Salesdata_Collated]" caption="__XL_Count Cleaned_Salesdata_Collated" measure="1" displayFolder="" measureGroup="Cleaned_Salesdata_Collated"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Rolling_Calendar]" caption="__XL_Count Rolling_Calendar" measure="1" displayFolder="" measureGroup="Rolling_Calendar" count="0" hidden="1"/>
    <cacheHierarchy uniqueName="[Measures].[__XL_Count Table1]" caption="__XL_Count Table1" measure="1" displayFolder="" measureGroup="Dax_Table"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Sales per Customer Goal]" caption="_Sales per Customer Goal" measure="1" displayFolder="" measureGroup="Dax_Table" count="0" hidden="1"/>
    <cacheHierarchy uniqueName="[Measures].[_Sales per Customer Status]" caption="_Sales per Customer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Sales per Customer" caption="Sales per Customer" displayFolder="" measureGroup="Dax_Table" parent="" value="[Measures].[Sales per Customer]" goal="[Measures].[_Sales per Customer Goal]" status="[Measures].[_Sales per Customer Status]" trend="" weight=""/>
    <kpi uniqueName="YoY Sales Growth (%)" caption="YoY Sales Growth (%)" displayFolder="" measureGroup="Dax_Table" parent="" value="[Measures].[YoY Sales Growth (%)]" goal="[Measures].[_YoY Sales Growth (%) Goal]" status="[Measures].[_YoY Sales Growth (%) Status]" trend="" weight=""/>
  </kpis>
  <extLst>
    <ext xmlns:x14="http://schemas.microsoft.com/office/spreadsheetml/2009/9/main" uri="{725AE2AE-9491-48be-B2B4-4EB974FC3084}">
      <x14:pivotCacheDefinition pivotCacheId="15147389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9.991940509259" backgroundQuery="1" createdVersion="8" refreshedVersion="8" minRefreshableVersion="3" recordCount="0" supportSubquery="1" supportAdvancedDrill="1" xr:uid="{EBCCACBA-C043-4117-A99E-0D98D176FD4D}">
  <cacheSource type="external" connectionId="7"/>
  <cacheFields count="2">
    <cacheField name="[Rolling_Calendar].[Year].[Year]" caption="Year" numFmtId="0" hierarchy="41" level="1">
      <sharedItems containsSemiMixedTypes="0" containsNonDate="0" containsString="0"/>
    </cacheField>
    <cacheField name="[Rolling_Calendar].[Date].[Date]" caption="Date" numFmtId="0" hierarchy="40" level="1">
      <sharedItems containsSemiMixedTypes="0" containsNonDate="0" containsString="0"/>
    </cacheField>
  </cacheFields>
  <cacheHierarchies count="79">
    <cacheHierarchy uniqueName="[Cleaned_Salesdata_Collated].[Row ID]" caption="Row ID" attribute="1" defaultMemberUniqueName="[Cleaned_Salesdata_Collated].[Row ID].[All]" allUniqueName="[Cleaned_Salesdata_Collated].[Row ID].[All]" dimensionUniqueName="[Cleaned_Salesdata_Collated]" displayFolder="" count="0" memberValueDatatype="20" unbalanced="0"/>
    <cacheHierarchy uniqueName="[Cleaned_Salesdata_Collated].[Order ID]" caption="Order ID" attribute="1" defaultMemberUniqueName="[Cleaned_Salesdata_Collated].[Order ID].[All]" allUniqueName="[Cleaned_Salesdata_Collated].[Order ID].[All]" dimensionUniqueName="[Cleaned_Salesdata_Collated]" displayFolder="" count="0" memberValueDatatype="130" unbalanced="0"/>
    <cacheHierarchy uniqueName="[Cleaned_Salesdata_Collated].[Order Date]" caption="Order Date" attribute="1" time="1" defaultMemberUniqueName="[Cleaned_Salesdata_Collated].[Order Date].[All]" allUniqueName="[Cleaned_Salesdata_Collated].[Order Date].[All]" dimensionUniqueName="[Cleaned_Salesdata_Collated]" displayFolder="" count="0" memberValueDatatype="7" unbalanced="0"/>
    <cacheHierarchy uniqueName="[Cleaned_Salesdata_Collated].[Ship Date]" caption="Ship Date" attribute="1" time="1" defaultMemberUniqueName="[Cleaned_Salesdata_Collated].[Ship Date].[All]" allUniqueName="[Cleaned_Salesdata_Collated].[Ship Date].[All]" dimensionUniqueName="[Cleaned_Salesdata_Collated]" displayFolder="" count="0" memberValueDatatype="7" unbalanced="0"/>
    <cacheHierarchy uniqueName="[Cleaned_Salesdata_Collated].[Ship Mode]" caption="Ship Mode" attribute="1" defaultMemberUniqueName="[Cleaned_Salesdata_Collated].[Ship Mode].[All]" allUniqueName="[Cleaned_Salesdata_Collated].[Ship Mode].[All]" dimensionUniqueName="[Cleaned_Salesdata_Collated]" displayFolder="" count="0" memberValueDatatype="130" unbalanced="0"/>
    <cacheHierarchy uniqueName="[Cleaned_Salesdata_Collated].[Customer ID]" caption="Customer ID" attribute="1" defaultMemberUniqueName="[Cleaned_Salesdata_Collated].[Customer ID].[All]" allUniqueName="[Cleaned_Salesdata_Collated].[Customer ID].[All]" dimensionUniqueName="[Cleaned_Salesdata_Collated]" displayFolder="" count="0" memberValueDatatype="130" unbalanced="0"/>
    <cacheHierarchy uniqueName="[Cleaned_Salesdata_Collated].[Customer Name]" caption="Customer Name" attribute="1" defaultMemberUniqueName="[Cleaned_Salesdata_Collated].[Customer Name].[All]" allUniqueName="[Cleaned_Salesdata_Collated].[Customer 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2"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 Code]" caption="Postal Code" attribute="1" defaultMemberUniqueName="[Cleaned_Salesdata_Collated].[Postal Code].[All]" allUniqueName="[Cleaned_Salesdata_Collated].[Postal Code].[All]" dimensionUniqueName="[Cleaned_Salesdata_Collated]" displayFolder="" count="0" memberValueDatatype="2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 ID]" caption="Product ID" attribute="1" defaultMemberUniqueName="[Cleaned_Salesdata_Collated].[Product ID].[All]" allUniqueName="[Cleaned_Salesdata_Collated].[Product 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Category]" caption="Sub-Category" attribute="1" defaultMemberUniqueName="[Cleaned_Salesdata_Collated].[Sub-Category].[All]" allUniqueName="[Cleaned_Salesdata_Collated].[Sub-Category].[All]" dimensionUniqueName="[Cleaned_Salesdata_Collated]" displayFolder="" count="0" memberValueDatatype="130" unbalanced="0"/>
    <cacheHierarchy uniqueName="[Cleaned_Salesdata_Collated].[Product Name]" caption="Product Name" attribute="1" defaultMemberUniqueName="[Cleaned_Salesdata_Collated].[Product Name].[All]" allUniqueName="[Cleaned_Salesdata_Collated].[Product 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leaned_Salesdata_Collated].[Order Date (Year)]" caption="Order Date (Year)" attribute="1" defaultMemberUniqueName="[Cleaned_Salesdata_Collated].[Order Date (Year)].[All]" allUniqueName="[Cleaned_Salesdata_Collated].[Order Date (Year)].[All]" dimensionUniqueName="[Cleaned_Salesdata_Collated]" displayFolder="" count="0" memberValueDatatype="130" unbalanced="0"/>
    <cacheHierarchy uniqueName="[Cleaned_Salesdata_Collated].[Order Date (Quarter)]" caption="Order Date (Quarter)" attribute="1" defaultMemberUniqueName="[Cleaned_Salesdata_Collated].[Order Date (Quarter)].[All]" allUniqueName="[Cleaned_Salesdata_Collated].[Order Date (Quarter)].[All]" dimensionUniqueName="[Cleaned_Salesdata_Collated]" displayFolder="" count="0" memberValueDatatype="130" unbalanced="0"/>
    <cacheHierarchy uniqueName="[Cleaned_Salesdata_Collated].[Order Date (Month)]" caption="Order Date (Month)" attribute="1" defaultMemberUniqueName="[Cleaned_Salesdata_Collated].[Order Date (Month)].[All]" allUniqueName="[Cleaned_Salesdata_Collated].[Order Date (Month)].[All]" dimensionUniqueName="[Cleaned_Salesdata_Collated]" displayFolder="" count="0" memberValueDatatype="130" unbalanced="0"/>
    <cacheHierarchy uniqueName="[Customers_dim].[Customer ID]" caption="Customer ID" attribute="1" defaultMemberUniqueName="[Customers_dim].[Customer ID].[All]" allUniqueName="[Customers_dim].[Customer ID].[All]" dimensionUniqueName="[Customers_dim]" displayFolder="" count="0" memberValueDatatype="130" unbalanced="0"/>
    <cacheHierarchy uniqueName="[Customers_dim].[Customer Name]" caption="Customer Name" attribute="1" defaultMemberUniqueName="[Customers_dim].[Customer Name].[All]" allUniqueName="[Customers_dim].[Customer 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0"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 Code]" caption="Postal Code" attribute="1" defaultMemberUniqueName="[Customers_dim].[Postal Code].[All]" allUniqueName="[Customers_dim].[Postal Code].[All]" dimensionUniqueName="[Customers_dim]" displayFolder="" count="0" memberValueDatatype="20" unbalanced="0"/>
    <cacheHierarchy uniqueName="[Orders_dim].[Row ID]" caption="Row ID" attribute="1" defaultMemberUniqueName="[Orders_dim].[Row ID].[All]" allUniqueName="[Orders_dim].[Row ID].[All]" dimensionUniqueName="[Orders_dim]" displayFolder="" count="0" memberValueDatatype="20" unbalanced="0"/>
    <cacheHierarchy uniqueName="[Orders_dim].[Order ID]" caption="Order ID" attribute="1" defaultMemberUniqueName="[Orders_dim].[Order ID].[All]" allUniqueName="[Orders_dim].[Order ID].[All]" dimensionUniqueName="[Orders_dim]" displayFolder="" count="0" memberValueDatatype="130" unbalanced="0"/>
    <cacheHierarchy uniqueName="[Orders_dim].[Order Date]" caption="Order Date" attribute="1" time="1" defaultMemberUniqueName="[Orders_dim].[Order Date].[All]" allUniqueName="[Orders_dim].[Order Date].[All]" dimensionUniqueName="[Orders_dim]" displayFolder="" count="0" memberValueDatatype="7" unbalanced="0"/>
    <cacheHierarchy uniqueName="[Orders_dim].[Ship Date]" caption="Ship Date" attribute="1" time="1" defaultMemberUniqueName="[Orders_dim].[Ship Date].[All]" allUniqueName="[Orders_dim].[Ship Date].[All]" dimensionUniqueName="[Orders_dim]" displayFolder="" count="0" memberValueDatatype="7" unbalanced="0"/>
    <cacheHierarchy uniqueName="[Orders_dim].[Ship Mode]" caption="Ship Mode" attribute="1" defaultMemberUniqueName="[Orders_dim].[Ship Mode].[All]" allUniqueName="[Orders_dim].[Ship Mode].[All]" dimensionUniqueName="[Orders_dim]" displayFolder="" count="2" memberValueDatatype="130" unbalanced="0"/>
    <cacheHierarchy uniqueName="[Products_dim].[Product ID]" caption="Product ID" attribute="1" defaultMemberUniqueName="[Products_dim].[Product ID].[All]" allUniqueName="[Products_dim].[Product 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Category]" caption="Sub-Category" attribute="1" defaultMemberUniqueName="[Products_dim].[Sub-Category].[All]" allUniqueName="[Products_dim].[Sub-Category].[All]" dimensionUniqueName="[Products_dim]" displayFolder="" count="0" memberValueDatatype="130" unbalanced="0"/>
    <cacheHierarchy uniqueName="[Products_dim].[Product Name]" caption="Product Name" attribute="1" defaultMemberUniqueName="[Products_dim].[Product Name].[All]" allUniqueName="[Products_dim].[Product 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 Code]" caption="Postal Code" attribute="1" defaultMemberUniqueName="[Region_dim].[Postal Code].[All]" allUniqueName="[Region_dim].[Postal Code].[All]" dimensionUniqueName="[Region_dim]" displayFolder="" count="0" memberValueDatatype="20" unbalanced="0"/>
    <cacheHierarchy uniqueName="[Region_dim].[Region]" caption="Region" attribute="1" defaultMemberUniqueName="[Region_dim].[Region].[All]" allUniqueName="[Region_dim].[Region].[All]" dimensionUniqueName="[Region_dim]" displayFolder="" count="2"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fieldsUsage count="2">
        <fieldUsage x="-1"/>
        <fieldUsage x="1"/>
      </fieldsUsage>
    </cacheHierarchy>
    <cacheHierarchy uniqueName="[Rolling_Calendar].[Year]" caption="Year" attribute="1" defaultMemberUniqueName="[Rolling_Calendar].[Year].[All]" allUniqueName="[Rolling_Calendar].[Year].[All]" dimensionUniqueName="[Rolling_Calendar]" displayFolder="" count="2" memberValueDatatype="20" unbalanced="0">
      <fieldsUsage count="2">
        <fieldUsage x="-1"/>
        <fieldUsage x="0"/>
      </fieldsUsage>
    </cacheHierarchy>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2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Cleaned_Salesdata_Collated].[Order Date (Month Index)]" caption="Order Date (Month Index)" attribute="1" defaultMemberUniqueName="[Cleaned_Salesdata_Collated].[Order Date (Month Index)].[All]" allUniqueName="[Cleaned_Salesdata_Collated].[Order Date (Month Index)].[All]" dimensionUniqueName="[Cleaned_Salesdata_Collated]" displayFolder="" count="0" memberValueDatatype="20" unbalanced="0" hidden="1"/>
    <cacheHierarchy uniqueName="[Dax_Table].[Column1]" caption="Column1" attribute="1" defaultMemberUniqueName="[Dax_Table].[Column1].[All]" allUniqueName="[Dax_Table].[Column1].[All]" dimensionUniqueName="[Dax_Table]" displayFolder="" count="0"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41"/>
        </ext>
      </extLst>
    </cacheHierarchy>
    <cacheHierarchy uniqueName="[Measures].[Sum of Row ID]" caption="Sum of Row ID" measure="1" displayFolder="" measureGroup="Cleaned_Salesdata_Collated" count="0">
      <extLst>
        <ext xmlns:x15="http://schemas.microsoft.com/office/spreadsheetml/2010/11/main" uri="{B97F6D7D-B522-45F9-BDA1-12C45D357490}">
          <x15:cacheHierarchy aggregatedColumn="0"/>
        </ext>
      </extLst>
    </cacheHierarchy>
    <cacheHierarchy uniqueName="[Measures].[Total Sales]" caption="Total Sales" measure="1" displayFolder="" measureGroup="Dax_Table" count="0"/>
    <cacheHierarchy uniqueName="[Measures].[Total Qty. Sold]" caption="Total Qty. Sold"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vg. Order Value (+10%)]" caption="Target Avg. Order Value (+10%)" measure="1" displayFolder="" measureGroup="Dax_Table" count="0"/>
    <cacheHierarchy uniqueName="[Measures].[Sales per Customer LY]" caption="Sales per Customer LY" measure="1" displayFolder="" measureGroup="Dax_Table" count="0"/>
    <cacheHierarchy uniqueName="[Measures].[Target Sales per Customer (+10%)]" caption="Target Sales per Customer (+10%)" measure="1" displayFolder="" measureGroup="Dax_Table" count="0"/>
    <cacheHierarchy uniqueName="[Measures].[Sales MTD]" caption="Sales MTD" measure="1" displayFolder="" measureGroup="Dax_Table" count="0"/>
    <cacheHierarchy uniqueName="[Measures].[Sales YTD]" caption="Sales YTD" measure="1" displayFolder="" measureGroup="Dax_Table" count="0"/>
    <cacheHierarchy uniqueName="[Measures].[Total Sales LY]" caption="Total Sales LY" measure="1" displayFolder="" measureGroup="Dax_Table" count="0"/>
    <cacheHierarchy uniqueName="[Measures].[Target YoY Sales (+10%)]" caption="Target YoY Sales (+10%)" measure="1" displayFolder="" measureGroup="Dax_Table" count="0"/>
    <cacheHierarchy uniqueName="[Measures].[Avg. Order Value]" caption="Avg. Order Value" measure="1" displayFolder="" measureGroup="Dax_Table" count="0"/>
    <cacheHierarchy uniqueName="[Measures].[Sales per Customer]" caption="Sales per Customer" measure="1" displayFolder="" measureGroup="Dax_Table" count="0"/>
    <cacheHierarchy uniqueName="[Measures].[YoY Sales Growth (%)]" caption="YoY Sales Growth (%)" measure="1" displayFolder="" measureGroup="Dax_Table" count="0"/>
    <cacheHierarchy uniqueName="[Measures].[__XL_Count Cleaned_Salesdata_Collated]" caption="__XL_Count Cleaned_Salesdata_Collated" measure="1" displayFolder="" measureGroup="Cleaned_Salesdata_Collated"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Rolling_Calendar]" caption="__XL_Count Rolling_Calendar" measure="1" displayFolder="" measureGroup="Rolling_Calendar" count="0" hidden="1"/>
    <cacheHierarchy uniqueName="[Measures].[__XL_Count Table1]" caption="__XL_Count Table1" measure="1" displayFolder="" measureGroup="Dax_Table"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Sales per Customer Goal]" caption="_Sales per Customer Goal" measure="1" displayFolder="" measureGroup="Dax_Table" count="0" hidden="1"/>
    <cacheHierarchy uniqueName="[Measures].[_Sales per Customer Status]" caption="_Sales per Customer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Sales per Customer" caption="Sales per Customer" displayFolder="" measureGroup="Dax_Table" parent="" value="[Measures].[Sales per Customer]" goal="[Measures].[_Sales per Customer Goal]" status="[Measures].[_Sales per Customer Status]" trend="" weight=""/>
    <kpi uniqueName="YoY Sales Growth (%)" caption="YoY Sales Growth (%)" displayFolder="" measureGroup="Dax_Table" parent="" value="[Measures].[YoY Sales Growth (%)]" goal="[Measures].[_YoY Sales Growth (%) Goal]" status="[Measures].[_YoY Sales Growth (%) Status]" trend="" weight=""/>
  </kpis>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9.991942245368" backgroundQuery="1" createdVersion="8" refreshedVersion="8" minRefreshableVersion="3" recordCount="0" supportSubquery="1" supportAdvancedDrill="1" xr:uid="{99F8EE7E-3446-4825-8E2F-A58EBBBBF9B3}">
  <cacheSource type="external" connectionId="7"/>
  <cacheFields count="4">
    <cacheField name="[Measures].[Avg. Order Value]" caption="Avg. Order Value" numFmtId="0" hierarchy="62" level="32767"/>
    <cacheField name="[Measures].[_Avg. Order Value Goal]" caption="_Avg. Order Value Goal" numFmtId="0" hierarchy="73" level="32767"/>
    <cacheField name="[Measures].[Avg. Order Value LY]" caption="Avg. Order Value LY" numFmtId="0" hierarchy="54" level="32767"/>
    <cacheField name="[Rolling_Calendar].[Date].[Date]" caption="Date" numFmtId="0" hierarchy="40" level="1">
      <sharedItems containsSemiMixedTypes="0" containsNonDate="0" containsString="0"/>
    </cacheField>
  </cacheFields>
  <cacheHierarchies count="79">
    <cacheHierarchy uniqueName="[Cleaned_Salesdata_Collated].[Row ID]" caption="Row ID" attribute="1" defaultMemberUniqueName="[Cleaned_Salesdata_Collated].[Row ID].[All]" allUniqueName="[Cleaned_Salesdata_Collated].[Row ID].[All]" dimensionUniqueName="[Cleaned_Salesdata_Collated]" displayFolder="" count="0" memberValueDatatype="20" unbalanced="0"/>
    <cacheHierarchy uniqueName="[Cleaned_Salesdata_Collated].[Order ID]" caption="Order ID" attribute="1" defaultMemberUniqueName="[Cleaned_Salesdata_Collated].[Order ID].[All]" allUniqueName="[Cleaned_Salesdata_Collated].[Order ID].[All]" dimensionUniqueName="[Cleaned_Salesdata_Collated]" displayFolder="" count="0" memberValueDatatype="130" unbalanced="0"/>
    <cacheHierarchy uniqueName="[Cleaned_Salesdata_Collated].[Order Date]" caption="Order Date" attribute="1" time="1" defaultMemberUniqueName="[Cleaned_Salesdata_Collated].[Order Date].[All]" allUniqueName="[Cleaned_Salesdata_Collated].[Order Date].[All]" dimensionUniqueName="[Cleaned_Salesdata_Collated]" displayFolder="" count="0" memberValueDatatype="7" unbalanced="0"/>
    <cacheHierarchy uniqueName="[Cleaned_Salesdata_Collated].[Ship Date]" caption="Ship Date" attribute="1" time="1" defaultMemberUniqueName="[Cleaned_Salesdata_Collated].[Ship Date].[All]" allUniqueName="[Cleaned_Salesdata_Collated].[Ship Date].[All]" dimensionUniqueName="[Cleaned_Salesdata_Collated]" displayFolder="" count="0" memberValueDatatype="7" unbalanced="0"/>
    <cacheHierarchy uniqueName="[Cleaned_Salesdata_Collated].[Ship Mode]" caption="Ship Mode" attribute="1" defaultMemberUniqueName="[Cleaned_Salesdata_Collated].[Ship Mode].[All]" allUniqueName="[Cleaned_Salesdata_Collated].[Ship Mode].[All]" dimensionUniqueName="[Cleaned_Salesdata_Collated]" displayFolder="" count="0" memberValueDatatype="130" unbalanced="0"/>
    <cacheHierarchy uniqueName="[Cleaned_Salesdata_Collated].[Customer ID]" caption="Customer ID" attribute="1" defaultMemberUniqueName="[Cleaned_Salesdata_Collated].[Customer ID].[All]" allUniqueName="[Cleaned_Salesdata_Collated].[Customer ID].[All]" dimensionUniqueName="[Cleaned_Salesdata_Collated]" displayFolder="" count="0" memberValueDatatype="130" unbalanced="0"/>
    <cacheHierarchy uniqueName="[Cleaned_Salesdata_Collated].[Customer Name]" caption="Customer Name" attribute="1" defaultMemberUniqueName="[Cleaned_Salesdata_Collated].[Customer Name].[All]" allUniqueName="[Cleaned_Salesdata_Collated].[Customer 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2"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 Code]" caption="Postal Code" attribute="1" defaultMemberUniqueName="[Cleaned_Salesdata_Collated].[Postal Code].[All]" allUniqueName="[Cleaned_Salesdata_Collated].[Postal Code].[All]" dimensionUniqueName="[Cleaned_Salesdata_Collated]" displayFolder="" count="0" memberValueDatatype="2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 ID]" caption="Product ID" attribute="1" defaultMemberUniqueName="[Cleaned_Salesdata_Collated].[Product ID].[All]" allUniqueName="[Cleaned_Salesdata_Collated].[Product 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Category]" caption="Sub-Category" attribute="1" defaultMemberUniqueName="[Cleaned_Salesdata_Collated].[Sub-Category].[All]" allUniqueName="[Cleaned_Salesdata_Collated].[Sub-Category].[All]" dimensionUniqueName="[Cleaned_Salesdata_Collated]" displayFolder="" count="0" memberValueDatatype="130" unbalanced="0"/>
    <cacheHierarchy uniqueName="[Cleaned_Salesdata_Collated].[Product Name]" caption="Product Name" attribute="1" defaultMemberUniqueName="[Cleaned_Salesdata_Collated].[Product Name].[All]" allUniqueName="[Cleaned_Salesdata_Collated].[Product 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leaned_Salesdata_Collated].[Order Date (Year)]" caption="Order Date (Year)" attribute="1" defaultMemberUniqueName="[Cleaned_Salesdata_Collated].[Order Date (Year)].[All]" allUniqueName="[Cleaned_Salesdata_Collated].[Order Date (Year)].[All]" dimensionUniqueName="[Cleaned_Salesdata_Collated]" displayFolder="" count="0" memberValueDatatype="130" unbalanced="0"/>
    <cacheHierarchy uniqueName="[Cleaned_Salesdata_Collated].[Order Date (Quarter)]" caption="Order Date (Quarter)" attribute="1" defaultMemberUniqueName="[Cleaned_Salesdata_Collated].[Order Date (Quarter)].[All]" allUniqueName="[Cleaned_Salesdata_Collated].[Order Date (Quarter)].[All]" dimensionUniqueName="[Cleaned_Salesdata_Collated]" displayFolder="" count="0" memberValueDatatype="130" unbalanced="0"/>
    <cacheHierarchy uniqueName="[Cleaned_Salesdata_Collated].[Order Date (Month)]" caption="Order Date (Month)" attribute="1" defaultMemberUniqueName="[Cleaned_Salesdata_Collated].[Order Date (Month)].[All]" allUniqueName="[Cleaned_Salesdata_Collated].[Order Date (Month)].[All]" dimensionUniqueName="[Cleaned_Salesdata_Collated]" displayFolder="" count="0" memberValueDatatype="130" unbalanced="0"/>
    <cacheHierarchy uniqueName="[Customers_dim].[Customer ID]" caption="Customer ID" attribute="1" defaultMemberUniqueName="[Customers_dim].[Customer ID].[All]" allUniqueName="[Customers_dim].[Customer ID].[All]" dimensionUniqueName="[Customers_dim]" displayFolder="" count="0" memberValueDatatype="130" unbalanced="0"/>
    <cacheHierarchy uniqueName="[Customers_dim].[Customer Name]" caption="Customer Name" attribute="1" defaultMemberUniqueName="[Customers_dim].[Customer Name].[All]" allUniqueName="[Customers_dim].[Customer 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0"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 Code]" caption="Postal Code" attribute="1" defaultMemberUniqueName="[Customers_dim].[Postal Code].[All]" allUniqueName="[Customers_dim].[Postal Code].[All]" dimensionUniqueName="[Customers_dim]" displayFolder="" count="0" memberValueDatatype="20" unbalanced="0"/>
    <cacheHierarchy uniqueName="[Orders_dim].[Row ID]" caption="Row ID" attribute="1" defaultMemberUniqueName="[Orders_dim].[Row ID].[All]" allUniqueName="[Orders_dim].[Row ID].[All]" dimensionUniqueName="[Orders_dim]" displayFolder="" count="0" memberValueDatatype="20" unbalanced="0"/>
    <cacheHierarchy uniqueName="[Orders_dim].[Order ID]" caption="Order ID" attribute="1" defaultMemberUniqueName="[Orders_dim].[Order ID].[All]" allUniqueName="[Orders_dim].[Order ID].[All]" dimensionUniqueName="[Orders_dim]" displayFolder="" count="0" memberValueDatatype="130" unbalanced="0"/>
    <cacheHierarchy uniqueName="[Orders_dim].[Order Date]" caption="Order Date" attribute="1" time="1" defaultMemberUniqueName="[Orders_dim].[Order Date].[All]" allUniqueName="[Orders_dim].[Order Date].[All]" dimensionUniqueName="[Orders_dim]" displayFolder="" count="0" memberValueDatatype="7" unbalanced="0"/>
    <cacheHierarchy uniqueName="[Orders_dim].[Ship Date]" caption="Ship Date" attribute="1" time="1" defaultMemberUniqueName="[Orders_dim].[Ship Date].[All]" allUniqueName="[Orders_dim].[Ship Date].[All]" dimensionUniqueName="[Orders_dim]" displayFolder="" count="0" memberValueDatatype="7" unbalanced="0"/>
    <cacheHierarchy uniqueName="[Orders_dim].[Ship Mode]" caption="Ship Mode" attribute="1" defaultMemberUniqueName="[Orders_dim].[Ship Mode].[All]" allUniqueName="[Orders_dim].[Ship Mode].[All]" dimensionUniqueName="[Orders_dim]" displayFolder="" count="2" memberValueDatatype="130" unbalanced="0"/>
    <cacheHierarchy uniqueName="[Products_dim].[Product ID]" caption="Product ID" attribute="1" defaultMemberUniqueName="[Products_dim].[Product ID].[All]" allUniqueName="[Products_dim].[Product 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Category]" caption="Sub-Category" attribute="1" defaultMemberUniqueName="[Products_dim].[Sub-Category].[All]" allUniqueName="[Products_dim].[Sub-Category].[All]" dimensionUniqueName="[Products_dim]" displayFolder="" count="0" memberValueDatatype="130" unbalanced="0"/>
    <cacheHierarchy uniqueName="[Products_dim].[Product Name]" caption="Product Name" attribute="1" defaultMemberUniqueName="[Products_dim].[Product Name].[All]" allUniqueName="[Products_dim].[Product 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 Code]" caption="Postal Code" attribute="1" defaultMemberUniqueName="[Region_dim].[Postal Code].[All]" allUniqueName="[Region_dim].[Postal Code].[All]" dimensionUniqueName="[Region_dim]" displayFolder="" count="0" memberValueDatatype="20" unbalanced="0"/>
    <cacheHierarchy uniqueName="[Region_dim].[Region]" caption="Region" attribute="1" defaultMemberUniqueName="[Region_dim].[Region].[All]" allUniqueName="[Region_dim].[Region].[All]" dimensionUniqueName="[Region_dim]" displayFolder="" count="2"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fieldsUsage count="2">
        <fieldUsage x="-1"/>
        <fieldUsage x="3"/>
      </fieldsUsage>
    </cacheHierarchy>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2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Cleaned_Salesdata_Collated].[Order Date (Month Index)]" caption="Order Date (Month Index)" attribute="1" defaultMemberUniqueName="[Cleaned_Salesdata_Collated].[Order Date (Month Index)].[All]" allUniqueName="[Cleaned_Salesdata_Collated].[Order Date (Month Index)].[All]" dimensionUniqueName="[Cleaned_Salesdata_Collated]" displayFolder="" count="0" memberValueDatatype="20" unbalanced="0" hidden="1"/>
    <cacheHierarchy uniqueName="[Dax_Table].[Column1]" caption="Column1" attribute="1" defaultMemberUniqueName="[Dax_Table].[Column1].[All]" allUniqueName="[Dax_Table].[Column1].[All]" dimensionUniqueName="[Dax_Table]" displayFolder="" count="0"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41"/>
        </ext>
      </extLst>
    </cacheHierarchy>
    <cacheHierarchy uniqueName="[Measures].[Sum of Row ID]" caption="Sum of Row ID" measure="1" displayFolder="" measureGroup="Cleaned_Salesdata_Collated" count="0">
      <extLst>
        <ext xmlns:x15="http://schemas.microsoft.com/office/spreadsheetml/2010/11/main" uri="{B97F6D7D-B522-45F9-BDA1-12C45D357490}">
          <x15:cacheHierarchy aggregatedColumn="0"/>
        </ext>
      </extLst>
    </cacheHierarchy>
    <cacheHierarchy uniqueName="[Measures].[Total Sales]" caption="Total Sales" measure="1" displayFolder="" measureGroup="Dax_Table" count="0"/>
    <cacheHierarchy uniqueName="[Measures].[Total Qty. Sold]" caption="Total Qty. Sold"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oneField="1">
      <fieldsUsage count="1">
        <fieldUsage x="2"/>
      </fieldsUsage>
    </cacheHierarchy>
    <cacheHierarchy uniqueName="[Measures].[Target Avg. Order Value (+10%)]" caption="Target Avg. Order Value (+10%)" measure="1" displayFolder="" measureGroup="Dax_Table" count="0"/>
    <cacheHierarchy uniqueName="[Measures].[Sales per Customer LY]" caption="Sales per Customer LY" measure="1" displayFolder="" measureGroup="Dax_Table" count="0"/>
    <cacheHierarchy uniqueName="[Measures].[Target Sales per Customer (+10%)]" caption="Target Sales per Customer (+10%)" measure="1" displayFolder="" measureGroup="Dax_Table" count="0"/>
    <cacheHierarchy uniqueName="[Measures].[Sales MTD]" caption="Sales MTD" measure="1" displayFolder="" measureGroup="Dax_Table" count="0"/>
    <cacheHierarchy uniqueName="[Measures].[Sales YTD]" caption="Sales YTD" measure="1" displayFolder="" measureGroup="Dax_Table" count="0"/>
    <cacheHierarchy uniqueName="[Measures].[Total Sales LY]" caption="Total Sales LY" measure="1" displayFolder="" measureGroup="Dax_Table" count="0"/>
    <cacheHierarchy uniqueName="[Measures].[Target YoY Sales (+10%)]" caption="Target YoY Sales (+10%)" measure="1" displayFolder="" measureGroup="Dax_Table" count="0"/>
    <cacheHierarchy uniqueName="[Measures].[Avg. Order Value]" caption="Avg. Order Value" measure="1" displayFolder="" measureGroup="Dax_Table" count="0" oneField="1">
      <fieldsUsage count="1">
        <fieldUsage x="0"/>
      </fieldsUsage>
    </cacheHierarchy>
    <cacheHierarchy uniqueName="[Measures].[Sales per Customer]" caption="Sales per Customer" measure="1" displayFolder="" measureGroup="Dax_Table" count="0"/>
    <cacheHierarchy uniqueName="[Measures].[YoY Sales Growth (%)]" caption="YoY Sales Growth (%)" measure="1" displayFolder="" measureGroup="Dax_Table" count="0"/>
    <cacheHierarchy uniqueName="[Measures].[__XL_Count Cleaned_Salesdata_Collated]" caption="__XL_Count Cleaned_Salesdata_Collated" measure="1" displayFolder="" measureGroup="Cleaned_Salesdata_Collated"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Rolling_Calendar]" caption="__XL_Count Rolling_Calendar" measure="1" displayFolder="" measureGroup="Rolling_Calendar" count="0" hidden="1"/>
    <cacheHierarchy uniqueName="[Measures].[__XL_Count Table1]" caption="__XL_Count Table1" measure="1" displayFolder="" measureGroup="Dax_Table" count="0" hidden="1"/>
    <cacheHierarchy uniqueName="[Measures].[__No measures defined]" caption="__No measures defined" measure="1" displayFolder="" count="0" hidden="1"/>
    <cacheHierarchy uniqueName="[Measures].[_Avg. Order Value Goal]" caption="_Avg. Order Value Goal" measure="1" displayFolder="" measureGroup="Dax_Table" count="0" oneField="1" hidden="1">
      <fieldsUsage count="1">
        <fieldUsage x="1"/>
      </fieldsUsage>
    </cacheHierarchy>
    <cacheHierarchy uniqueName="[Measures].[_Avg. Order Value Status]" caption="_Avg. Order Value Status" measure="1" iconSet="6" displayFolder="" measureGroup="Dax_Table" count="0" hidden="1"/>
    <cacheHierarchy uniqueName="[Measures].[_Sales per Customer Goal]" caption="_Sales per Customer Goal" measure="1" displayFolder="" measureGroup="Dax_Table" count="0" hidden="1"/>
    <cacheHierarchy uniqueName="[Measures].[_Sales per Customer Status]" caption="_Sales per Customer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Sales per Customer" caption="Sales per Customer" displayFolder="" measureGroup="Dax_Table" parent="" value="[Measures].[Sales per Customer]" goal="[Measures].[_Sales per Customer Goal]" status="[Measures].[_Sales per Customer Status]" trend="" weight=""/>
    <kpi uniqueName="YoY Sales Growth (%)" caption="YoY Sales Growth (%)" displayFolder="" measureGroup="Dax_Table" parent="" value="[Measures].[YoY Sales Growth (%)]" goal="[Measures].[_YoY Sales Growth (%) Goal]" status="[Measures].[_YoY Sales Growth (%) Status]" trend="" weight=""/>
  </kpis>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9.991944675923" backgroundQuery="1" createdVersion="8" refreshedVersion="8" minRefreshableVersion="3" recordCount="0" supportSubquery="1" supportAdvancedDrill="1" xr:uid="{3E7C30A6-9B87-4782-91B5-B5DA8BF1CB73}">
  <cacheSource type="external" connectionId="7"/>
  <cacheFields count="4">
    <cacheField name="[Measures].[YoY Sales Growth (%)]" caption="YoY Sales Growth (%)" numFmtId="0" hierarchy="64" level="32767"/>
    <cacheField name="[Measures].[_YoY Sales Growth (%) Goal]" caption="_YoY Sales Growth (%) Goal" numFmtId="0" hierarchy="77" level="32767"/>
    <cacheField name="[Measures].[Sales YTD]" caption="Sales YTD" numFmtId="0" hierarchy="59" level="32767"/>
    <cacheField name="[Rolling_Calendar].[Date].[Date]" caption="Date" numFmtId="0" hierarchy="40" level="1">
      <sharedItems containsSemiMixedTypes="0" containsNonDate="0" containsString="0"/>
    </cacheField>
  </cacheFields>
  <cacheHierarchies count="79">
    <cacheHierarchy uniqueName="[Cleaned_Salesdata_Collated].[Row ID]" caption="Row ID" attribute="1" defaultMemberUniqueName="[Cleaned_Salesdata_Collated].[Row ID].[All]" allUniqueName="[Cleaned_Salesdata_Collated].[Row ID].[All]" dimensionUniqueName="[Cleaned_Salesdata_Collated]" displayFolder="" count="0" memberValueDatatype="20" unbalanced="0"/>
    <cacheHierarchy uniqueName="[Cleaned_Salesdata_Collated].[Order ID]" caption="Order ID" attribute="1" defaultMemberUniqueName="[Cleaned_Salesdata_Collated].[Order ID].[All]" allUniqueName="[Cleaned_Salesdata_Collated].[Order ID].[All]" dimensionUniqueName="[Cleaned_Salesdata_Collated]" displayFolder="" count="0" memberValueDatatype="130" unbalanced="0"/>
    <cacheHierarchy uniqueName="[Cleaned_Salesdata_Collated].[Order Date]" caption="Order Date" attribute="1" time="1" defaultMemberUniqueName="[Cleaned_Salesdata_Collated].[Order Date].[All]" allUniqueName="[Cleaned_Salesdata_Collated].[Order Date].[All]" dimensionUniqueName="[Cleaned_Salesdata_Collated]" displayFolder="" count="0" memberValueDatatype="7" unbalanced="0"/>
    <cacheHierarchy uniqueName="[Cleaned_Salesdata_Collated].[Ship Date]" caption="Ship Date" attribute="1" time="1" defaultMemberUniqueName="[Cleaned_Salesdata_Collated].[Ship Date].[All]" allUniqueName="[Cleaned_Salesdata_Collated].[Ship Date].[All]" dimensionUniqueName="[Cleaned_Salesdata_Collated]" displayFolder="" count="0" memberValueDatatype="7" unbalanced="0"/>
    <cacheHierarchy uniqueName="[Cleaned_Salesdata_Collated].[Ship Mode]" caption="Ship Mode" attribute="1" defaultMemberUniqueName="[Cleaned_Salesdata_Collated].[Ship Mode].[All]" allUniqueName="[Cleaned_Salesdata_Collated].[Ship Mode].[All]" dimensionUniqueName="[Cleaned_Salesdata_Collated]" displayFolder="" count="0" memberValueDatatype="130" unbalanced="0"/>
    <cacheHierarchy uniqueName="[Cleaned_Salesdata_Collated].[Customer ID]" caption="Customer ID" attribute="1" defaultMemberUniqueName="[Cleaned_Salesdata_Collated].[Customer ID].[All]" allUniqueName="[Cleaned_Salesdata_Collated].[Customer ID].[All]" dimensionUniqueName="[Cleaned_Salesdata_Collated]" displayFolder="" count="0" memberValueDatatype="130" unbalanced="0"/>
    <cacheHierarchy uniqueName="[Cleaned_Salesdata_Collated].[Customer Name]" caption="Customer Name" attribute="1" defaultMemberUniqueName="[Cleaned_Salesdata_Collated].[Customer Name].[All]" allUniqueName="[Cleaned_Salesdata_Collated].[Customer 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2"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 Code]" caption="Postal Code" attribute="1" defaultMemberUniqueName="[Cleaned_Salesdata_Collated].[Postal Code].[All]" allUniqueName="[Cleaned_Salesdata_Collated].[Postal Code].[All]" dimensionUniqueName="[Cleaned_Salesdata_Collated]" displayFolder="" count="0" memberValueDatatype="2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 ID]" caption="Product ID" attribute="1" defaultMemberUniqueName="[Cleaned_Salesdata_Collated].[Product ID].[All]" allUniqueName="[Cleaned_Salesdata_Collated].[Product 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Category]" caption="Sub-Category" attribute="1" defaultMemberUniqueName="[Cleaned_Salesdata_Collated].[Sub-Category].[All]" allUniqueName="[Cleaned_Salesdata_Collated].[Sub-Category].[All]" dimensionUniqueName="[Cleaned_Salesdata_Collated]" displayFolder="" count="0" memberValueDatatype="130" unbalanced="0"/>
    <cacheHierarchy uniqueName="[Cleaned_Salesdata_Collated].[Product Name]" caption="Product Name" attribute="1" defaultMemberUniqueName="[Cleaned_Salesdata_Collated].[Product Name].[All]" allUniqueName="[Cleaned_Salesdata_Collated].[Product 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leaned_Salesdata_Collated].[Order Date (Year)]" caption="Order Date (Year)" attribute="1" defaultMemberUniqueName="[Cleaned_Salesdata_Collated].[Order Date (Year)].[All]" allUniqueName="[Cleaned_Salesdata_Collated].[Order Date (Year)].[All]" dimensionUniqueName="[Cleaned_Salesdata_Collated]" displayFolder="" count="0" memberValueDatatype="130" unbalanced="0"/>
    <cacheHierarchy uniqueName="[Cleaned_Salesdata_Collated].[Order Date (Quarter)]" caption="Order Date (Quarter)" attribute="1" defaultMemberUniqueName="[Cleaned_Salesdata_Collated].[Order Date (Quarter)].[All]" allUniqueName="[Cleaned_Salesdata_Collated].[Order Date (Quarter)].[All]" dimensionUniqueName="[Cleaned_Salesdata_Collated]" displayFolder="" count="0" memberValueDatatype="130" unbalanced="0"/>
    <cacheHierarchy uniqueName="[Cleaned_Salesdata_Collated].[Order Date (Month)]" caption="Order Date (Month)" attribute="1" defaultMemberUniqueName="[Cleaned_Salesdata_Collated].[Order Date (Month)].[All]" allUniqueName="[Cleaned_Salesdata_Collated].[Order Date (Month)].[All]" dimensionUniqueName="[Cleaned_Salesdata_Collated]" displayFolder="" count="0" memberValueDatatype="130" unbalanced="0"/>
    <cacheHierarchy uniqueName="[Customers_dim].[Customer ID]" caption="Customer ID" attribute="1" defaultMemberUniqueName="[Customers_dim].[Customer ID].[All]" allUniqueName="[Customers_dim].[Customer ID].[All]" dimensionUniqueName="[Customers_dim]" displayFolder="" count="0" memberValueDatatype="130" unbalanced="0"/>
    <cacheHierarchy uniqueName="[Customers_dim].[Customer Name]" caption="Customer Name" attribute="1" defaultMemberUniqueName="[Customers_dim].[Customer Name].[All]" allUniqueName="[Customers_dim].[Customer 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0"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 Code]" caption="Postal Code" attribute="1" defaultMemberUniqueName="[Customers_dim].[Postal Code].[All]" allUniqueName="[Customers_dim].[Postal Code].[All]" dimensionUniqueName="[Customers_dim]" displayFolder="" count="0" memberValueDatatype="20" unbalanced="0"/>
    <cacheHierarchy uniqueName="[Orders_dim].[Row ID]" caption="Row ID" attribute="1" defaultMemberUniqueName="[Orders_dim].[Row ID].[All]" allUniqueName="[Orders_dim].[Row ID].[All]" dimensionUniqueName="[Orders_dim]" displayFolder="" count="0" memberValueDatatype="20" unbalanced="0"/>
    <cacheHierarchy uniqueName="[Orders_dim].[Order ID]" caption="Order ID" attribute="1" defaultMemberUniqueName="[Orders_dim].[Order ID].[All]" allUniqueName="[Orders_dim].[Order ID].[All]" dimensionUniqueName="[Orders_dim]" displayFolder="" count="0" memberValueDatatype="130" unbalanced="0"/>
    <cacheHierarchy uniqueName="[Orders_dim].[Order Date]" caption="Order Date" attribute="1" time="1" defaultMemberUniqueName="[Orders_dim].[Order Date].[All]" allUniqueName="[Orders_dim].[Order Date].[All]" dimensionUniqueName="[Orders_dim]" displayFolder="" count="0" memberValueDatatype="7" unbalanced="0"/>
    <cacheHierarchy uniqueName="[Orders_dim].[Ship Date]" caption="Ship Date" attribute="1" time="1" defaultMemberUniqueName="[Orders_dim].[Ship Date].[All]" allUniqueName="[Orders_dim].[Ship Date].[All]" dimensionUniqueName="[Orders_dim]" displayFolder="" count="0" memberValueDatatype="7" unbalanced="0"/>
    <cacheHierarchy uniqueName="[Orders_dim].[Ship Mode]" caption="Ship Mode" attribute="1" defaultMemberUniqueName="[Orders_dim].[Ship Mode].[All]" allUniqueName="[Orders_dim].[Ship Mode].[All]" dimensionUniqueName="[Orders_dim]" displayFolder="" count="2" memberValueDatatype="130" unbalanced="0"/>
    <cacheHierarchy uniqueName="[Products_dim].[Product ID]" caption="Product ID" attribute="1" defaultMemberUniqueName="[Products_dim].[Product ID].[All]" allUniqueName="[Products_dim].[Product 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Category]" caption="Sub-Category" attribute="1" defaultMemberUniqueName="[Products_dim].[Sub-Category].[All]" allUniqueName="[Products_dim].[Sub-Category].[All]" dimensionUniqueName="[Products_dim]" displayFolder="" count="0" memberValueDatatype="130" unbalanced="0"/>
    <cacheHierarchy uniqueName="[Products_dim].[Product Name]" caption="Product Name" attribute="1" defaultMemberUniqueName="[Products_dim].[Product Name].[All]" allUniqueName="[Products_dim].[Product 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 Code]" caption="Postal Code" attribute="1" defaultMemberUniqueName="[Region_dim].[Postal Code].[All]" allUniqueName="[Region_dim].[Postal Code].[All]" dimensionUniqueName="[Region_dim]" displayFolder="" count="0" memberValueDatatype="20" unbalanced="0"/>
    <cacheHierarchy uniqueName="[Region_dim].[Region]" caption="Region" attribute="1" defaultMemberUniqueName="[Region_dim].[Region].[All]" allUniqueName="[Region_dim].[Region].[All]" dimensionUniqueName="[Region_dim]" displayFolder="" count="2"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fieldsUsage count="2">
        <fieldUsage x="-1"/>
        <fieldUsage x="3"/>
      </fieldsUsage>
    </cacheHierarchy>
    <cacheHierarchy uniqueName="[Rolling_Calendar].[Year]" caption="Year" attribute="1" defaultMemberUniqueName="[Rolling_Calendar].[Year].[All]" allUniqueName="[Rolling_Calendar].[Year].[All]" dimensionUniqueName="[Rolling_Calendar]" displayFolder="" count="2"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2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Cleaned_Salesdata_Collated].[Order Date (Month Index)]" caption="Order Date (Month Index)" attribute="1" defaultMemberUniqueName="[Cleaned_Salesdata_Collated].[Order Date (Month Index)].[All]" allUniqueName="[Cleaned_Salesdata_Collated].[Order Date (Month Index)].[All]" dimensionUniqueName="[Cleaned_Salesdata_Collated]" displayFolder="" count="0" memberValueDatatype="20" unbalanced="0" hidden="1"/>
    <cacheHierarchy uniqueName="[Dax_Table].[Column1]" caption="Column1" attribute="1" defaultMemberUniqueName="[Dax_Table].[Column1].[All]" allUniqueName="[Dax_Table].[Column1].[All]" dimensionUniqueName="[Dax_Table]" displayFolder="" count="0"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41"/>
        </ext>
      </extLst>
    </cacheHierarchy>
    <cacheHierarchy uniqueName="[Measures].[Sum of Row ID]" caption="Sum of Row ID" measure="1" displayFolder="" measureGroup="Cleaned_Salesdata_Collated" count="0">
      <extLst>
        <ext xmlns:x15="http://schemas.microsoft.com/office/spreadsheetml/2010/11/main" uri="{B97F6D7D-B522-45F9-BDA1-12C45D357490}">
          <x15:cacheHierarchy aggregatedColumn="0"/>
        </ext>
      </extLst>
    </cacheHierarchy>
    <cacheHierarchy uniqueName="[Measures].[Total Sales]" caption="Total Sales" measure="1" displayFolder="" measureGroup="Dax_Table" count="0"/>
    <cacheHierarchy uniqueName="[Measures].[Total Qty. Sold]" caption="Total Qty. Sold"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vg. Order Value (+10%)]" caption="Target Avg. Order Value (+10%)" measure="1" displayFolder="" measureGroup="Dax_Table" count="0"/>
    <cacheHierarchy uniqueName="[Measures].[Sales per Customer LY]" caption="Sales per Customer LY" measure="1" displayFolder="" measureGroup="Dax_Table" count="0"/>
    <cacheHierarchy uniqueName="[Measures].[Target Sales per Customer (+10%)]" caption="Target Sales per Customer (+10%)" measure="1" displayFolder="" measureGroup="Dax_Table" count="0"/>
    <cacheHierarchy uniqueName="[Measures].[Sales MTD]" caption="Sales MTD" measure="1" displayFolder="" measureGroup="Dax_Table" count="0"/>
    <cacheHierarchy uniqueName="[Measures].[Sales YTD]" caption="Sales YTD" measure="1" displayFolder="" measureGroup="Dax_Table" count="0" oneField="1">
      <fieldsUsage count="1">
        <fieldUsage x="2"/>
      </fieldsUsage>
    </cacheHierarchy>
    <cacheHierarchy uniqueName="[Measures].[Total Sales LY]" caption="Total Sales LY" measure="1" displayFolder="" measureGroup="Dax_Table" count="0"/>
    <cacheHierarchy uniqueName="[Measures].[Target YoY Sales (+10%)]" caption="Target YoY Sales (+10%)" measure="1" displayFolder="" measureGroup="Dax_Table" count="0"/>
    <cacheHierarchy uniqueName="[Measures].[Avg. Order Value]" caption="Avg. Order Value" measure="1" displayFolder="" measureGroup="Dax_Table" count="0"/>
    <cacheHierarchy uniqueName="[Measures].[Sales per Customer]" caption="Sales per Customer" measure="1" displayFolder="" measureGroup="Dax_Table" count="0"/>
    <cacheHierarchy uniqueName="[Measures].[YoY Sales Growth (%)]" caption="YoY Sales Growth (%)" measure="1" displayFolder="" measureGroup="Dax_Table" count="0" oneField="1">
      <fieldsUsage count="1">
        <fieldUsage x="0"/>
      </fieldsUsage>
    </cacheHierarchy>
    <cacheHierarchy uniqueName="[Measures].[__XL_Count Cleaned_Salesdata_Collated]" caption="__XL_Count Cleaned_Salesdata_Collated" measure="1" displayFolder="" measureGroup="Cleaned_Salesdata_Collated"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Rolling_Calendar]" caption="__XL_Count Rolling_Calendar" measure="1" displayFolder="" measureGroup="Rolling_Calendar" count="0" hidden="1"/>
    <cacheHierarchy uniqueName="[Measures].[__XL_Count Table1]" caption="__XL_Count Table1" measure="1" displayFolder="" measureGroup="Dax_Table"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Sales per Customer Goal]" caption="_Sales per Customer Goal" measure="1" displayFolder="" measureGroup="Dax_Table" count="0" hidden="1"/>
    <cacheHierarchy uniqueName="[Measures].[_Sales per Customer Status]" caption="_Sales per Customer Status" measure="1" iconSet="6" displayFolder="" measureGroup="Dax_Table" count="0" hidden="1"/>
    <cacheHierarchy uniqueName="[Measures].[_YoY Sales Growth (%) Goal]" caption="_YoY Sales Growth (%) Goal" measure="1" displayFolder="" measureGroup="Dax_Table" count="0" oneField="1" hidden="1">
      <fieldsUsage count="1">
        <fieldUsage x="1"/>
      </fieldsUsage>
    </cacheHierarchy>
    <cacheHierarchy uniqueName="[Measures].[_YoY Sales Growth (%) Status]" caption="_YoY Sales Growth (%)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Sales per Customer" caption="Sales per Customer" displayFolder="" measureGroup="Dax_Table" parent="" value="[Measures].[Sales per Customer]" goal="[Measures].[_Sales per Customer Goal]" status="[Measures].[_Sales per Customer Status]" trend="" weight=""/>
    <kpi uniqueName="YoY Sales Growth (%)" caption="YoY Sales Growth (%)" displayFolder="" measureGroup="Dax_Table" parent="" value="[Measures].[YoY Sales Growth (%)]" goal="[Measures].[_YoY Sales Growth (%) Goal]" status="[Measures].[_YoY Sales Growth (%) Status]" trend="" weight=""/>
  </kpis>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9.99194699074" backgroundQuery="1" createdVersion="8" refreshedVersion="8" minRefreshableVersion="3" recordCount="0" supportSubquery="1" supportAdvancedDrill="1" xr:uid="{23394D9E-B237-433C-B479-32C7225F55F7}">
  <cacheSource type="external" connectionId="7"/>
  <cacheFields count="4">
    <cacheField name="[Measures].[Sales per Customer]" caption="Sales per Customer" numFmtId="0" hierarchy="63" level="32767"/>
    <cacheField name="[Measures].[_Sales per Customer Goal]" caption="_Sales per Customer Goal" numFmtId="0" hierarchy="75" level="32767"/>
    <cacheField name="[Measures].[Sales per Customer LY]" caption="Sales per Customer LY" numFmtId="0" hierarchy="56" level="32767"/>
    <cacheField name="[Rolling_Calendar].[Date].[Date]" caption="Date" numFmtId="0" hierarchy="40" level="1">
      <sharedItems containsSemiMixedTypes="0" containsNonDate="0" containsString="0"/>
    </cacheField>
  </cacheFields>
  <cacheHierarchies count="79">
    <cacheHierarchy uniqueName="[Cleaned_Salesdata_Collated].[Row ID]" caption="Row ID" attribute="1" defaultMemberUniqueName="[Cleaned_Salesdata_Collated].[Row ID].[All]" allUniqueName="[Cleaned_Salesdata_Collated].[Row ID].[All]" dimensionUniqueName="[Cleaned_Salesdata_Collated]" displayFolder="" count="0" memberValueDatatype="20" unbalanced="0"/>
    <cacheHierarchy uniqueName="[Cleaned_Salesdata_Collated].[Order ID]" caption="Order ID" attribute="1" defaultMemberUniqueName="[Cleaned_Salesdata_Collated].[Order ID].[All]" allUniqueName="[Cleaned_Salesdata_Collated].[Order ID].[All]" dimensionUniqueName="[Cleaned_Salesdata_Collated]" displayFolder="" count="0" memberValueDatatype="130" unbalanced="0"/>
    <cacheHierarchy uniqueName="[Cleaned_Salesdata_Collated].[Order Date]" caption="Order Date" attribute="1" time="1" defaultMemberUniqueName="[Cleaned_Salesdata_Collated].[Order Date].[All]" allUniqueName="[Cleaned_Salesdata_Collated].[Order Date].[All]" dimensionUniqueName="[Cleaned_Salesdata_Collated]" displayFolder="" count="0" memberValueDatatype="7" unbalanced="0"/>
    <cacheHierarchy uniqueName="[Cleaned_Salesdata_Collated].[Ship Date]" caption="Ship Date" attribute="1" time="1" defaultMemberUniqueName="[Cleaned_Salesdata_Collated].[Ship Date].[All]" allUniqueName="[Cleaned_Salesdata_Collated].[Ship Date].[All]" dimensionUniqueName="[Cleaned_Salesdata_Collated]" displayFolder="" count="0" memberValueDatatype="7" unbalanced="0"/>
    <cacheHierarchy uniqueName="[Cleaned_Salesdata_Collated].[Ship Mode]" caption="Ship Mode" attribute="1" defaultMemberUniqueName="[Cleaned_Salesdata_Collated].[Ship Mode].[All]" allUniqueName="[Cleaned_Salesdata_Collated].[Ship Mode].[All]" dimensionUniqueName="[Cleaned_Salesdata_Collated]" displayFolder="" count="0" memberValueDatatype="130" unbalanced="0"/>
    <cacheHierarchy uniqueName="[Cleaned_Salesdata_Collated].[Customer ID]" caption="Customer ID" attribute="1" defaultMemberUniqueName="[Cleaned_Salesdata_Collated].[Customer ID].[All]" allUniqueName="[Cleaned_Salesdata_Collated].[Customer ID].[All]" dimensionUniqueName="[Cleaned_Salesdata_Collated]" displayFolder="" count="0" memberValueDatatype="130" unbalanced="0"/>
    <cacheHierarchy uniqueName="[Cleaned_Salesdata_Collated].[Customer Name]" caption="Customer Name" attribute="1" defaultMemberUniqueName="[Cleaned_Salesdata_Collated].[Customer Name].[All]" allUniqueName="[Cleaned_Salesdata_Collated].[Customer 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2"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 Code]" caption="Postal Code" attribute="1" defaultMemberUniqueName="[Cleaned_Salesdata_Collated].[Postal Code].[All]" allUniqueName="[Cleaned_Salesdata_Collated].[Postal Code].[All]" dimensionUniqueName="[Cleaned_Salesdata_Collated]" displayFolder="" count="0" memberValueDatatype="2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 ID]" caption="Product ID" attribute="1" defaultMemberUniqueName="[Cleaned_Salesdata_Collated].[Product ID].[All]" allUniqueName="[Cleaned_Salesdata_Collated].[Product 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Category]" caption="Sub-Category" attribute="1" defaultMemberUniqueName="[Cleaned_Salesdata_Collated].[Sub-Category].[All]" allUniqueName="[Cleaned_Salesdata_Collated].[Sub-Category].[All]" dimensionUniqueName="[Cleaned_Salesdata_Collated]" displayFolder="" count="0" memberValueDatatype="130" unbalanced="0"/>
    <cacheHierarchy uniqueName="[Cleaned_Salesdata_Collated].[Product Name]" caption="Product Name" attribute="1" defaultMemberUniqueName="[Cleaned_Salesdata_Collated].[Product Name].[All]" allUniqueName="[Cleaned_Salesdata_Collated].[Product 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leaned_Salesdata_Collated].[Order Date (Year)]" caption="Order Date (Year)" attribute="1" defaultMemberUniqueName="[Cleaned_Salesdata_Collated].[Order Date (Year)].[All]" allUniqueName="[Cleaned_Salesdata_Collated].[Order Date (Year)].[All]" dimensionUniqueName="[Cleaned_Salesdata_Collated]" displayFolder="" count="0" memberValueDatatype="130" unbalanced="0"/>
    <cacheHierarchy uniqueName="[Cleaned_Salesdata_Collated].[Order Date (Quarter)]" caption="Order Date (Quarter)" attribute="1" defaultMemberUniqueName="[Cleaned_Salesdata_Collated].[Order Date (Quarter)].[All]" allUniqueName="[Cleaned_Salesdata_Collated].[Order Date (Quarter)].[All]" dimensionUniqueName="[Cleaned_Salesdata_Collated]" displayFolder="" count="0" memberValueDatatype="130" unbalanced="0"/>
    <cacheHierarchy uniqueName="[Cleaned_Salesdata_Collated].[Order Date (Month)]" caption="Order Date (Month)" attribute="1" defaultMemberUniqueName="[Cleaned_Salesdata_Collated].[Order Date (Month)].[All]" allUniqueName="[Cleaned_Salesdata_Collated].[Order Date (Month)].[All]" dimensionUniqueName="[Cleaned_Salesdata_Collated]" displayFolder="" count="0" memberValueDatatype="130" unbalanced="0"/>
    <cacheHierarchy uniqueName="[Customers_dim].[Customer ID]" caption="Customer ID" attribute="1" defaultMemberUniqueName="[Customers_dim].[Customer ID].[All]" allUniqueName="[Customers_dim].[Customer ID].[All]" dimensionUniqueName="[Customers_dim]" displayFolder="" count="0" memberValueDatatype="130" unbalanced="0"/>
    <cacheHierarchy uniqueName="[Customers_dim].[Customer Name]" caption="Customer Name" attribute="1" defaultMemberUniqueName="[Customers_dim].[Customer Name].[All]" allUniqueName="[Customers_dim].[Customer 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0"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 Code]" caption="Postal Code" attribute="1" defaultMemberUniqueName="[Customers_dim].[Postal Code].[All]" allUniqueName="[Customers_dim].[Postal Code].[All]" dimensionUniqueName="[Customers_dim]" displayFolder="" count="0" memberValueDatatype="20" unbalanced="0"/>
    <cacheHierarchy uniqueName="[Orders_dim].[Row ID]" caption="Row ID" attribute="1" defaultMemberUniqueName="[Orders_dim].[Row ID].[All]" allUniqueName="[Orders_dim].[Row ID].[All]" dimensionUniqueName="[Orders_dim]" displayFolder="" count="0" memberValueDatatype="20" unbalanced="0"/>
    <cacheHierarchy uniqueName="[Orders_dim].[Order ID]" caption="Order ID" attribute="1" defaultMemberUniqueName="[Orders_dim].[Order ID].[All]" allUniqueName="[Orders_dim].[Order ID].[All]" dimensionUniqueName="[Orders_dim]" displayFolder="" count="0" memberValueDatatype="130" unbalanced="0"/>
    <cacheHierarchy uniqueName="[Orders_dim].[Order Date]" caption="Order Date" attribute="1" time="1" defaultMemberUniqueName="[Orders_dim].[Order Date].[All]" allUniqueName="[Orders_dim].[Order Date].[All]" dimensionUniqueName="[Orders_dim]" displayFolder="" count="0" memberValueDatatype="7" unbalanced="0"/>
    <cacheHierarchy uniqueName="[Orders_dim].[Ship Date]" caption="Ship Date" attribute="1" time="1" defaultMemberUniqueName="[Orders_dim].[Ship Date].[All]" allUniqueName="[Orders_dim].[Ship Date].[All]" dimensionUniqueName="[Orders_dim]" displayFolder="" count="0" memberValueDatatype="7" unbalanced="0"/>
    <cacheHierarchy uniqueName="[Orders_dim].[Ship Mode]" caption="Ship Mode" attribute="1" defaultMemberUniqueName="[Orders_dim].[Ship Mode].[All]" allUniqueName="[Orders_dim].[Ship Mode].[All]" dimensionUniqueName="[Orders_dim]" displayFolder="" count="2" memberValueDatatype="130" unbalanced="0"/>
    <cacheHierarchy uniqueName="[Products_dim].[Product ID]" caption="Product ID" attribute="1" defaultMemberUniqueName="[Products_dim].[Product ID].[All]" allUniqueName="[Products_dim].[Product 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Category]" caption="Sub-Category" attribute="1" defaultMemberUniqueName="[Products_dim].[Sub-Category].[All]" allUniqueName="[Products_dim].[Sub-Category].[All]" dimensionUniqueName="[Products_dim]" displayFolder="" count="0" memberValueDatatype="130" unbalanced="0"/>
    <cacheHierarchy uniqueName="[Products_dim].[Product Name]" caption="Product Name" attribute="1" defaultMemberUniqueName="[Products_dim].[Product Name].[All]" allUniqueName="[Products_dim].[Product 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 Code]" caption="Postal Code" attribute="1" defaultMemberUniqueName="[Region_dim].[Postal Code].[All]" allUniqueName="[Region_dim].[Postal Code].[All]" dimensionUniqueName="[Region_dim]" displayFolder="" count="0" memberValueDatatype="20" unbalanced="0"/>
    <cacheHierarchy uniqueName="[Region_dim].[Region]" caption="Region" attribute="1" defaultMemberUniqueName="[Region_dim].[Region].[All]" allUniqueName="[Region_dim].[Region].[All]" dimensionUniqueName="[Region_dim]" displayFolder="" count="2"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fieldsUsage count="2">
        <fieldUsage x="-1"/>
        <fieldUsage x="3"/>
      </fieldsUsage>
    </cacheHierarchy>
    <cacheHierarchy uniqueName="[Rolling_Calendar].[Year]" caption="Year" attribute="1" defaultMemberUniqueName="[Rolling_Calendar].[Year].[All]" allUniqueName="[Rolling_Calendar].[Year].[All]" dimensionUniqueName="[Rolling_Calendar]" displayFolder="" count="2"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2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Cleaned_Salesdata_Collated].[Order Date (Month Index)]" caption="Order Date (Month Index)" attribute="1" defaultMemberUniqueName="[Cleaned_Salesdata_Collated].[Order Date (Month Index)].[All]" allUniqueName="[Cleaned_Salesdata_Collated].[Order Date (Month Index)].[All]" dimensionUniqueName="[Cleaned_Salesdata_Collated]" displayFolder="" count="0" memberValueDatatype="20" unbalanced="0" hidden="1"/>
    <cacheHierarchy uniqueName="[Dax_Table].[Column1]" caption="Column1" attribute="1" defaultMemberUniqueName="[Dax_Table].[Column1].[All]" allUniqueName="[Dax_Table].[Column1].[All]" dimensionUniqueName="[Dax_Table]" displayFolder="" count="0"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41"/>
        </ext>
      </extLst>
    </cacheHierarchy>
    <cacheHierarchy uniqueName="[Measures].[Sum of Row ID]" caption="Sum of Row ID" measure="1" displayFolder="" measureGroup="Cleaned_Salesdata_Collated" count="0">
      <extLst>
        <ext xmlns:x15="http://schemas.microsoft.com/office/spreadsheetml/2010/11/main" uri="{B97F6D7D-B522-45F9-BDA1-12C45D357490}">
          <x15:cacheHierarchy aggregatedColumn="0"/>
        </ext>
      </extLst>
    </cacheHierarchy>
    <cacheHierarchy uniqueName="[Measures].[Total Sales]" caption="Total Sales" measure="1" displayFolder="" measureGroup="Dax_Table" count="0"/>
    <cacheHierarchy uniqueName="[Measures].[Total Qty. Sold]" caption="Total Qty. Sold"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vg. Order Value (+10%)]" caption="Target Avg. Order Value (+10%)" measure="1" displayFolder="" measureGroup="Dax_Table" count="0"/>
    <cacheHierarchy uniqueName="[Measures].[Sales per Customer LY]" caption="Sales per Customer LY" measure="1" displayFolder="" measureGroup="Dax_Table" count="0" oneField="1">
      <fieldsUsage count="1">
        <fieldUsage x="2"/>
      </fieldsUsage>
    </cacheHierarchy>
    <cacheHierarchy uniqueName="[Measures].[Target Sales per Customer (+10%)]" caption="Target Sales per Customer (+10%)" measure="1" displayFolder="" measureGroup="Dax_Table" count="0"/>
    <cacheHierarchy uniqueName="[Measures].[Sales MTD]" caption="Sales MTD" measure="1" displayFolder="" measureGroup="Dax_Table" count="0"/>
    <cacheHierarchy uniqueName="[Measures].[Sales YTD]" caption="Sales YTD" measure="1" displayFolder="" measureGroup="Dax_Table" count="0"/>
    <cacheHierarchy uniqueName="[Measures].[Total Sales LY]" caption="Total Sales LY" measure="1" displayFolder="" measureGroup="Dax_Table" count="0"/>
    <cacheHierarchy uniqueName="[Measures].[Target YoY Sales (+10%)]" caption="Target YoY Sales (+10%)" measure="1" displayFolder="" measureGroup="Dax_Table" count="0"/>
    <cacheHierarchy uniqueName="[Measures].[Avg. Order Value]" caption="Avg. Order Value" measure="1" displayFolder="" measureGroup="Dax_Table" count="0"/>
    <cacheHierarchy uniqueName="[Measures].[Sales per Customer]" caption="Sales per Customer" measure="1" displayFolder="" measureGroup="Dax_Table" count="0" oneField="1">
      <fieldsUsage count="1">
        <fieldUsage x="0"/>
      </fieldsUsage>
    </cacheHierarchy>
    <cacheHierarchy uniqueName="[Measures].[YoY Sales Growth (%)]" caption="YoY Sales Growth (%)" measure="1" displayFolder="" measureGroup="Dax_Table" count="0"/>
    <cacheHierarchy uniqueName="[Measures].[__XL_Count Cleaned_Salesdata_Collated]" caption="__XL_Count Cleaned_Salesdata_Collated" measure="1" displayFolder="" measureGroup="Cleaned_Salesdata_Collated"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Rolling_Calendar]" caption="__XL_Count Rolling_Calendar" measure="1" displayFolder="" measureGroup="Rolling_Calendar" count="0" hidden="1"/>
    <cacheHierarchy uniqueName="[Measures].[__XL_Count Table1]" caption="__XL_Count Table1" measure="1" displayFolder="" measureGroup="Dax_Table"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Sales per Customer Goal]" caption="_Sales per Customer Goal" measure="1" displayFolder="" measureGroup="Dax_Table" count="0" oneField="1" hidden="1">
      <fieldsUsage count="1">
        <fieldUsage x="1"/>
      </fieldsUsage>
    </cacheHierarchy>
    <cacheHierarchy uniqueName="[Measures].[_Sales per Customer Status]" caption="_Sales per Customer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Sales per Customer" caption="Sales per Customer" displayFolder="" measureGroup="Dax_Table" parent="" value="[Measures].[Sales per Customer]" goal="[Measures].[_Sales per Customer Goal]" status="[Measures].[_Sales per Customer Status]" trend="" weight=""/>
    <kpi uniqueName="YoY Sales Growth (%)" caption="YoY Sales Growth (%)" displayFolder="" measureGroup="Dax_Table" parent="" value="[Measures].[YoY Sales Growth (%)]" goal="[Measures].[_YoY Sales Growth (%) Goal]" status="[Measures].[_YoY Sales Growth (%) Status]" trend="" weight=""/>
  </kpis>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9.991948842595" backgroundQuery="1" createdVersion="8" refreshedVersion="8" minRefreshableVersion="3" recordCount="0" supportSubquery="1" supportAdvancedDrill="1" xr:uid="{53743B79-3278-4F3D-A1F2-9F2215591451}">
  <cacheSource type="external" connectionId="7"/>
  <cacheFields count="4">
    <cacheField name="[Measures].[Total Sales]" caption="Total Sales" numFmtId="0" hierarchy="51" level="32767"/>
    <cacheField name="[Rolling_Calendar].[Quarter].[Quarter]" caption="Quarter" numFmtId="0" hierarchy="42" level="1">
      <sharedItems count="4">
        <s v="Q1"/>
        <s v="Q2"/>
        <s v="Q3"/>
        <s v="Q4"/>
      </sharedItems>
    </cacheField>
    <cacheField name="[Region_dim].[State].[State]" caption="State" numFmtId="0" hierarchy="36" level="1">
      <sharedItems containsSemiMixedTypes="0" containsNonDate="0" containsString="0"/>
    </cacheField>
    <cacheField name="[Rolling_Calendar].[Date].[Date]" caption="Date" numFmtId="0" hierarchy="40" level="1">
      <sharedItems containsSemiMixedTypes="0" containsNonDate="0" containsString="0"/>
    </cacheField>
  </cacheFields>
  <cacheHierarchies count="79">
    <cacheHierarchy uniqueName="[Cleaned_Salesdata_Collated].[Row ID]" caption="Row ID" attribute="1" defaultMemberUniqueName="[Cleaned_Salesdata_Collated].[Row ID].[All]" allUniqueName="[Cleaned_Salesdata_Collated].[Row ID].[All]" dimensionUniqueName="[Cleaned_Salesdata_Collated]" displayFolder="" count="2" memberValueDatatype="20" unbalanced="0"/>
    <cacheHierarchy uniqueName="[Cleaned_Salesdata_Collated].[Order ID]" caption="Order ID" attribute="1" defaultMemberUniqueName="[Cleaned_Salesdata_Collated].[Order ID].[All]" allUniqueName="[Cleaned_Salesdata_Collated].[Order ID].[All]" dimensionUniqueName="[Cleaned_Salesdata_Collated]" displayFolder="" count="2" memberValueDatatype="130" unbalanced="0"/>
    <cacheHierarchy uniqueName="[Cleaned_Salesdata_Collated].[Order Date]" caption="Order Date" attribute="1" time="1" defaultMemberUniqueName="[Cleaned_Salesdata_Collated].[Order Date].[All]" allUniqueName="[Cleaned_Salesdata_Collated].[Order Date].[All]" dimensionUniqueName="[Cleaned_Salesdata_Collated]" displayFolder="" count="2" memberValueDatatype="7" unbalanced="0"/>
    <cacheHierarchy uniqueName="[Cleaned_Salesdata_Collated].[Ship Date]" caption="Ship Date" attribute="1" time="1" defaultMemberUniqueName="[Cleaned_Salesdata_Collated].[Ship Date].[All]" allUniqueName="[Cleaned_Salesdata_Collated].[Ship Date].[All]" dimensionUniqueName="[Cleaned_Salesdata_Collated]" displayFolder="" count="2" memberValueDatatype="7" unbalanced="0"/>
    <cacheHierarchy uniqueName="[Cleaned_Salesdata_Collated].[Ship Mode]" caption="Ship Mode" attribute="1" defaultMemberUniqueName="[Cleaned_Salesdata_Collated].[Ship Mode].[All]" allUniqueName="[Cleaned_Salesdata_Collated].[Ship Mode].[All]" dimensionUniqueName="[Cleaned_Salesdata_Collated]" displayFolder="" count="2" memberValueDatatype="130" unbalanced="0"/>
    <cacheHierarchy uniqueName="[Cleaned_Salesdata_Collated].[Customer ID]" caption="Customer ID" attribute="1" defaultMemberUniqueName="[Cleaned_Salesdata_Collated].[Customer ID].[All]" allUniqueName="[Cleaned_Salesdata_Collated].[Customer ID].[All]" dimensionUniqueName="[Cleaned_Salesdata_Collated]" displayFolder="" count="2" memberValueDatatype="130" unbalanced="0"/>
    <cacheHierarchy uniqueName="[Cleaned_Salesdata_Collated].[Customer Name]" caption="Customer Name" attribute="1" defaultMemberUniqueName="[Cleaned_Salesdata_Collated].[Customer Name].[All]" allUniqueName="[Cleaned_Salesdata_Collated].[Customer Name].[All]" dimensionUniqueName="[Cleaned_Salesdata_Collated]" displayFolder="" count="2"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2"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2"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2"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2" memberValueDatatype="130" unbalanced="0"/>
    <cacheHierarchy uniqueName="[Cleaned_Salesdata_Collated].[Postal Code]" caption="Postal Code" attribute="1" defaultMemberUniqueName="[Cleaned_Salesdata_Collated].[Postal Code].[All]" allUniqueName="[Cleaned_Salesdata_Collated].[Postal Code].[All]" dimensionUniqueName="[Cleaned_Salesdata_Collated]" displayFolder="" count="2" memberValueDatatype="20" unbalanced="0"/>
    <cacheHierarchy uniqueName="[Cleaned_Salesdata_Collated].[Region]" caption="Region" attribute="1" defaultMemberUniqueName="[Cleaned_Salesdata_Collated].[Region].[All]" allUniqueName="[Cleaned_Salesdata_Collated].[Region].[All]" dimensionUniqueName="[Cleaned_Salesdata_Collated]" displayFolder="" count="2" memberValueDatatype="130" unbalanced="0"/>
    <cacheHierarchy uniqueName="[Cleaned_Salesdata_Collated].[Product ID]" caption="Product ID" attribute="1" defaultMemberUniqueName="[Cleaned_Salesdata_Collated].[Product ID].[All]" allUniqueName="[Cleaned_Salesdata_Collated].[Product ID].[All]" dimensionUniqueName="[Cleaned_Salesdata_Collated]" displayFolder="" count="2"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2" memberValueDatatype="130" unbalanced="0"/>
    <cacheHierarchy uniqueName="[Cleaned_Salesdata_Collated].[Sub-Category]" caption="Sub-Category" attribute="1" defaultMemberUniqueName="[Cleaned_Salesdata_Collated].[Sub-Category].[All]" allUniqueName="[Cleaned_Salesdata_Collated].[Sub-Category].[All]" dimensionUniqueName="[Cleaned_Salesdata_Collated]" displayFolder="" count="2" memberValueDatatype="130" unbalanced="0"/>
    <cacheHierarchy uniqueName="[Cleaned_Salesdata_Collated].[Product Name]" caption="Product Name" attribute="1" defaultMemberUniqueName="[Cleaned_Salesdata_Collated].[Product Name].[All]" allUniqueName="[Cleaned_Salesdata_Collated].[Product Name].[All]" dimensionUniqueName="[Cleaned_Salesdata_Collated]" displayFolder="" count="2"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2" memberValueDatatype="5" unbalanced="0"/>
    <cacheHierarchy uniqueName="[Cleaned_Salesdata_Collated].[Order Date (Year)]" caption="Order Date (Year)" attribute="1" defaultMemberUniqueName="[Cleaned_Salesdata_Collated].[Order Date (Year)].[All]" allUniqueName="[Cleaned_Salesdata_Collated].[Order Date (Year)].[All]" dimensionUniqueName="[Cleaned_Salesdata_Collated]" displayFolder="" count="2" memberValueDatatype="130" unbalanced="0"/>
    <cacheHierarchy uniqueName="[Cleaned_Salesdata_Collated].[Order Date (Quarter)]" caption="Order Date (Quarter)" attribute="1" defaultMemberUniqueName="[Cleaned_Salesdata_Collated].[Order Date (Quarter)].[All]" allUniqueName="[Cleaned_Salesdata_Collated].[Order Date (Quarter)].[All]" dimensionUniqueName="[Cleaned_Salesdata_Collated]" displayFolder="" count="2" memberValueDatatype="130" unbalanced="0"/>
    <cacheHierarchy uniqueName="[Cleaned_Salesdata_Collated].[Order Date (Month)]" caption="Order Date (Month)" attribute="1" defaultMemberUniqueName="[Cleaned_Salesdata_Collated].[Order Date (Month)].[All]" allUniqueName="[Cleaned_Salesdata_Collated].[Order Date (Month)].[All]" dimensionUniqueName="[Cleaned_Salesdata_Collated]" displayFolder="" count="2" memberValueDatatype="130" unbalanced="0"/>
    <cacheHierarchy uniqueName="[Customers_dim].[Customer ID]" caption="Customer ID" attribute="1" defaultMemberUniqueName="[Customers_dim].[Customer ID].[All]" allUniqueName="[Customers_dim].[Customer ID].[All]" dimensionUniqueName="[Customers_dim]" displayFolder="" count="2" memberValueDatatype="130" unbalanced="0"/>
    <cacheHierarchy uniqueName="[Customers_dim].[Customer Name]" caption="Customer Name" attribute="1" defaultMemberUniqueName="[Customers_dim].[Customer Name].[All]" allUniqueName="[Customers_dim].[Customer Name].[All]" dimensionUniqueName="[Customers_dim]" displayFolder="" count="2"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2" memberValueDatatype="130" unbalanced="0"/>
    <cacheHierarchy uniqueName="[Customers_dim].[Postal Code]" caption="Postal Code" attribute="1" defaultMemberUniqueName="[Customers_dim].[Postal Code].[All]" allUniqueName="[Customers_dim].[Postal Code].[All]" dimensionUniqueName="[Customers_dim]" displayFolder="" count="2" memberValueDatatype="20" unbalanced="0"/>
    <cacheHierarchy uniqueName="[Orders_dim].[Row ID]" caption="Row ID" attribute="1" defaultMemberUniqueName="[Orders_dim].[Row ID].[All]" allUniqueName="[Orders_dim].[Row ID].[All]" dimensionUniqueName="[Orders_dim]" displayFolder="" count="2" memberValueDatatype="20" unbalanced="0"/>
    <cacheHierarchy uniqueName="[Orders_dim].[Order ID]" caption="Order ID" attribute="1" defaultMemberUniqueName="[Orders_dim].[Order ID].[All]" allUniqueName="[Orders_dim].[Order ID].[All]" dimensionUniqueName="[Orders_dim]" displayFolder="" count="2" memberValueDatatype="130" unbalanced="0"/>
    <cacheHierarchy uniqueName="[Orders_dim].[Order Date]" caption="Order Date" attribute="1" time="1" defaultMemberUniqueName="[Orders_dim].[Order Date].[All]" allUniqueName="[Orders_dim].[Order Date].[All]" dimensionUniqueName="[Orders_dim]" displayFolder="" count="2" memberValueDatatype="7" unbalanced="0"/>
    <cacheHierarchy uniqueName="[Orders_dim].[Ship Date]" caption="Ship Date" attribute="1" time="1" defaultMemberUniqueName="[Orders_dim].[Ship Date].[All]" allUniqueName="[Orders_dim].[Ship Date].[All]" dimensionUniqueName="[Orders_dim]" displayFolder="" count="2" memberValueDatatype="7" unbalanced="0"/>
    <cacheHierarchy uniqueName="[Orders_dim].[Ship Mode]" caption="Ship Mode" attribute="1" defaultMemberUniqueName="[Orders_dim].[Ship Mode].[All]" allUniqueName="[Orders_dim].[Ship Mode].[All]" dimensionUniqueName="[Orders_dim]" displayFolder="" count="2" memberValueDatatype="130" unbalanced="0"/>
    <cacheHierarchy uniqueName="[Products_dim].[Product ID]" caption="Product ID" attribute="1" defaultMemberUniqueName="[Products_dim].[Product ID].[All]" allUniqueName="[Products_dim].[Product ID].[All]" dimensionUniqueName="[Products_dim]" displayFolder="" count="2" memberValueDatatype="130" unbalanced="0"/>
    <cacheHierarchy uniqueName="[Products_dim].[Category]" caption="Category" attribute="1" defaultMemberUniqueName="[Products_dim].[Category].[All]" allUniqueName="[Products_dim].[Category].[All]" dimensionUniqueName="[Products_dim]" displayFolder="" count="2" memberValueDatatype="130" unbalanced="0"/>
    <cacheHierarchy uniqueName="[Products_dim].[Sub-Category]" caption="Sub-Category" attribute="1" defaultMemberUniqueName="[Products_dim].[Sub-Category].[All]" allUniqueName="[Products_dim].[Sub-Category].[All]" dimensionUniqueName="[Products_dim]" displayFolder="" count="2" memberValueDatatype="130" unbalanced="0"/>
    <cacheHierarchy uniqueName="[Products_dim].[Product Name]" caption="Product Name" attribute="1" defaultMemberUniqueName="[Products_dim].[Product Name].[All]" allUniqueName="[Products_dim].[Product Name].[All]" dimensionUniqueName="[Products_dim]" displayFolder="" count="2" memberValueDatatype="130" unbalanced="0"/>
    <cacheHierarchy uniqueName="[Region_dim].[Country]" caption="Country" attribute="1" defaultMemberUniqueName="[Region_dim].[Country].[All]" allUniqueName="[Region_dim].[Country].[All]" dimensionUniqueName="[Region_dim]" displayFolder="" count="2" memberValueDatatype="130" unbalanced="0"/>
    <cacheHierarchy uniqueName="[Region_dim].[State]" caption="State" attribute="1" defaultMemberUniqueName="[Region_dim].[State].[All]" allUniqueName="[Region_dim].[State].[All]" dimensionUniqueName="[Region_dim]" displayFolder="" count="2" memberValueDatatype="130" unbalanced="0">
      <fieldsUsage count="2">
        <fieldUsage x="-1"/>
        <fieldUsage x="2"/>
      </fieldsUsage>
    </cacheHierarchy>
    <cacheHierarchy uniqueName="[Region_dim].[City]" caption="City" attribute="1" defaultMemberUniqueName="[Region_dim].[City].[All]" allUniqueName="[Region_dim].[City].[All]" dimensionUniqueName="[Region_dim]" displayFolder="" count="2" memberValueDatatype="130" unbalanced="0"/>
    <cacheHierarchy uniqueName="[Region_dim].[Postal Code]" caption="Postal Code" attribute="1" defaultMemberUniqueName="[Region_dim].[Postal Code].[All]" allUniqueName="[Region_dim].[Postal Code].[All]" dimensionUniqueName="[Region_dim]" displayFolder="" count="2" memberValueDatatype="20" unbalanced="0"/>
    <cacheHierarchy uniqueName="[Region_dim].[Region]" caption="Region" attribute="1" defaultMemberUniqueName="[Region_dim].[Region].[All]" allUniqueName="[Region_dim].[Region].[All]" dimensionUniqueName="[Region_dim]" displayFolder="" count="2"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fieldsUsage count="2">
        <fieldUsage x="-1"/>
        <fieldUsage x="3"/>
      </fieldsUsage>
    </cacheHierarchy>
    <cacheHierarchy uniqueName="[Rolling_Calendar].[Year]" caption="Year" attribute="1" defaultMemberUniqueName="[Rolling_Calendar].[Year].[All]" allUniqueName="[Rolling_Calendar].[Year].[All]" dimensionUniqueName="[Rolling_Calendar]" displayFolder="" count="2" memberValueDatatype="20" unbalanced="0"/>
    <cacheHierarchy uniqueName="[Rolling_Calendar].[Quarter]" caption="Quarter" attribute="1" defaultMemberUniqueName="[Rolling_Calendar].[Quarter].[All]" allUniqueName="[Rolling_Calendar].[Quarter].[All]" dimensionUniqueName="[Rolling_Calendar]" displayFolder="" count="2" memberValueDatatype="130" unbalanced="0">
      <fieldsUsage count="2">
        <fieldUsage x="-1"/>
        <fieldUsage x="1"/>
      </fieldsUsage>
    </cacheHierarchy>
    <cacheHierarchy uniqueName="[Rolling_Calendar].[Month Name]" caption="Month Name" attribute="1" defaultMemberUniqueName="[Rolling_Calendar].[Month Name].[All]" allUniqueName="[Rolling_Calendar].[Month Name].[All]" dimensionUniqueName="[Rolling_Calendar]" displayFolder="" count="2"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2" memberValueDatatype="20" unbalanced="0"/>
    <cacheHierarchy uniqueName="[Rolling_Calendar].[Day of Year]" caption="Day of Year" attribute="1" defaultMemberUniqueName="[Rolling_Calendar].[Day of Year].[All]" allUniqueName="[Rolling_Calendar].[Day of Year].[All]" dimensionUniqueName="[Rolling_Calendar]" displayFolder="" count="2" memberValueDatatype="20" unbalanced="0"/>
    <cacheHierarchy uniqueName="[Rolling_Calendar].[Day Name]" caption="Day Name" attribute="1" defaultMemberUniqueName="[Rolling_Calendar].[Day Name].[All]" allUniqueName="[Rolling_Calendar].[Day Name].[All]" dimensionUniqueName="[Rolling_Calendar]" displayFolder="" count="2" memberValueDatatype="130" unbalanced="0"/>
    <cacheHierarchy uniqueName="[Cleaned_Salesdata_Collated].[Order Date (Month Index)]" caption="Order Date (Month Index)" attribute="1" defaultMemberUniqueName="[Cleaned_Salesdata_Collated].[Order Date (Month Index)].[All]" allUniqueName="[Cleaned_Salesdata_Collated].[Order Date (Month Index)].[All]" dimensionUniqueName="[Cleaned_Salesdata_Collated]" displayFolder="" count="2" memberValueDatatype="20" unbalanced="0" hidden="1"/>
    <cacheHierarchy uniqueName="[Dax_Table].[Column1]" caption="Column1" attribute="1" defaultMemberUniqueName="[Dax_Table].[Column1].[All]" allUniqueName="[Dax_Table].[Column1].[All]" dimensionUniqueName="[Dax_Table]" displayFolder="" count="2"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41"/>
        </ext>
      </extLst>
    </cacheHierarchy>
    <cacheHierarchy uniqueName="[Measures].[Sum of Row ID]" caption="Sum of Row ID" measure="1" displayFolder="" measureGroup="Cleaned_Salesdata_Collated" count="0">
      <extLst>
        <ext xmlns:x15="http://schemas.microsoft.com/office/spreadsheetml/2010/11/main" uri="{B97F6D7D-B522-45F9-BDA1-12C45D357490}">
          <x15:cacheHierarchy aggregatedColumn="0"/>
        </ext>
      </extLst>
    </cacheHierarchy>
    <cacheHierarchy uniqueName="[Measures].[Total Sales]" caption="Total Sales" measure="1" displayFolder="" measureGroup="Dax_Table" count="0" oneField="1">
      <fieldsUsage count="1">
        <fieldUsage x="0"/>
      </fieldsUsage>
    </cacheHierarchy>
    <cacheHierarchy uniqueName="[Measures].[Total Qty. Sold]" caption="Total Qty. Sold"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vg. Order Value (+10%)]" caption="Target Avg. Order Value (+10%)" measure="1" displayFolder="" measureGroup="Dax_Table" count="0"/>
    <cacheHierarchy uniqueName="[Measures].[Sales per Customer LY]" caption="Sales per Customer LY" measure="1" displayFolder="" measureGroup="Dax_Table" count="0"/>
    <cacheHierarchy uniqueName="[Measures].[Target Sales per Customer (+10%)]" caption="Target Sales per Customer (+10%)" measure="1" displayFolder="" measureGroup="Dax_Table" count="0"/>
    <cacheHierarchy uniqueName="[Measures].[Sales MTD]" caption="Sales MTD" measure="1" displayFolder="" measureGroup="Dax_Table" count="0"/>
    <cacheHierarchy uniqueName="[Measures].[Sales YTD]" caption="Sales YTD" measure="1" displayFolder="" measureGroup="Dax_Table" count="0"/>
    <cacheHierarchy uniqueName="[Measures].[Total Sales LY]" caption="Total Sales LY" measure="1" displayFolder="" measureGroup="Dax_Table" count="0"/>
    <cacheHierarchy uniqueName="[Measures].[Target YoY Sales (+10%)]" caption="Target YoY Sales (+10%)" measure="1" displayFolder="" measureGroup="Dax_Table" count="0"/>
    <cacheHierarchy uniqueName="[Measures].[Avg. Order Value]" caption="Avg. Order Value" measure="1" displayFolder="" measureGroup="Dax_Table" count="0"/>
    <cacheHierarchy uniqueName="[Measures].[Sales per Customer]" caption="Sales per Customer" measure="1" displayFolder="" measureGroup="Dax_Table" count="0"/>
    <cacheHierarchy uniqueName="[Measures].[YoY Sales Growth (%)]" caption="YoY Sales Growth (%)" measure="1" displayFolder="" measureGroup="Dax_Table" count="0"/>
    <cacheHierarchy uniqueName="[Measures].[__XL_Count Cleaned_Salesdata_Collated]" caption="__XL_Count Cleaned_Salesdata_Collated" measure="1" displayFolder="" measureGroup="Cleaned_Salesdata_Collated"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Rolling_Calendar]" caption="__XL_Count Rolling_Calendar" measure="1" displayFolder="" measureGroup="Rolling_Calendar" count="0" hidden="1"/>
    <cacheHierarchy uniqueName="[Measures].[__XL_Count Table1]" caption="__XL_Count Table1" measure="1" displayFolder="" measureGroup="Dax_Table"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Sales per Customer Goal]" caption="_Sales per Customer Goal" measure="1" displayFolder="" measureGroup="Dax_Table" count="0" hidden="1"/>
    <cacheHierarchy uniqueName="[Measures].[_Sales per Customer Status]" caption="_Sales per Customer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Sales per Customer" caption="Sales per Customer" displayFolder="" measureGroup="Dax_Table" parent="" value="[Measures].[Sales per Customer]" goal="[Measures].[_Sales per Customer Goal]" status="[Measures].[_Sales per Customer Status]" trend="" weight=""/>
    <kpi uniqueName="YoY Sales Growth (%)" caption="YoY Sales Growth (%)" displayFolder="" measureGroup="Dax_Table" parent="" value="[Measures].[YoY Sales Growth (%)]" goal="[Measures].[_YoY Sales Growth (%) Goal]" status="[Measures].[_YoY Sales Growth (%) Status]" trend="" weight=""/>
  </kpis>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9.991950347219" backgroundQuery="1" createdVersion="8" refreshedVersion="8" minRefreshableVersion="3" recordCount="0" supportSubquery="1" supportAdvancedDrill="1" xr:uid="{13A11062-54A6-49EB-97AC-FA898773444F}">
  <cacheSource type="external" connectionId="7"/>
  <cacheFields count="4">
    <cacheField name="[Measures].[Total Sales]" caption="Total Sales" numFmtId="0" hierarchy="51" level="32767"/>
    <cacheField name="[Region_dim].[State].[State]" caption="State" numFmtId="0" hierarchy="36" level="1">
      <sharedItems containsSemiMixedTypes="0" containsNonDate="0" containsString="0"/>
    </cacheField>
    <cacheField name="[Rolling_Calendar].[Year].[Year]" caption="Year" numFmtId="0" hierarchy="41" level="1">
      <sharedItems containsSemiMixedTypes="0" containsString="0" containsNumber="1" containsInteger="1" minValue="2017" maxValue="2017" count="1">
        <n v="2017"/>
      </sharedItems>
      <extLst>
        <ext xmlns:x15="http://schemas.microsoft.com/office/spreadsheetml/2010/11/main" uri="{4F2E5C28-24EA-4eb8-9CBF-B6C8F9C3D259}">
          <x15:cachedUniqueNames>
            <x15:cachedUniqueName index="0" name="[Rolling_Calendar].[Year].&amp;[2017]"/>
          </x15:cachedUniqueNames>
        </ext>
      </extLst>
    </cacheField>
    <cacheField name="[Rolling_Calendar].[Date].[Date]" caption="Date" numFmtId="0" hierarchy="40" level="1">
      <sharedItems containsSemiMixedTypes="0" containsNonDate="0" containsString="0"/>
    </cacheField>
  </cacheFields>
  <cacheHierarchies count="79">
    <cacheHierarchy uniqueName="[Cleaned_Salesdata_Collated].[Row ID]" caption="Row ID" attribute="1" defaultMemberUniqueName="[Cleaned_Salesdata_Collated].[Row ID].[All]" allUniqueName="[Cleaned_Salesdata_Collated].[Row ID].[All]" dimensionUniqueName="[Cleaned_Salesdata_Collated]" displayFolder="" count="2" memberValueDatatype="20" unbalanced="0"/>
    <cacheHierarchy uniqueName="[Cleaned_Salesdata_Collated].[Order ID]" caption="Order ID" attribute="1" defaultMemberUniqueName="[Cleaned_Salesdata_Collated].[Order ID].[All]" allUniqueName="[Cleaned_Salesdata_Collated].[Order ID].[All]" dimensionUniqueName="[Cleaned_Salesdata_Collated]" displayFolder="" count="2" memberValueDatatype="130" unbalanced="0"/>
    <cacheHierarchy uniqueName="[Cleaned_Salesdata_Collated].[Order Date]" caption="Order Date" attribute="1" time="1" defaultMemberUniqueName="[Cleaned_Salesdata_Collated].[Order Date].[All]" allUniqueName="[Cleaned_Salesdata_Collated].[Order Date].[All]" dimensionUniqueName="[Cleaned_Salesdata_Collated]" displayFolder="" count="2" memberValueDatatype="7" unbalanced="0"/>
    <cacheHierarchy uniqueName="[Cleaned_Salesdata_Collated].[Ship Date]" caption="Ship Date" attribute="1" time="1" defaultMemberUniqueName="[Cleaned_Salesdata_Collated].[Ship Date].[All]" allUniqueName="[Cleaned_Salesdata_Collated].[Ship Date].[All]" dimensionUniqueName="[Cleaned_Salesdata_Collated]" displayFolder="" count="2" memberValueDatatype="7" unbalanced="0"/>
    <cacheHierarchy uniqueName="[Cleaned_Salesdata_Collated].[Ship Mode]" caption="Ship Mode" attribute="1" defaultMemberUniqueName="[Cleaned_Salesdata_Collated].[Ship Mode].[All]" allUniqueName="[Cleaned_Salesdata_Collated].[Ship Mode].[All]" dimensionUniqueName="[Cleaned_Salesdata_Collated]" displayFolder="" count="2" memberValueDatatype="130" unbalanced="0"/>
    <cacheHierarchy uniqueName="[Cleaned_Salesdata_Collated].[Customer ID]" caption="Customer ID" attribute="1" defaultMemberUniqueName="[Cleaned_Salesdata_Collated].[Customer ID].[All]" allUniqueName="[Cleaned_Salesdata_Collated].[Customer ID].[All]" dimensionUniqueName="[Cleaned_Salesdata_Collated]" displayFolder="" count="2" memberValueDatatype="130" unbalanced="0"/>
    <cacheHierarchy uniqueName="[Cleaned_Salesdata_Collated].[Customer Name]" caption="Customer Name" attribute="1" defaultMemberUniqueName="[Cleaned_Salesdata_Collated].[Customer Name].[All]" allUniqueName="[Cleaned_Salesdata_Collated].[Customer Name].[All]" dimensionUniqueName="[Cleaned_Salesdata_Collated]" displayFolder="" count="2"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2"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2"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2"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2" memberValueDatatype="130" unbalanced="0"/>
    <cacheHierarchy uniqueName="[Cleaned_Salesdata_Collated].[Postal Code]" caption="Postal Code" attribute="1" defaultMemberUniqueName="[Cleaned_Salesdata_Collated].[Postal Code].[All]" allUniqueName="[Cleaned_Salesdata_Collated].[Postal Code].[All]" dimensionUniqueName="[Cleaned_Salesdata_Collated]" displayFolder="" count="2" memberValueDatatype="20" unbalanced="0"/>
    <cacheHierarchy uniqueName="[Cleaned_Salesdata_Collated].[Region]" caption="Region" attribute="1" defaultMemberUniqueName="[Cleaned_Salesdata_Collated].[Region].[All]" allUniqueName="[Cleaned_Salesdata_Collated].[Region].[All]" dimensionUniqueName="[Cleaned_Salesdata_Collated]" displayFolder="" count="2" memberValueDatatype="130" unbalanced="0"/>
    <cacheHierarchy uniqueName="[Cleaned_Salesdata_Collated].[Product ID]" caption="Product ID" attribute="1" defaultMemberUniqueName="[Cleaned_Salesdata_Collated].[Product ID].[All]" allUniqueName="[Cleaned_Salesdata_Collated].[Product ID].[All]" dimensionUniqueName="[Cleaned_Salesdata_Collated]" displayFolder="" count="2"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2" memberValueDatatype="130" unbalanced="0"/>
    <cacheHierarchy uniqueName="[Cleaned_Salesdata_Collated].[Sub-Category]" caption="Sub-Category" attribute="1" defaultMemberUniqueName="[Cleaned_Salesdata_Collated].[Sub-Category].[All]" allUniqueName="[Cleaned_Salesdata_Collated].[Sub-Category].[All]" dimensionUniqueName="[Cleaned_Salesdata_Collated]" displayFolder="" count="2" memberValueDatatype="130" unbalanced="0"/>
    <cacheHierarchy uniqueName="[Cleaned_Salesdata_Collated].[Product Name]" caption="Product Name" attribute="1" defaultMemberUniqueName="[Cleaned_Salesdata_Collated].[Product Name].[All]" allUniqueName="[Cleaned_Salesdata_Collated].[Product Name].[All]" dimensionUniqueName="[Cleaned_Salesdata_Collated]" displayFolder="" count="2"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2" memberValueDatatype="5" unbalanced="0"/>
    <cacheHierarchy uniqueName="[Cleaned_Salesdata_Collated].[Order Date (Year)]" caption="Order Date (Year)" attribute="1" defaultMemberUniqueName="[Cleaned_Salesdata_Collated].[Order Date (Year)].[All]" allUniqueName="[Cleaned_Salesdata_Collated].[Order Date (Year)].[All]" dimensionUniqueName="[Cleaned_Salesdata_Collated]" displayFolder="" count="2" memberValueDatatype="130" unbalanced="0"/>
    <cacheHierarchy uniqueName="[Cleaned_Salesdata_Collated].[Order Date (Quarter)]" caption="Order Date (Quarter)" attribute="1" defaultMemberUniqueName="[Cleaned_Salesdata_Collated].[Order Date (Quarter)].[All]" allUniqueName="[Cleaned_Salesdata_Collated].[Order Date (Quarter)].[All]" dimensionUniqueName="[Cleaned_Salesdata_Collated]" displayFolder="" count="2" memberValueDatatype="130" unbalanced="0"/>
    <cacheHierarchy uniqueName="[Cleaned_Salesdata_Collated].[Order Date (Month)]" caption="Order Date (Month)" attribute="1" defaultMemberUniqueName="[Cleaned_Salesdata_Collated].[Order Date (Month)].[All]" allUniqueName="[Cleaned_Salesdata_Collated].[Order Date (Month)].[All]" dimensionUniqueName="[Cleaned_Salesdata_Collated]" displayFolder="" count="2" memberValueDatatype="130" unbalanced="0"/>
    <cacheHierarchy uniqueName="[Customers_dim].[Customer ID]" caption="Customer ID" attribute="1" defaultMemberUniqueName="[Customers_dim].[Customer ID].[All]" allUniqueName="[Customers_dim].[Customer ID].[All]" dimensionUniqueName="[Customers_dim]" displayFolder="" count="2" memberValueDatatype="130" unbalanced="0"/>
    <cacheHierarchy uniqueName="[Customers_dim].[Customer Name]" caption="Customer Name" attribute="1" defaultMemberUniqueName="[Customers_dim].[Customer Name].[All]" allUniqueName="[Customers_dim].[Customer Name].[All]" dimensionUniqueName="[Customers_dim]" displayFolder="" count="2" memberValueDatatype="130" unbalanced="0"/>
    <cacheHierarchy uniqueName="[Customers_dim].[Segment]" caption="Segment" attribute="1" defaultMemberUniqueName="[Customers_dim].[Segment].[All]" allUniqueName="[Customers_dim].[Segment].[All]" dimensionUniqueName="[Customers_dim]" displayFolder="" count="2" memberValueDatatype="130" unbalanced="0"/>
    <cacheHierarchy uniqueName="[Customers_dim].[City]" caption="City" attribute="1" defaultMemberUniqueName="[Customers_dim].[City].[All]" allUniqueName="[Customers_dim].[City].[All]" dimensionUniqueName="[Customers_dim]" displayFolder="" count="2" memberValueDatatype="130" unbalanced="0"/>
    <cacheHierarchy uniqueName="[Customers_dim].[Postal Code]" caption="Postal Code" attribute="1" defaultMemberUniqueName="[Customers_dim].[Postal Code].[All]" allUniqueName="[Customers_dim].[Postal Code].[All]" dimensionUniqueName="[Customers_dim]" displayFolder="" count="2" memberValueDatatype="20" unbalanced="0"/>
    <cacheHierarchy uniqueName="[Orders_dim].[Row ID]" caption="Row ID" attribute="1" defaultMemberUniqueName="[Orders_dim].[Row ID].[All]" allUniqueName="[Orders_dim].[Row ID].[All]" dimensionUniqueName="[Orders_dim]" displayFolder="" count="2" memberValueDatatype="20" unbalanced="0"/>
    <cacheHierarchy uniqueName="[Orders_dim].[Order ID]" caption="Order ID" attribute="1" defaultMemberUniqueName="[Orders_dim].[Order ID].[All]" allUniqueName="[Orders_dim].[Order ID].[All]" dimensionUniqueName="[Orders_dim]" displayFolder="" count="2" memberValueDatatype="130" unbalanced="0"/>
    <cacheHierarchy uniqueName="[Orders_dim].[Order Date]" caption="Order Date" attribute="1" time="1" defaultMemberUniqueName="[Orders_dim].[Order Date].[All]" allUniqueName="[Orders_dim].[Order Date].[All]" dimensionUniqueName="[Orders_dim]" displayFolder="" count="2" memberValueDatatype="7" unbalanced="0"/>
    <cacheHierarchy uniqueName="[Orders_dim].[Ship Date]" caption="Ship Date" attribute="1" time="1" defaultMemberUniqueName="[Orders_dim].[Ship Date].[All]" allUniqueName="[Orders_dim].[Ship Date].[All]" dimensionUniqueName="[Orders_dim]" displayFolder="" count="2" memberValueDatatype="7" unbalanced="0"/>
    <cacheHierarchy uniqueName="[Orders_dim].[Ship Mode]" caption="Ship Mode" attribute="1" defaultMemberUniqueName="[Orders_dim].[Ship Mode].[All]" allUniqueName="[Orders_dim].[Ship Mode].[All]" dimensionUniqueName="[Orders_dim]" displayFolder="" count="2" memberValueDatatype="130" unbalanced="0"/>
    <cacheHierarchy uniqueName="[Products_dim].[Product ID]" caption="Product ID" attribute="1" defaultMemberUniqueName="[Products_dim].[Product ID].[All]" allUniqueName="[Products_dim].[Product ID].[All]" dimensionUniqueName="[Products_dim]" displayFolder="" count="2" memberValueDatatype="130" unbalanced="0"/>
    <cacheHierarchy uniqueName="[Products_dim].[Category]" caption="Category" attribute="1" defaultMemberUniqueName="[Products_dim].[Category].[All]" allUniqueName="[Products_dim].[Category].[All]" dimensionUniqueName="[Products_dim]" displayFolder="" count="2" memberValueDatatype="130" unbalanced="0"/>
    <cacheHierarchy uniqueName="[Products_dim].[Sub-Category]" caption="Sub-Category" attribute="1" defaultMemberUniqueName="[Products_dim].[Sub-Category].[All]" allUniqueName="[Products_dim].[Sub-Category].[All]" dimensionUniqueName="[Products_dim]" displayFolder="" count="2" memberValueDatatype="130" unbalanced="0"/>
    <cacheHierarchy uniqueName="[Products_dim].[Product Name]" caption="Product Name" attribute="1" defaultMemberUniqueName="[Products_dim].[Product Name].[All]" allUniqueName="[Products_dim].[Product Name].[All]" dimensionUniqueName="[Products_dim]" displayFolder="" count="2" memberValueDatatype="130" unbalanced="0"/>
    <cacheHierarchy uniqueName="[Region_dim].[Country]" caption="Country" attribute="1" defaultMemberUniqueName="[Region_dim].[Country].[All]" allUniqueName="[Region_dim].[Country].[All]" dimensionUniqueName="[Region_dim]" displayFolder="" count="2" memberValueDatatype="130" unbalanced="0"/>
    <cacheHierarchy uniqueName="[Region_dim].[State]" caption="State" attribute="1" defaultMemberUniqueName="[Region_dim].[State].[All]" allUniqueName="[Region_dim].[State].[All]" dimensionUniqueName="[Region_dim]" displayFolder="" count="2" memberValueDatatype="130" unbalanced="0">
      <fieldsUsage count="2">
        <fieldUsage x="-1"/>
        <fieldUsage x="1"/>
      </fieldsUsage>
    </cacheHierarchy>
    <cacheHierarchy uniqueName="[Region_dim].[City]" caption="City" attribute="1" defaultMemberUniqueName="[Region_dim].[City].[All]" allUniqueName="[Region_dim].[City].[All]" dimensionUniqueName="[Region_dim]" displayFolder="" count="2" memberValueDatatype="130" unbalanced="0"/>
    <cacheHierarchy uniqueName="[Region_dim].[Postal Code]" caption="Postal Code" attribute="1" defaultMemberUniqueName="[Region_dim].[Postal Code].[All]" allUniqueName="[Region_dim].[Postal Code].[All]" dimensionUniqueName="[Region_dim]" displayFolder="" count="2" memberValueDatatype="20" unbalanced="0"/>
    <cacheHierarchy uniqueName="[Region_dim].[Region]" caption="Region" attribute="1" defaultMemberUniqueName="[Region_dim].[Region].[All]" allUniqueName="[Region_dim].[Region].[All]" dimensionUniqueName="[Region_dim]" displayFolder="" count="2"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fieldsUsage count="2">
        <fieldUsage x="-1"/>
        <fieldUsage x="3"/>
      </fieldsUsage>
    </cacheHierarchy>
    <cacheHierarchy uniqueName="[Rolling_Calendar].[Year]" caption="Year" attribute="1" defaultMemberUniqueName="[Rolling_Calendar].[Year].[All]" allUniqueName="[Rolling_Calendar].[Year].[All]" dimensionUniqueName="[Rolling_Calendar]" displayFolder="" count="2" memberValueDatatype="20" unbalanced="0">
      <fieldsUsage count="2">
        <fieldUsage x="-1"/>
        <fieldUsage x="2"/>
      </fieldsUsage>
    </cacheHierarchy>
    <cacheHierarchy uniqueName="[Rolling_Calendar].[Quarter]" caption="Quarter" attribute="1" defaultMemberUniqueName="[Rolling_Calendar].[Quarter].[All]" allUniqueName="[Rolling_Calendar].[Quarter].[All]" dimensionUniqueName="[Rolling_Calendar]" displayFolder="" count="2" memberValueDatatype="130" unbalanced="0"/>
    <cacheHierarchy uniqueName="[Rolling_Calendar].[Month Name]" caption="Month Name" attribute="1" defaultMemberUniqueName="[Rolling_Calendar].[Month Name].[All]" allUniqueName="[Rolling_Calendar].[Month Name].[All]" dimensionUniqueName="[Rolling_Calendar]" displayFolder="" count="2"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2" memberValueDatatype="20" unbalanced="0"/>
    <cacheHierarchy uniqueName="[Rolling_Calendar].[Day of Year]" caption="Day of Year" attribute="1" defaultMemberUniqueName="[Rolling_Calendar].[Day of Year].[All]" allUniqueName="[Rolling_Calendar].[Day of Year].[All]" dimensionUniqueName="[Rolling_Calendar]" displayFolder="" count="2" memberValueDatatype="20" unbalanced="0"/>
    <cacheHierarchy uniqueName="[Rolling_Calendar].[Day Name]" caption="Day Name" attribute="1" defaultMemberUniqueName="[Rolling_Calendar].[Day Name].[All]" allUniqueName="[Rolling_Calendar].[Day Name].[All]" dimensionUniqueName="[Rolling_Calendar]" displayFolder="" count="2" memberValueDatatype="130" unbalanced="0"/>
    <cacheHierarchy uniqueName="[Cleaned_Salesdata_Collated].[Order Date (Month Index)]" caption="Order Date (Month Index)" attribute="1" defaultMemberUniqueName="[Cleaned_Salesdata_Collated].[Order Date (Month Index)].[All]" allUniqueName="[Cleaned_Salesdata_Collated].[Order Date (Month Index)].[All]" dimensionUniqueName="[Cleaned_Salesdata_Collated]" displayFolder="" count="2" memberValueDatatype="20" unbalanced="0" hidden="1"/>
    <cacheHierarchy uniqueName="[Dax_Table].[Column1]" caption="Column1" attribute="1" defaultMemberUniqueName="[Dax_Table].[Column1].[All]" allUniqueName="[Dax_Table].[Column1].[All]" dimensionUniqueName="[Dax_Table]" displayFolder="" count="2"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41"/>
        </ext>
      </extLst>
    </cacheHierarchy>
    <cacheHierarchy uniqueName="[Measures].[Sum of Row ID]" caption="Sum of Row ID" measure="1" displayFolder="" measureGroup="Cleaned_Salesdata_Collated" count="0">
      <extLst>
        <ext xmlns:x15="http://schemas.microsoft.com/office/spreadsheetml/2010/11/main" uri="{B97F6D7D-B522-45F9-BDA1-12C45D357490}">
          <x15:cacheHierarchy aggregatedColumn="0"/>
        </ext>
      </extLst>
    </cacheHierarchy>
    <cacheHierarchy uniqueName="[Measures].[Total Sales]" caption="Total Sales" measure="1" displayFolder="" measureGroup="Dax_Table" count="0" oneField="1">
      <fieldsUsage count="1">
        <fieldUsage x="0"/>
      </fieldsUsage>
    </cacheHierarchy>
    <cacheHierarchy uniqueName="[Measures].[Total Qty. Sold]" caption="Total Qty. Sold"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vg. Order Value (+10%)]" caption="Target Avg. Order Value (+10%)" measure="1" displayFolder="" measureGroup="Dax_Table" count="0"/>
    <cacheHierarchy uniqueName="[Measures].[Sales per Customer LY]" caption="Sales per Customer LY" measure="1" displayFolder="" measureGroup="Dax_Table" count="0"/>
    <cacheHierarchy uniqueName="[Measures].[Target Sales per Customer (+10%)]" caption="Target Sales per Customer (+10%)" measure="1" displayFolder="" measureGroup="Dax_Table" count="0"/>
    <cacheHierarchy uniqueName="[Measures].[Sales MTD]" caption="Sales MTD" measure="1" displayFolder="" measureGroup="Dax_Table" count="0"/>
    <cacheHierarchy uniqueName="[Measures].[Sales YTD]" caption="Sales YTD" measure="1" displayFolder="" measureGroup="Dax_Table" count="0"/>
    <cacheHierarchy uniqueName="[Measures].[Total Sales LY]" caption="Total Sales LY" measure="1" displayFolder="" measureGroup="Dax_Table" count="0"/>
    <cacheHierarchy uniqueName="[Measures].[Target YoY Sales (+10%)]" caption="Target YoY Sales (+10%)" measure="1" displayFolder="" measureGroup="Dax_Table" count="0"/>
    <cacheHierarchy uniqueName="[Measures].[Avg. Order Value]" caption="Avg. Order Value" measure="1" displayFolder="" measureGroup="Dax_Table" count="0"/>
    <cacheHierarchy uniqueName="[Measures].[Sales per Customer]" caption="Sales per Customer" measure="1" displayFolder="" measureGroup="Dax_Table" count="0"/>
    <cacheHierarchy uniqueName="[Measures].[YoY Sales Growth (%)]" caption="YoY Sales Growth (%)" measure="1" displayFolder="" measureGroup="Dax_Table" count="0"/>
    <cacheHierarchy uniqueName="[Measures].[__XL_Count Cleaned_Salesdata_Collated]" caption="__XL_Count Cleaned_Salesdata_Collated" measure="1" displayFolder="" measureGroup="Cleaned_Salesdata_Collated"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Rolling_Calendar]" caption="__XL_Count Rolling_Calendar" measure="1" displayFolder="" measureGroup="Rolling_Calendar" count="0" hidden="1"/>
    <cacheHierarchy uniqueName="[Measures].[__XL_Count Table1]" caption="__XL_Count Table1" measure="1" displayFolder="" measureGroup="Dax_Table"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Sales per Customer Goal]" caption="_Sales per Customer Goal" measure="1" displayFolder="" measureGroup="Dax_Table" count="0" hidden="1"/>
    <cacheHierarchy uniqueName="[Measures].[_Sales per Customer Status]" caption="_Sales per Customer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Sales per Customer" caption="Sales per Customer" displayFolder="" measureGroup="Dax_Table" parent="" value="[Measures].[Sales per Customer]" goal="[Measures].[_Sales per Customer Goal]" status="[Measures].[_Sales per Customer Status]" trend="" weight=""/>
    <kpi uniqueName="YoY Sales Growth (%)" caption="YoY Sales Growth (%)" displayFolder="" measureGroup="Dax_Table" parent="" value="[Measures].[YoY Sales Growth (%)]" goal="[Measures].[_YoY Sales Growth (%) Goal]" status="[Measures].[_YoY Sales Growth (%) Status]" trend="" weight=""/>
  </kpis>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9.991952083335" backgroundQuery="1" createdVersion="8" refreshedVersion="8" minRefreshableVersion="3" recordCount="0" supportSubquery="1" supportAdvancedDrill="1" xr:uid="{01FB9760-8700-4B09-B47F-749F618456F7}">
  <cacheSource type="external" connectionId="7"/>
  <cacheFields count="3">
    <cacheField name="[Measures].[Total Sales]" caption="Total Sales" numFmtId="0" hierarchy="51" level="32767"/>
    <cacheField name="[Region_dim].[State].[State]" caption="State" numFmtId="0" hierarchy="36" level="1">
      <sharedItems containsBlank="1" count="47">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Nebraska"/>
        <s v="Nevada"/>
        <s v="New Hampshire"/>
        <s v="New Jersey"/>
        <s v="New Mexico"/>
        <s v="New York"/>
        <s v="North Carolina"/>
        <s v="Ohio"/>
        <s v="Oklahoma"/>
        <s v="Oregon"/>
        <s v="Pennsylvania"/>
        <s v="Rhode Island"/>
        <s v="South Carolina"/>
        <s v="Tennessee"/>
        <s v="Texas"/>
        <s v="Utah"/>
        <s v="Virginia"/>
        <s v="Washington"/>
        <s v="Wisconsin"/>
        <s v="Wyoming"/>
        <s v="Montana" u="1"/>
        <s v="South Dakota" u="1"/>
        <m u="1"/>
      </sharedItems>
    </cacheField>
    <cacheField name="[Rolling_Calendar].[Date].[Date]" caption="Date" numFmtId="0" hierarchy="40" level="1">
      <sharedItems containsSemiMixedTypes="0" containsNonDate="0" containsString="0"/>
    </cacheField>
  </cacheFields>
  <cacheHierarchies count="79">
    <cacheHierarchy uniqueName="[Cleaned_Salesdata_Collated].[Row ID]" caption="Row ID" attribute="1" defaultMemberUniqueName="[Cleaned_Salesdata_Collated].[Row ID].[All]" allUniqueName="[Cleaned_Salesdata_Collated].[Row ID].[All]" dimensionUniqueName="[Cleaned_Salesdata_Collated]" displayFolder="" count="0" memberValueDatatype="20" unbalanced="0"/>
    <cacheHierarchy uniqueName="[Cleaned_Salesdata_Collated].[Order ID]" caption="Order ID" attribute="1" defaultMemberUniqueName="[Cleaned_Salesdata_Collated].[Order ID].[All]" allUniqueName="[Cleaned_Salesdata_Collated].[Order ID].[All]" dimensionUniqueName="[Cleaned_Salesdata_Collated]" displayFolder="" count="0" memberValueDatatype="130" unbalanced="0"/>
    <cacheHierarchy uniqueName="[Cleaned_Salesdata_Collated].[Order Date]" caption="Order Date" attribute="1" time="1" defaultMemberUniqueName="[Cleaned_Salesdata_Collated].[Order Date].[All]" allUniqueName="[Cleaned_Salesdata_Collated].[Order Date].[All]" dimensionUniqueName="[Cleaned_Salesdata_Collated]" displayFolder="" count="0" memberValueDatatype="7" unbalanced="0"/>
    <cacheHierarchy uniqueName="[Cleaned_Salesdata_Collated].[Ship Date]" caption="Ship Date" attribute="1" time="1" defaultMemberUniqueName="[Cleaned_Salesdata_Collated].[Ship Date].[All]" allUniqueName="[Cleaned_Salesdata_Collated].[Ship Date].[All]" dimensionUniqueName="[Cleaned_Salesdata_Collated]" displayFolder="" count="0" memberValueDatatype="7" unbalanced="0"/>
    <cacheHierarchy uniqueName="[Cleaned_Salesdata_Collated].[Ship Mode]" caption="Ship Mode" attribute="1" defaultMemberUniqueName="[Cleaned_Salesdata_Collated].[Ship Mode].[All]" allUniqueName="[Cleaned_Salesdata_Collated].[Ship Mode].[All]" dimensionUniqueName="[Cleaned_Salesdata_Collated]" displayFolder="" count="0" memberValueDatatype="130" unbalanced="0"/>
    <cacheHierarchy uniqueName="[Cleaned_Salesdata_Collated].[Customer ID]" caption="Customer ID" attribute="1" defaultMemberUniqueName="[Cleaned_Salesdata_Collated].[Customer ID].[All]" allUniqueName="[Cleaned_Salesdata_Collated].[Customer ID].[All]" dimensionUniqueName="[Cleaned_Salesdata_Collated]" displayFolder="" count="0" memberValueDatatype="130" unbalanced="0"/>
    <cacheHierarchy uniqueName="[Cleaned_Salesdata_Collated].[Customer Name]" caption="Customer Name" attribute="1" defaultMemberUniqueName="[Cleaned_Salesdata_Collated].[Customer Name].[All]" allUniqueName="[Cleaned_Salesdata_Collated].[Customer 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2"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 Code]" caption="Postal Code" attribute="1" defaultMemberUniqueName="[Cleaned_Salesdata_Collated].[Postal Code].[All]" allUniqueName="[Cleaned_Salesdata_Collated].[Postal Code].[All]" dimensionUniqueName="[Cleaned_Salesdata_Collated]" displayFolder="" count="0" memberValueDatatype="2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 ID]" caption="Product ID" attribute="1" defaultMemberUniqueName="[Cleaned_Salesdata_Collated].[Product ID].[All]" allUniqueName="[Cleaned_Salesdata_Collated].[Product 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Category]" caption="Sub-Category" attribute="1" defaultMemberUniqueName="[Cleaned_Salesdata_Collated].[Sub-Category].[All]" allUniqueName="[Cleaned_Salesdata_Collated].[Sub-Category].[All]" dimensionUniqueName="[Cleaned_Salesdata_Collated]" displayFolder="" count="0" memberValueDatatype="130" unbalanced="0"/>
    <cacheHierarchy uniqueName="[Cleaned_Salesdata_Collated].[Product Name]" caption="Product Name" attribute="1" defaultMemberUniqueName="[Cleaned_Salesdata_Collated].[Product Name].[All]" allUniqueName="[Cleaned_Salesdata_Collated].[Product 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leaned_Salesdata_Collated].[Order Date (Year)]" caption="Order Date (Year)" attribute="1" defaultMemberUniqueName="[Cleaned_Salesdata_Collated].[Order Date (Year)].[All]" allUniqueName="[Cleaned_Salesdata_Collated].[Order Date (Year)].[All]" dimensionUniqueName="[Cleaned_Salesdata_Collated]" displayFolder="" count="0" memberValueDatatype="130" unbalanced="0"/>
    <cacheHierarchy uniqueName="[Cleaned_Salesdata_Collated].[Order Date (Quarter)]" caption="Order Date (Quarter)" attribute="1" defaultMemberUniqueName="[Cleaned_Salesdata_Collated].[Order Date (Quarter)].[All]" allUniqueName="[Cleaned_Salesdata_Collated].[Order Date (Quarter)].[All]" dimensionUniqueName="[Cleaned_Salesdata_Collated]" displayFolder="" count="0" memberValueDatatype="130" unbalanced="0"/>
    <cacheHierarchy uniqueName="[Cleaned_Salesdata_Collated].[Order Date (Month)]" caption="Order Date (Month)" attribute="1" defaultMemberUniqueName="[Cleaned_Salesdata_Collated].[Order Date (Month)].[All]" allUniqueName="[Cleaned_Salesdata_Collated].[Order Date (Month)].[All]" dimensionUniqueName="[Cleaned_Salesdata_Collated]" displayFolder="" count="0" memberValueDatatype="130" unbalanced="0"/>
    <cacheHierarchy uniqueName="[Customers_dim].[Customer ID]" caption="Customer ID" attribute="1" defaultMemberUniqueName="[Customers_dim].[Customer ID].[All]" allUniqueName="[Customers_dim].[Customer ID].[All]" dimensionUniqueName="[Customers_dim]" displayFolder="" count="0" memberValueDatatype="130" unbalanced="0"/>
    <cacheHierarchy uniqueName="[Customers_dim].[Customer Name]" caption="Customer Name" attribute="1" defaultMemberUniqueName="[Customers_dim].[Customer Name].[All]" allUniqueName="[Customers_dim].[Customer 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0"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 Code]" caption="Postal Code" attribute="1" defaultMemberUniqueName="[Customers_dim].[Postal Code].[All]" allUniqueName="[Customers_dim].[Postal Code].[All]" dimensionUniqueName="[Customers_dim]" displayFolder="" count="0" memberValueDatatype="20" unbalanced="0"/>
    <cacheHierarchy uniqueName="[Orders_dim].[Row ID]" caption="Row ID" attribute="1" defaultMemberUniqueName="[Orders_dim].[Row ID].[All]" allUniqueName="[Orders_dim].[Row ID].[All]" dimensionUniqueName="[Orders_dim]" displayFolder="" count="0" memberValueDatatype="20" unbalanced="0"/>
    <cacheHierarchy uniqueName="[Orders_dim].[Order ID]" caption="Order ID" attribute="1" defaultMemberUniqueName="[Orders_dim].[Order ID].[All]" allUniqueName="[Orders_dim].[Order ID].[All]" dimensionUniqueName="[Orders_dim]" displayFolder="" count="0" memberValueDatatype="130" unbalanced="0"/>
    <cacheHierarchy uniqueName="[Orders_dim].[Order Date]" caption="Order Date" attribute="1" time="1" defaultMemberUniqueName="[Orders_dim].[Order Date].[All]" allUniqueName="[Orders_dim].[Order Date].[All]" dimensionUniqueName="[Orders_dim]" displayFolder="" count="0" memberValueDatatype="7" unbalanced="0"/>
    <cacheHierarchy uniqueName="[Orders_dim].[Ship Date]" caption="Ship Date" attribute="1" time="1" defaultMemberUniqueName="[Orders_dim].[Ship Date].[All]" allUniqueName="[Orders_dim].[Ship Date].[All]" dimensionUniqueName="[Orders_dim]" displayFolder="" count="0" memberValueDatatype="7" unbalanced="0"/>
    <cacheHierarchy uniqueName="[Orders_dim].[Ship Mode]" caption="Ship Mode" attribute="1" defaultMemberUniqueName="[Orders_dim].[Ship Mode].[All]" allUniqueName="[Orders_dim].[Ship Mode].[All]" dimensionUniqueName="[Orders_dim]" displayFolder="" count="2" memberValueDatatype="130" unbalanced="0"/>
    <cacheHierarchy uniqueName="[Products_dim].[Product ID]" caption="Product ID" attribute="1" defaultMemberUniqueName="[Products_dim].[Product ID].[All]" allUniqueName="[Products_dim].[Product 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Category]" caption="Sub-Category" attribute="1" defaultMemberUniqueName="[Products_dim].[Sub-Category].[All]" allUniqueName="[Products_dim].[Sub-Category].[All]" dimensionUniqueName="[Products_dim]" displayFolder="" count="0" memberValueDatatype="130" unbalanced="0"/>
    <cacheHierarchy uniqueName="[Products_dim].[Product Name]" caption="Product Name" attribute="1" defaultMemberUniqueName="[Products_dim].[Product Name].[All]" allUniqueName="[Products_dim].[Product 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fieldsUsage count="2">
        <fieldUsage x="-1"/>
        <fieldUsage x="1"/>
      </fieldsUsage>
    </cacheHierarchy>
    <cacheHierarchy uniqueName="[Region_dim].[City]" caption="City" attribute="1" defaultMemberUniqueName="[Region_dim].[City].[All]" allUniqueName="[Region_dim].[City].[All]" dimensionUniqueName="[Region_dim]" displayFolder="" count="0" memberValueDatatype="130" unbalanced="0"/>
    <cacheHierarchy uniqueName="[Region_dim].[Postal Code]" caption="Postal Code" attribute="1" defaultMemberUniqueName="[Region_dim].[Postal Code].[All]" allUniqueName="[Region_dim].[Postal Code].[All]" dimensionUniqueName="[Region_dim]" displayFolder="" count="0" memberValueDatatype="20" unbalanced="0"/>
    <cacheHierarchy uniqueName="[Region_dim].[Region]" caption="Region" attribute="1" defaultMemberUniqueName="[Region_dim].[Region].[All]" allUniqueName="[Region_dim].[Region].[All]" dimensionUniqueName="[Region_dim]" displayFolder="" count="0"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fieldsUsage count="2">
        <fieldUsage x="-1"/>
        <fieldUsage x="2"/>
      </fieldsUsage>
    </cacheHierarchy>
    <cacheHierarchy uniqueName="[Rolling_Calendar].[Year]" caption="Year" attribute="1" defaultMemberUniqueName="[Rolling_Calendar].[Year].[All]" allUniqueName="[Rolling_Calendar].[Year].[All]" dimensionUniqueName="[Rolling_Calendar]" displayFolder="" count="0" memberValueDatatype="20" unbalanced="0"/>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2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Cleaned_Salesdata_Collated].[Order Date (Month Index)]" caption="Order Date (Month Index)" attribute="1" defaultMemberUniqueName="[Cleaned_Salesdata_Collated].[Order Date (Month Index)].[All]" allUniqueName="[Cleaned_Salesdata_Collated].[Order Date (Month Index)].[All]" dimensionUniqueName="[Cleaned_Salesdata_Collated]" displayFolder="" count="0" memberValueDatatype="20" unbalanced="0" hidden="1"/>
    <cacheHierarchy uniqueName="[Dax_Table].[Column1]" caption="Column1" attribute="1" defaultMemberUniqueName="[Dax_Table].[Column1].[All]" allUniqueName="[Dax_Table].[Column1].[All]" dimensionUniqueName="[Dax_Table]" displayFolder="" count="0"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41"/>
        </ext>
      </extLst>
    </cacheHierarchy>
    <cacheHierarchy uniqueName="[Measures].[Sum of Row ID]" caption="Sum of Row ID" measure="1" displayFolder="" measureGroup="Cleaned_Salesdata_Collated" count="0">
      <extLst>
        <ext xmlns:x15="http://schemas.microsoft.com/office/spreadsheetml/2010/11/main" uri="{B97F6D7D-B522-45F9-BDA1-12C45D357490}">
          <x15:cacheHierarchy aggregatedColumn="0"/>
        </ext>
      </extLst>
    </cacheHierarchy>
    <cacheHierarchy uniqueName="[Measures].[Total Sales]" caption="Total Sales" measure="1" displayFolder="" measureGroup="Dax_Table" count="0" oneField="1">
      <fieldsUsage count="1">
        <fieldUsage x="0"/>
      </fieldsUsage>
    </cacheHierarchy>
    <cacheHierarchy uniqueName="[Measures].[Total Qty. Sold]" caption="Total Qty. Sold"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vg. Order Value (+10%)]" caption="Target Avg. Order Value (+10%)" measure="1" displayFolder="" measureGroup="Dax_Table" count="0"/>
    <cacheHierarchy uniqueName="[Measures].[Sales per Customer LY]" caption="Sales per Customer LY" measure="1" displayFolder="" measureGroup="Dax_Table" count="0"/>
    <cacheHierarchy uniqueName="[Measures].[Target Sales per Customer (+10%)]" caption="Target Sales per Customer (+10%)" measure="1" displayFolder="" measureGroup="Dax_Table" count="0"/>
    <cacheHierarchy uniqueName="[Measures].[Sales MTD]" caption="Sales MTD" measure="1" displayFolder="" measureGroup="Dax_Table" count="0"/>
    <cacheHierarchy uniqueName="[Measures].[Sales YTD]" caption="Sales YTD" measure="1" displayFolder="" measureGroup="Dax_Table" count="0"/>
    <cacheHierarchy uniqueName="[Measures].[Total Sales LY]" caption="Total Sales LY" measure="1" displayFolder="" measureGroup="Dax_Table" count="0"/>
    <cacheHierarchy uniqueName="[Measures].[Target YoY Sales (+10%)]" caption="Target YoY Sales (+10%)" measure="1" displayFolder="" measureGroup="Dax_Table" count="0"/>
    <cacheHierarchy uniqueName="[Measures].[Avg. Order Value]" caption="Avg. Order Value" measure="1" displayFolder="" measureGroup="Dax_Table" count="0"/>
    <cacheHierarchy uniqueName="[Measures].[Sales per Customer]" caption="Sales per Customer" measure="1" displayFolder="" measureGroup="Dax_Table" count="0"/>
    <cacheHierarchy uniqueName="[Measures].[YoY Sales Growth (%)]" caption="YoY Sales Growth (%)" measure="1" displayFolder="" measureGroup="Dax_Table" count="0"/>
    <cacheHierarchy uniqueName="[Measures].[__XL_Count Cleaned_Salesdata_Collated]" caption="__XL_Count Cleaned_Salesdata_Collated" measure="1" displayFolder="" measureGroup="Cleaned_Salesdata_Collated"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Rolling_Calendar]" caption="__XL_Count Rolling_Calendar" measure="1" displayFolder="" measureGroup="Rolling_Calendar" count="0" hidden="1"/>
    <cacheHierarchy uniqueName="[Measures].[__XL_Count Table1]" caption="__XL_Count Table1" measure="1" displayFolder="" measureGroup="Dax_Table"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Sales per Customer Goal]" caption="_Sales per Customer Goal" measure="1" displayFolder="" measureGroup="Dax_Table" count="0" hidden="1"/>
    <cacheHierarchy uniqueName="[Measures].[_Sales per Customer Status]" caption="_Sales per Customer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Sales per Customer" caption="Sales per Customer" displayFolder="" measureGroup="Dax_Table" parent="" value="[Measures].[Sales per Customer]" goal="[Measures].[_Sales per Customer Goal]" status="[Measures].[_Sales per Customer Status]" trend="" weight=""/>
    <kpi uniqueName="YoY Sales Growth (%)" caption="YoY Sales Growth (%)" displayFolder="" measureGroup="Dax_Table" parent="" value="[Measures].[YoY Sales Growth (%)]" goal="[Measures].[_YoY Sales Growth (%) Goal]" status="[Measures].[_YoY Sales Growth (%) Status]" trend="" weight=""/>
  </kpis>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9.991954282406" backgroundQuery="1" createdVersion="8" refreshedVersion="8" minRefreshableVersion="3" recordCount="0" supportSubquery="1" supportAdvancedDrill="1" xr:uid="{860F923B-CBB7-46E5-AAF8-CB82A2FF4044}">
  <cacheSource type="external" connectionId="7"/>
  <cacheFields count="2">
    <cacheField name="[Rolling_Calendar].[Year].[Year]" caption="Year" numFmtId="0" hierarchy="41" level="1">
      <sharedItems containsSemiMixedTypes="0" containsString="0" containsNumber="1" containsInteger="1" minValue="2017" maxValue="2017" count="1">
        <n v="2017"/>
      </sharedItems>
      <extLst>
        <ext xmlns:x15="http://schemas.microsoft.com/office/spreadsheetml/2010/11/main" uri="{4F2E5C28-24EA-4eb8-9CBF-B6C8F9C3D259}">
          <x15:cachedUniqueNames>
            <x15:cachedUniqueName index="0" name="[Rolling_Calendar].[Year].&amp;[2017]"/>
          </x15:cachedUniqueNames>
        </ext>
      </extLst>
    </cacheField>
    <cacheField name="[Rolling_Calendar].[Date].[Date]" caption="Date" numFmtId="0" hierarchy="40" level="1">
      <sharedItems containsSemiMixedTypes="0" containsNonDate="0" containsString="0"/>
    </cacheField>
  </cacheFields>
  <cacheHierarchies count="79">
    <cacheHierarchy uniqueName="[Cleaned_Salesdata_Collated].[Row ID]" caption="Row ID" attribute="1" defaultMemberUniqueName="[Cleaned_Salesdata_Collated].[Row ID].[All]" allUniqueName="[Cleaned_Salesdata_Collated].[Row ID].[All]" dimensionUniqueName="[Cleaned_Salesdata_Collated]" displayFolder="" count="0" memberValueDatatype="20" unbalanced="0"/>
    <cacheHierarchy uniqueName="[Cleaned_Salesdata_Collated].[Order ID]" caption="Order ID" attribute="1" defaultMemberUniqueName="[Cleaned_Salesdata_Collated].[Order ID].[All]" allUniqueName="[Cleaned_Salesdata_Collated].[Order ID].[All]" dimensionUniqueName="[Cleaned_Salesdata_Collated]" displayFolder="" count="0" memberValueDatatype="130" unbalanced="0"/>
    <cacheHierarchy uniqueName="[Cleaned_Salesdata_Collated].[Order Date]" caption="Order Date" attribute="1" time="1" defaultMemberUniqueName="[Cleaned_Salesdata_Collated].[Order Date].[All]" allUniqueName="[Cleaned_Salesdata_Collated].[Order Date].[All]" dimensionUniqueName="[Cleaned_Salesdata_Collated]" displayFolder="" count="0" memberValueDatatype="7" unbalanced="0"/>
    <cacheHierarchy uniqueName="[Cleaned_Salesdata_Collated].[Ship Date]" caption="Ship Date" attribute="1" time="1" defaultMemberUniqueName="[Cleaned_Salesdata_Collated].[Ship Date].[All]" allUniqueName="[Cleaned_Salesdata_Collated].[Ship Date].[All]" dimensionUniqueName="[Cleaned_Salesdata_Collated]" displayFolder="" count="0" memberValueDatatype="7" unbalanced="0"/>
    <cacheHierarchy uniqueName="[Cleaned_Salesdata_Collated].[Ship Mode]" caption="Ship Mode" attribute="1" defaultMemberUniqueName="[Cleaned_Salesdata_Collated].[Ship Mode].[All]" allUniqueName="[Cleaned_Salesdata_Collated].[Ship Mode].[All]" dimensionUniqueName="[Cleaned_Salesdata_Collated]" displayFolder="" count="0" memberValueDatatype="130" unbalanced="0"/>
    <cacheHierarchy uniqueName="[Cleaned_Salesdata_Collated].[Customer ID]" caption="Customer ID" attribute="1" defaultMemberUniqueName="[Cleaned_Salesdata_Collated].[Customer ID].[All]" allUniqueName="[Cleaned_Salesdata_Collated].[Customer ID].[All]" dimensionUniqueName="[Cleaned_Salesdata_Collated]" displayFolder="" count="0" memberValueDatatype="130" unbalanced="0"/>
    <cacheHierarchy uniqueName="[Cleaned_Salesdata_Collated].[Customer Name]" caption="Customer Name" attribute="1" defaultMemberUniqueName="[Cleaned_Salesdata_Collated].[Customer Name].[All]" allUniqueName="[Cleaned_Salesdata_Collated].[Customer Name].[All]" dimensionUniqueName="[Cleaned_Salesdata_Collated]" displayFolder="" count="0" memberValueDatatype="130" unbalanced="0"/>
    <cacheHierarchy uniqueName="[Cleaned_Salesdata_Collated].[Segment]" caption="Segment" attribute="1" defaultMemberUniqueName="[Cleaned_Salesdata_Collated].[Segment].[All]" allUniqueName="[Cleaned_Salesdata_Collated].[Segment].[All]" dimensionUniqueName="[Cleaned_Salesdata_Collated]" displayFolder="" count="2" memberValueDatatype="130" unbalanced="0"/>
    <cacheHierarchy uniqueName="[Cleaned_Salesdata_Collated].[Country]" caption="Country" attribute="1" defaultMemberUniqueName="[Cleaned_Salesdata_Collated].[Country].[All]" allUniqueName="[Cleaned_Salesdata_Collated].[Country].[All]" dimensionUniqueName="[Cleaned_Salesdata_Collated]" displayFolder="" count="0" memberValueDatatype="130" unbalanced="0"/>
    <cacheHierarchy uniqueName="[Cleaned_Salesdata_Collated].[City]" caption="City" attribute="1" defaultMemberUniqueName="[Cleaned_Salesdata_Collated].[City].[All]" allUniqueName="[Cleaned_Salesdata_Collated].[City].[All]" dimensionUniqueName="[Cleaned_Salesdata_Collated]" displayFolder="" count="0" memberValueDatatype="130" unbalanced="0"/>
    <cacheHierarchy uniqueName="[Cleaned_Salesdata_Collated].[State]" caption="State" attribute="1" defaultMemberUniqueName="[Cleaned_Salesdata_Collated].[State].[All]" allUniqueName="[Cleaned_Salesdata_Collated].[State].[All]" dimensionUniqueName="[Cleaned_Salesdata_Collated]" displayFolder="" count="0" memberValueDatatype="130" unbalanced="0"/>
    <cacheHierarchy uniqueName="[Cleaned_Salesdata_Collated].[Postal Code]" caption="Postal Code" attribute="1" defaultMemberUniqueName="[Cleaned_Salesdata_Collated].[Postal Code].[All]" allUniqueName="[Cleaned_Salesdata_Collated].[Postal Code].[All]" dimensionUniqueName="[Cleaned_Salesdata_Collated]" displayFolder="" count="0" memberValueDatatype="20" unbalanced="0"/>
    <cacheHierarchy uniqueName="[Cleaned_Salesdata_Collated].[Region]" caption="Region" attribute="1" defaultMemberUniqueName="[Cleaned_Salesdata_Collated].[Region].[All]" allUniqueName="[Cleaned_Salesdata_Collated].[Region].[All]" dimensionUniqueName="[Cleaned_Salesdata_Collated]" displayFolder="" count="0" memberValueDatatype="130" unbalanced="0"/>
    <cacheHierarchy uniqueName="[Cleaned_Salesdata_Collated].[Product ID]" caption="Product ID" attribute="1" defaultMemberUniqueName="[Cleaned_Salesdata_Collated].[Product ID].[All]" allUniqueName="[Cleaned_Salesdata_Collated].[Product ID].[All]" dimensionUniqueName="[Cleaned_Salesdata_Collated]" displayFolder="" count="0" memberValueDatatype="130" unbalanced="0"/>
    <cacheHierarchy uniqueName="[Cleaned_Salesdata_Collated].[Category]" caption="Category" attribute="1" defaultMemberUniqueName="[Cleaned_Salesdata_Collated].[Category].[All]" allUniqueName="[Cleaned_Salesdata_Collated].[Category].[All]" dimensionUniqueName="[Cleaned_Salesdata_Collated]" displayFolder="" count="0" memberValueDatatype="130" unbalanced="0"/>
    <cacheHierarchy uniqueName="[Cleaned_Salesdata_Collated].[Sub-Category]" caption="Sub-Category" attribute="1" defaultMemberUniqueName="[Cleaned_Salesdata_Collated].[Sub-Category].[All]" allUniqueName="[Cleaned_Salesdata_Collated].[Sub-Category].[All]" dimensionUniqueName="[Cleaned_Salesdata_Collated]" displayFolder="" count="0" memberValueDatatype="130" unbalanced="0"/>
    <cacheHierarchy uniqueName="[Cleaned_Salesdata_Collated].[Product Name]" caption="Product Name" attribute="1" defaultMemberUniqueName="[Cleaned_Salesdata_Collated].[Product Name].[All]" allUniqueName="[Cleaned_Salesdata_Collated].[Product Name].[All]" dimensionUniqueName="[Cleaned_Salesdata_Collated]" displayFolder="" count="0" memberValueDatatype="130" unbalanced="0"/>
    <cacheHierarchy uniqueName="[Cleaned_Salesdata_Collated].[Sales]" caption="Sales" attribute="1" defaultMemberUniqueName="[Cleaned_Salesdata_Collated].[Sales].[All]" allUniqueName="[Cleaned_Salesdata_Collated].[Sales].[All]" dimensionUniqueName="[Cleaned_Salesdata_Collated]" displayFolder="" count="0" memberValueDatatype="5" unbalanced="0"/>
    <cacheHierarchy uniqueName="[Cleaned_Salesdata_Collated].[Order Date (Year)]" caption="Order Date (Year)" attribute="1" defaultMemberUniqueName="[Cleaned_Salesdata_Collated].[Order Date (Year)].[All]" allUniqueName="[Cleaned_Salesdata_Collated].[Order Date (Year)].[All]" dimensionUniqueName="[Cleaned_Salesdata_Collated]" displayFolder="" count="0" memberValueDatatype="130" unbalanced="0"/>
    <cacheHierarchy uniqueName="[Cleaned_Salesdata_Collated].[Order Date (Quarter)]" caption="Order Date (Quarter)" attribute="1" defaultMemberUniqueName="[Cleaned_Salesdata_Collated].[Order Date (Quarter)].[All]" allUniqueName="[Cleaned_Salesdata_Collated].[Order Date (Quarter)].[All]" dimensionUniqueName="[Cleaned_Salesdata_Collated]" displayFolder="" count="0" memberValueDatatype="130" unbalanced="0"/>
    <cacheHierarchy uniqueName="[Cleaned_Salesdata_Collated].[Order Date (Month)]" caption="Order Date (Month)" attribute="1" defaultMemberUniqueName="[Cleaned_Salesdata_Collated].[Order Date (Month)].[All]" allUniqueName="[Cleaned_Salesdata_Collated].[Order Date (Month)].[All]" dimensionUniqueName="[Cleaned_Salesdata_Collated]" displayFolder="" count="0" memberValueDatatype="130" unbalanced="0"/>
    <cacheHierarchy uniqueName="[Customers_dim].[Customer ID]" caption="Customer ID" attribute="1" defaultMemberUniqueName="[Customers_dim].[Customer ID].[All]" allUniqueName="[Customers_dim].[Customer ID].[All]" dimensionUniqueName="[Customers_dim]" displayFolder="" count="0" memberValueDatatype="130" unbalanced="0"/>
    <cacheHierarchy uniqueName="[Customers_dim].[Customer Name]" caption="Customer Name" attribute="1" defaultMemberUniqueName="[Customers_dim].[Customer Name].[All]" allUniqueName="[Customers_dim].[Customer Name].[All]" dimensionUniqueName="[Customers_dim]" displayFolder="" count="0" memberValueDatatype="130" unbalanced="0"/>
    <cacheHierarchy uniqueName="[Customers_dim].[Segment]" caption="Segment" attribute="1" defaultMemberUniqueName="[Customers_dim].[Segment].[All]" allUniqueName="[Customers_dim].[Segment].[All]" dimensionUniqueName="[Customers_dim]" displayFolder="" count="0" memberValueDatatype="130" unbalanced="0"/>
    <cacheHierarchy uniqueName="[Customers_dim].[City]" caption="City" attribute="1" defaultMemberUniqueName="[Customers_dim].[City].[All]" allUniqueName="[Customers_dim].[City].[All]" dimensionUniqueName="[Customers_dim]" displayFolder="" count="0" memberValueDatatype="130" unbalanced="0"/>
    <cacheHierarchy uniqueName="[Customers_dim].[Postal Code]" caption="Postal Code" attribute="1" defaultMemberUniqueName="[Customers_dim].[Postal Code].[All]" allUniqueName="[Customers_dim].[Postal Code].[All]" dimensionUniqueName="[Customers_dim]" displayFolder="" count="0" memberValueDatatype="20" unbalanced="0"/>
    <cacheHierarchy uniqueName="[Orders_dim].[Row ID]" caption="Row ID" attribute="1" defaultMemberUniqueName="[Orders_dim].[Row ID].[All]" allUniqueName="[Orders_dim].[Row ID].[All]" dimensionUniqueName="[Orders_dim]" displayFolder="" count="0" memberValueDatatype="20" unbalanced="0"/>
    <cacheHierarchy uniqueName="[Orders_dim].[Order ID]" caption="Order ID" attribute="1" defaultMemberUniqueName="[Orders_dim].[Order ID].[All]" allUniqueName="[Orders_dim].[Order ID].[All]" dimensionUniqueName="[Orders_dim]" displayFolder="" count="0" memberValueDatatype="130" unbalanced="0"/>
    <cacheHierarchy uniqueName="[Orders_dim].[Order Date]" caption="Order Date" attribute="1" time="1" defaultMemberUniqueName="[Orders_dim].[Order Date].[All]" allUniqueName="[Orders_dim].[Order Date].[All]" dimensionUniqueName="[Orders_dim]" displayFolder="" count="0" memberValueDatatype="7" unbalanced="0"/>
    <cacheHierarchy uniqueName="[Orders_dim].[Ship Date]" caption="Ship Date" attribute="1" time="1" defaultMemberUniqueName="[Orders_dim].[Ship Date].[All]" allUniqueName="[Orders_dim].[Ship Date].[All]" dimensionUniqueName="[Orders_dim]" displayFolder="" count="0" memberValueDatatype="7" unbalanced="0"/>
    <cacheHierarchy uniqueName="[Orders_dim].[Ship Mode]" caption="Ship Mode" attribute="1" defaultMemberUniqueName="[Orders_dim].[Ship Mode].[All]" allUniqueName="[Orders_dim].[Ship Mode].[All]" dimensionUniqueName="[Orders_dim]" displayFolder="" count="2" memberValueDatatype="130" unbalanced="0"/>
    <cacheHierarchy uniqueName="[Products_dim].[Product ID]" caption="Product ID" attribute="1" defaultMemberUniqueName="[Products_dim].[Product ID].[All]" allUniqueName="[Products_dim].[Product ID].[All]" dimensionUniqueName="[Products_dim]" displayFolder="" count="0" memberValueDatatype="130" unbalanced="0"/>
    <cacheHierarchy uniqueName="[Products_dim].[Category]" caption="Category" attribute="1" defaultMemberUniqueName="[Products_dim].[Category].[All]" allUniqueName="[Products_dim].[Category].[All]" dimensionUniqueName="[Products_dim]" displayFolder="" count="0" memberValueDatatype="130" unbalanced="0"/>
    <cacheHierarchy uniqueName="[Products_dim].[Sub-Category]" caption="Sub-Category" attribute="1" defaultMemberUniqueName="[Products_dim].[Sub-Category].[All]" allUniqueName="[Products_dim].[Sub-Category].[All]" dimensionUniqueName="[Products_dim]" displayFolder="" count="0" memberValueDatatype="130" unbalanced="0"/>
    <cacheHierarchy uniqueName="[Products_dim].[Product Name]" caption="Product Name" attribute="1" defaultMemberUniqueName="[Products_dim].[Product Name].[All]" allUniqueName="[Products_dim].[Product Name].[All]" dimensionUniqueName="[Products_dim]" displayFolder="" count="0" memberValueDatatype="130" unbalanced="0"/>
    <cacheHierarchy uniqueName="[Region_dim].[Country]" caption="Country" attribute="1" defaultMemberUniqueName="[Region_dim].[Country].[All]" allUniqueName="[Region_dim].[Country].[All]" dimensionUniqueName="[Region_dim]" displayFolder="" count="0" memberValueDatatype="130" unbalanced="0"/>
    <cacheHierarchy uniqueName="[Region_dim].[State]" caption="State" attribute="1" defaultMemberUniqueName="[Region_dim].[State].[All]" allUniqueName="[Region_dim].[State].[All]" dimensionUniqueName="[Region_dim]" displayFolder="" count="2" memberValueDatatype="130" unbalanced="0"/>
    <cacheHierarchy uniqueName="[Region_dim].[City]" caption="City" attribute="1" defaultMemberUniqueName="[Region_dim].[City].[All]" allUniqueName="[Region_dim].[City].[All]" dimensionUniqueName="[Region_dim]" displayFolder="" count="0" memberValueDatatype="130" unbalanced="0"/>
    <cacheHierarchy uniqueName="[Region_dim].[Postal Code]" caption="Postal Code" attribute="1" defaultMemberUniqueName="[Region_dim].[Postal Code].[All]" allUniqueName="[Region_dim].[Postal Code].[All]" dimensionUniqueName="[Region_dim]" displayFolder="" count="0" memberValueDatatype="20" unbalanced="0"/>
    <cacheHierarchy uniqueName="[Region_dim].[Region]" caption="Region" attribute="1" defaultMemberUniqueName="[Region_dim].[Region].[All]" allUniqueName="[Region_dim].[Region].[All]" dimensionUniqueName="[Region_dim]" displayFolder="" count="2" memberValueDatatype="130" unbalanced="0"/>
    <cacheHierarchy uniqueName="[Rolling_Calendar].[Date]" caption="Date" attribute="1" time="1" defaultMemberUniqueName="[Rolling_Calendar].[Date].[All]" allUniqueName="[Rolling_Calendar].[Date].[All]" dimensionUniqueName="[Rolling_Calendar]" displayFolder="" count="2" memberValueDatatype="7" unbalanced="0">
      <fieldsUsage count="2">
        <fieldUsage x="-1"/>
        <fieldUsage x="1"/>
      </fieldsUsage>
    </cacheHierarchy>
    <cacheHierarchy uniqueName="[Rolling_Calendar].[Year]" caption="Year" attribute="1" defaultMemberUniqueName="[Rolling_Calendar].[Year].[All]" allUniqueName="[Rolling_Calendar].[Year].[All]" dimensionUniqueName="[Rolling_Calendar]" displayFolder="" count="2" memberValueDatatype="20" unbalanced="0">
      <fieldsUsage count="2">
        <fieldUsage x="-1"/>
        <fieldUsage x="0"/>
      </fieldsUsage>
    </cacheHierarchy>
    <cacheHierarchy uniqueName="[Rolling_Calendar].[Quarter]" caption="Quarter" attribute="1" defaultMemberUniqueName="[Rolling_Calendar].[Quarter].[All]" allUniqueName="[Rolling_Calendar].[Quarter].[All]" dimensionUniqueName="[Rolling_Calendar]" displayFolder="" count="0" memberValueDatatype="130" unbalanced="0"/>
    <cacheHierarchy uniqueName="[Rolling_Calendar].[Month Name]" caption="Month Name" attribute="1" defaultMemberUniqueName="[Rolling_Calendar].[Month Name].[All]" allUniqueName="[Rolling_Calendar].[Month Name].[All]" dimensionUniqueName="[Rolling_Calendar]" displayFolder="" count="0" memberValueDatatype="130" unbalanced="0"/>
    <cacheHierarchy uniqueName="[Rolling_Calendar].[Week of Month]" caption="Week of Month" attribute="1" defaultMemberUniqueName="[Rolling_Calendar].[Week of Month].[All]" allUniqueName="[Rolling_Calendar].[Week of Month].[All]" dimensionUniqueName="[Rolling_Calendar]" displayFolder="" count="0" memberValueDatatype="20" unbalanced="0"/>
    <cacheHierarchy uniqueName="[Rolling_Calendar].[Day of Year]" caption="Day of Year" attribute="1" defaultMemberUniqueName="[Rolling_Calendar].[Day of Year].[All]" allUniqueName="[Rolling_Calendar].[Day of Year].[All]" dimensionUniqueName="[Rolling_Calendar]" displayFolder="" count="0" memberValueDatatype="20" unbalanced="0"/>
    <cacheHierarchy uniqueName="[Rolling_Calendar].[Day Name]" caption="Day Name" attribute="1" defaultMemberUniqueName="[Rolling_Calendar].[Day Name].[All]" allUniqueName="[Rolling_Calendar].[Day Name].[All]" dimensionUniqueName="[Rolling_Calendar]" displayFolder="" count="0" memberValueDatatype="130" unbalanced="0"/>
    <cacheHierarchy uniqueName="[Cleaned_Salesdata_Collated].[Order Date (Month Index)]" caption="Order Date (Month Index)" attribute="1" defaultMemberUniqueName="[Cleaned_Salesdata_Collated].[Order Date (Month Index)].[All]" allUniqueName="[Cleaned_Salesdata_Collated].[Order Date (Month Index)].[All]" dimensionUniqueName="[Cleaned_Salesdata_Collated]" displayFolder="" count="0" memberValueDatatype="20" unbalanced="0" hidden="1"/>
    <cacheHierarchy uniqueName="[Dax_Table].[Column1]" caption="Column1" attribute="1" defaultMemberUniqueName="[Dax_Table].[Column1].[All]" allUniqueName="[Dax_Table].[Column1].[All]" dimensionUniqueName="[Dax_Table]" displayFolder="" count="0" memberValueDatatype="130" unbalanced="0" hidden="1"/>
    <cacheHierarchy uniqueName="[Measures].[Sum of Year]" caption="Sum of Year" measure="1" displayFolder="" measureGroup="Rolling_Calendar" count="0">
      <extLst>
        <ext xmlns:x15="http://schemas.microsoft.com/office/spreadsheetml/2010/11/main" uri="{B97F6D7D-B522-45F9-BDA1-12C45D357490}">
          <x15:cacheHierarchy aggregatedColumn="41"/>
        </ext>
      </extLst>
    </cacheHierarchy>
    <cacheHierarchy uniqueName="[Measures].[Sum of Row ID]" caption="Sum of Row ID" measure="1" displayFolder="" measureGroup="Cleaned_Salesdata_Collated" count="0">
      <extLst>
        <ext xmlns:x15="http://schemas.microsoft.com/office/spreadsheetml/2010/11/main" uri="{B97F6D7D-B522-45F9-BDA1-12C45D357490}">
          <x15:cacheHierarchy aggregatedColumn="0"/>
        </ext>
      </extLst>
    </cacheHierarchy>
    <cacheHierarchy uniqueName="[Measures].[Total Sales]" caption="Total Sales" measure="1" displayFolder="" measureGroup="Dax_Table" count="0"/>
    <cacheHierarchy uniqueName="[Measures].[Total Qty. Sold]" caption="Total Qty. Sold" measure="1" displayFolder="" measureGroup="Dax_Table" count="0"/>
    <cacheHierarchy uniqueName="[Measures].[Total Orders]" caption="Total Orders" measure="1" displayFolder="" measureGroup="Dax_Table" count="0"/>
    <cacheHierarchy uniqueName="[Measures].[Avg. Order Value LY]" caption="Avg. Order Value LY" measure="1" displayFolder="" measureGroup="Dax_Table" count="0"/>
    <cacheHierarchy uniqueName="[Measures].[Target Avg. Order Value (+10%)]" caption="Target Avg. Order Value (+10%)" measure="1" displayFolder="" measureGroup="Dax_Table" count="0"/>
    <cacheHierarchy uniqueName="[Measures].[Sales per Customer LY]" caption="Sales per Customer LY" measure="1" displayFolder="" measureGroup="Dax_Table" count="0"/>
    <cacheHierarchy uniqueName="[Measures].[Target Sales per Customer (+10%)]" caption="Target Sales per Customer (+10%)" measure="1" displayFolder="" measureGroup="Dax_Table" count="0"/>
    <cacheHierarchy uniqueName="[Measures].[Sales MTD]" caption="Sales MTD" measure="1" displayFolder="" measureGroup="Dax_Table" count="0"/>
    <cacheHierarchy uniqueName="[Measures].[Sales YTD]" caption="Sales YTD" measure="1" displayFolder="" measureGroup="Dax_Table" count="0"/>
    <cacheHierarchy uniqueName="[Measures].[Total Sales LY]" caption="Total Sales LY" measure="1" displayFolder="" measureGroup="Dax_Table" count="0"/>
    <cacheHierarchy uniqueName="[Measures].[Target YoY Sales (+10%)]" caption="Target YoY Sales (+10%)" measure="1" displayFolder="" measureGroup="Dax_Table" count="0"/>
    <cacheHierarchy uniqueName="[Measures].[Avg. Order Value]" caption="Avg. Order Value" measure="1" displayFolder="" measureGroup="Dax_Table" count="0"/>
    <cacheHierarchy uniqueName="[Measures].[Sales per Customer]" caption="Sales per Customer" measure="1" displayFolder="" measureGroup="Dax_Table" count="0"/>
    <cacheHierarchy uniqueName="[Measures].[YoY Sales Growth (%)]" caption="YoY Sales Growth (%)" measure="1" displayFolder="" measureGroup="Dax_Table" count="0"/>
    <cacheHierarchy uniqueName="[Measures].[__XL_Count Cleaned_Salesdata_Collated]" caption="__XL_Count Cleaned_Salesdata_Collated" measure="1" displayFolder="" measureGroup="Cleaned_Salesdata_Collated" count="0" hidden="1"/>
    <cacheHierarchy uniqueName="[Measures].[__XL_Count Customers_dim]" caption="__XL_Count Customers_dim" measure="1" displayFolder="" measureGroup="Customers_dim" count="0" hidden="1"/>
    <cacheHierarchy uniqueName="[Measures].[__XL_Count Orders_dim]" caption="__XL_Count Orders_dim" measure="1" displayFolder="" measureGroup="Orders_dim" count="0" hidden="1"/>
    <cacheHierarchy uniqueName="[Measures].[__XL_Count Products_dim]" caption="__XL_Count Products_dim" measure="1" displayFolder="" measureGroup="Products_dim" count="0" hidden="1"/>
    <cacheHierarchy uniqueName="[Measures].[__XL_Count Region_dim]" caption="__XL_Count Region_dim" measure="1" displayFolder="" measureGroup="Region_dim" count="0" hidden="1"/>
    <cacheHierarchy uniqueName="[Measures].[__XL_Count Rolling_Calendar]" caption="__XL_Count Rolling_Calendar" measure="1" displayFolder="" measureGroup="Rolling_Calendar" count="0" hidden="1"/>
    <cacheHierarchy uniqueName="[Measures].[__XL_Count Table1]" caption="__XL_Count Table1" measure="1" displayFolder="" measureGroup="Dax_Table" count="0" hidden="1"/>
    <cacheHierarchy uniqueName="[Measures].[__No measures defined]" caption="__No measures defined" measure="1" displayFolder="" count="0" hidden="1"/>
    <cacheHierarchy uniqueName="[Measures].[_Avg. Order Value Goal]" caption="_Avg. Order Value Goal" measure="1" displayFolder="" measureGroup="Dax_Table" count="0" hidden="1"/>
    <cacheHierarchy uniqueName="[Measures].[_Avg. Order Value Status]" caption="_Avg. Order Value Status" measure="1" iconSet="6" displayFolder="" measureGroup="Dax_Table" count="0" hidden="1"/>
    <cacheHierarchy uniqueName="[Measures].[_Sales per Customer Goal]" caption="_Sales per Customer Goal" measure="1" displayFolder="" measureGroup="Dax_Table" count="0" hidden="1"/>
    <cacheHierarchy uniqueName="[Measures].[_Sales per Customer Status]" caption="_Sales per Customer Status" measure="1" iconSet="6" displayFolder="" measureGroup="Dax_Table" count="0" hidden="1"/>
    <cacheHierarchy uniqueName="[Measures].[_YoY Sales Growth (%) Goal]" caption="_YoY Sales Growth (%) Goal" measure="1" displayFolder="" measureGroup="Dax_Table" count="0" hidden="1"/>
    <cacheHierarchy uniqueName="[Measures].[_YoY Sales Growth (%) Status]" caption="_YoY Sales Growth (%) Status" measure="1" iconSet="6" displayFolder="" measureGroup="Dax_Table" count="0" hidden="1"/>
  </cacheHierarchies>
  <kpis count="3">
    <kpi uniqueName="Avg. Order Value" caption="Avg. Order Value" displayFolder="" measureGroup="Dax_Table" parent="" value="[Measures].[Avg. Order Value]" goal="[Measures].[_Avg. Order Value Goal]" status="[Measures].[_Avg. Order Value Status]" trend="" weight=""/>
    <kpi uniqueName="Sales per Customer" caption="Sales per Customer" displayFolder="" measureGroup="Dax_Table" parent="" value="[Measures].[Sales per Customer]" goal="[Measures].[_Sales per Customer Goal]" status="[Measures].[_Sales per Customer Status]" trend="" weight=""/>
    <kpi uniqueName="YoY Sales Growth (%)" caption="YoY Sales Growth (%)" displayFolder="" measureGroup="Dax_Table" parent="" value="[Measures].[YoY Sales Growth (%)]" goal="[Measures].[_YoY Sales Growth (%) Goal]" status="[Measures].[_YoY Sales Growth (%) Status]" trend="" weight=""/>
  </kpis>
  <dimensions count="7">
    <dimension name="Cleaned_Salesdata_Collated" uniqueName="[Cleaned_Salesdata_Collated]" caption="Cleaned_Salesdata_Collated"/>
    <dimension name="Customers_dim" uniqueName="[Customers_dim]" caption="Customers_dim"/>
    <dimension measure="1" name="Measures" uniqueName="[Measures]" caption="Measures"/>
    <dimension name="Orders_dim" uniqueName="[Orders_dim]" caption="Orders_dim"/>
    <dimension name="Products_dim" uniqueName="[Products_dim]" caption="Products_dim"/>
    <dimension name="Region_dim" uniqueName="[Region_dim]" caption="Region_dim"/>
    <dimension name="Rolling_Calendar" uniqueName="[Rolling_Calendar]" caption="Rolling_Calendar"/>
  </dimensions>
  <measureGroups count="7">
    <measureGroup name="Cleaned_Salesdata_Collated" caption="Cleaned_Salesdata_Collated"/>
    <measureGroup name="Customers_dim" caption="Customers_dim"/>
    <measureGroup name="Dax_Table" caption="Dax_Table"/>
    <measureGroup name="Orders_dim" caption="Orders_dim"/>
    <measureGroup name="Products_dim" caption="Products_dim"/>
    <measureGroup name="Region_dim" caption="Region_dim"/>
    <measureGroup name="Rolling_Calendar" caption="Rolling_Calendar"/>
  </measureGroups>
  <maps count="11">
    <map measureGroup="0" dimension="0"/>
    <map measureGroup="0" dimension="1"/>
    <map measureGroup="0" dimension="3"/>
    <map measureGroup="0" dimension="4"/>
    <map measureGroup="0" dimension="5"/>
    <map measureGroup="0" dimension="6"/>
    <map measureGroup="1" dimension="1"/>
    <map measureGroup="3" dimension="3"/>
    <map measureGroup="4" dimension="4"/>
    <map measureGroup="5"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20556F-35A1-4187-A532-56276D632BC8}" name="PivotTable7" cacheId="4" applyNumberFormats="0" applyBorderFormats="0" applyFontFormats="0" applyPatternFormats="0" applyAlignmentFormats="0" applyWidthHeightFormats="1" dataCaption="Values" tag="39a1afc4-a34c-4c3e-97e9-6881c0b08b13" updatedVersion="8" minRefreshableVersion="5" subtotalHiddenItems="1" itemPrintTitles="1" createdVersion="8" indent="0" outline="1" outlineData="1" multipleFieldFilters="0">
  <location ref="E19:G20"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ales per Customer" fld="0" subtotal="count" baseField="0" baseItem="0"/>
    <dataField name="Sales per Customer Goal" fld="1" subtotal="count" baseField="0" baseItem="0"/>
    <dataField fld="2" subtotal="count" baseField="0" baseItem="0"/>
  </dataFields>
  <pivotHierarchies count="8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3" type="dateBetween" evalOrder="-1" id="154" name="[Rolling_Calendar].[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ed_Salesdata_Collated]"/>
        <x15:activeTabTopLevelEntity name="[Rolling_Calendar]"/>
        <x15:activeTabTopLevelEntity name="[Region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31436CE-FD02-4661-B274-B701BCE1E01D}" name="PivotTable2" cacheId="1" applyNumberFormats="0" applyBorderFormats="0" applyFontFormats="0" applyPatternFormats="0" applyAlignmentFormats="0" applyWidthHeightFormats="1" dataCaption="Values" tag="8fff24ef-47ed-4a22-95dc-00eed250c98d" updatedVersion="8" minRefreshableVersion="5" subtotalHiddenItems="1" itemPrintTitles="1" createdVersion="8" indent="0" outline="1" outlineData="1" multipleFieldFilters="0">
  <location ref="E3" firstHeaderRow="0" firstDataRow="0" firstDataCol="0" rowPageCount="1" colPageCount="1"/>
  <pivotFields count="2">
    <pivotField axis="axisPage" allDrilled="1" subtotalTop="0" showAll="0" dataSourceSort="1" defaultSubtotal="0" defaultAttributeDrillState="1"/>
    <pivotField allDrilled="1" subtotalTop="0" showAll="0" dataSourceSort="1" defaultSubtotal="0" defaultAttributeDrillState="1"/>
  </pivotFields>
  <pageFields count="1">
    <pageField fld="0" hier="41" name="[Rolling_Calendar].[Year].[All]" cap="All"/>
  </pageFields>
  <pivotHierarchies count="8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1" type="dateBetween" evalOrder="-1" id="157" name="[Rolling_Calendar].[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ed_Salesdata_Collated]"/>
        <x15:activeTabTopLevelEntity name="[Rolling_Calendar]"/>
        <x15:activeTabTopLevelEntity name="[Region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7C10B17-82F0-43C9-AB40-77EC4224480F}" name="PivotTable16" cacheId="9" applyNumberFormats="0" applyBorderFormats="0" applyFontFormats="0" applyPatternFormats="0" applyAlignmentFormats="0" applyWidthHeightFormats="1" dataCaption="Values" tag="fa6cd8af-5755-467c-9bc9-6c7ba3d4bace" updatedVersion="8" minRefreshableVersion="5" subtotalHiddenItems="1" itemPrintTitles="1" createdVersion="8" indent="0" outline="1" outlineData="1" multipleFieldFilters="0" chartFormat="16">
  <location ref="I25:J43" firstHeaderRow="1" firstDataRow="1" firstDataCol="1"/>
  <pivotFields count="3">
    <pivotField dataField="1" subtotalTop="0" showAll="0" defaultSubtotal="0"/>
    <pivotField axis="axisRow" allDrilled="1" subtotalTop="0" showAll="0" dataSourceSort="1" defaultSubtotal="0" defaultAttributeDrillState="1">
      <items count="17">
        <item s="1" x="0"/>
        <item s="1" x="1"/>
        <item s="1" x="2"/>
        <item s="1" x="3"/>
        <item s="1" x="4"/>
        <item s="1" x="5"/>
        <item s="1" x="6"/>
        <item s="1" x="7"/>
        <item s="1" x="8"/>
        <item s="1" x="9"/>
        <item s="1" x="10"/>
        <item s="1" x="11"/>
        <item s="1" x="12"/>
        <item s="1" x="13"/>
        <item s="1" x="14"/>
        <item s="1" x="15"/>
        <item s="1" x="16"/>
      </items>
    </pivotField>
    <pivotField allDrilled="1" subtotalTop="0" showAll="0" dataSourceSort="1" defaultSubtotal="0" defaultAttributeDrillState="1"/>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fld="0" subtotal="count" baseField="0" baseItem="0"/>
  </dataFields>
  <chartFormats count="3">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2" type="dateBetween" evalOrder="-1" id="170" name="[Rolling_Calendar].[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ed_Salesdata_Collated]"/>
        <x15:activeTabTopLevelEntity name="[Rolling_Calendar]"/>
        <x15:activeTabTopLevelEntity name="[Region_dim]"/>
        <x15:activeTabTopLevelEntity name="[Products_dim]"/>
        <x15:activeTabTopLevelEntity name="[Orders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15F619-887F-45D6-AE22-167BDA27D23E}" name="PivotTable10" cacheId="6" applyNumberFormats="0" applyBorderFormats="0" applyFontFormats="0" applyPatternFormats="0" applyAlignmentFormats="0" applyWidthHeightFormats="1" dataCaption="Values" tag="c082e63e-02b1-4d86-aba9-8ef9e07ea476" updatedVersion="8" minRefreshableVersion="5" subtotalHiddenItems="1" itemPrintTitles="1" createdVersion="8" indent="0" outline="1" outlineData="1" multipleFieldFilters="0" chartFormat="29">
  <location ref="B23:C25" firstHeaderRow="1" firstDataRow="1" firstDataCol="1" rowPageCount="1"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2"/>
  </rowFields>
  <rowItems count="2">
    <i>
      <x/>
    </i>
    <i t="grand">
      <x/>
    </i>
  </rowItems>
  <colItems count="1">
    <i/>
  </colItems>
  <pageFields count="1">
    <pageField fld="1" hier="36" name="[Region_dim].[State].[All]" cap="All"/>
  </pageFields>
  <dataFields count="1">
    <dataField fld="0" subtotal="count" baseField="0" baseItem="0"/>
  </dataFields>
  <chartFormats count="5">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3" type="dateBetween" evalOrder="-1" id="170" name="[Rolling_Calendar].[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ed_Salesdata_Collated]"/>
        <x15:activeTabTopLevelEntity name="[Rolling_Calendar]"/>
        <x15:activeTabTopLevelEntity name="[Region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8266BF-D0A4-43AA-934F-33B72D6864F5}" name="PivotTable14" cacheId="8" applyNumberFormats="0" applyBorderFormats="0" applyFontFormats="0" applyPatternFormats="0" applyAlignmentFormats="0" applyWidthHeightFormats="1" dataCaption="Values" tag="726a2b23-97ec-4ec1-a774-70f36645f310" updatedVersion="8" minRefreshableVersion="5" subtotalHiddenItems="1" rowGrandTotals="0" colGrandTotals="0" itemPrintTitles="1" createdVersion="8" indent="0" outline="1" outlineData="1" multipleFieldFilters="0">
  <location ref="P3:P4" firstHeaderRow="1" firstDataRow="2" firstDataCol="0"/>
  <pivotFields count="2">
    <pivotField axis="axisCol" allDrilled="1" subtotalTop="0" showAll="0" dataSourceSort="1" defaultSubtotal="0" defaultAttributeDrillState="1">
      <items count="1">
        <item x="0"/>
      </items>
    </pivotField>
    <pivotField allDrilled="1" subtotalTop="0" showAll="0" dataSourceSort="1" defaultSubtotal="0" defaultAttributeDrillState="1"/>
  </pivotFields>
  <colFields count="1">
    <field x="0"/>
  </colFields>
  <colItems count="1">
    <i>
      <x/>
    </i>
  </colItems>
  <pivotHierarchies count="8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1" type="dateBetween" evalOrder="-1" id="157" name="[Rolling_Calendar].[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colHierarchiesUsage count="1">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ed_Salesdata_Collated]"/>
        <x15:activeTabTopLevelEntity name="[Rolling_Calendar]"/>
        <x15:activeTabTopLevelEntity name="[Region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F67985-480F-4EF0-86DC-E525A3DD1F48}" name="PivotTable1" cacheId="0" applyNumberFormats="0" applyBorderFormats="0" applyFontFormats="0" applyPatternFormats="0" applyAlignmentFormats="0" applyWidthHeightFormats="1" dataCaption="Values" tag="1a3d3714-cfa7-486d-b612-c7a137f17b37" updatedVersion="8" minRefreshableVersion="5" subtotalHiddenItems="1" itemPrintTitles="1" createdVersion="8" indent="0" outline="1" outlineData="1" multipleFieldFilters="0" chartFormat="6">
  <location ref="B3:C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pivotHierarchies count="8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2" type="dateBetween" evalOrder="-1" id="170" name="[Rolling_Calendar].[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ed_Salesdata_Collated]"/>
        <x15:activeTabTopLevelEntity name="[Rolling_Calendar]"/>
        <x15:activeTabTopLevelEntity name="[Region_dim]"/>
        <x15:activeTabTopLevelEntity name="[Products_dim]"/>
        <x15:activeTabTopLevelEntity name="[Orders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ADBFFE-5BD9-4D71-AB44-F1C213B6A41D}" name="PivotTable4" cacheId="3" applyNumberFormats="0" applyBorderFormats="0" applyFontFormats="0" applyPatternFormats="0" applyAlignmentFormats="0" applyWidthHeightFormats="1" dataCaption="Values" tag="36e3998a-898b-47d8-b95e-14fc4f8ab404" updatedVersion="8" minRefreshableVersion="5" subtotalHiddenItems="1" itemPrintTitles="1" createdVersion="8" indent="0" outline="1" outlineData="1" multipleFieldFilters="0">
  <location ref="E14:G15"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YoY Sales Growth (%)" fld="0" subtotal="count" baseField="0" baseItem="0" numFmtId="9"/>
    <dataField name="YoY Sales Growth (%) Goal" fld="1" subtotal="count" baseField="0" baseItem="0" numFmtId="9"/>
    <dataField fld="2" subtotal="count" baseField="0" baseItem="0"/>
  </dataFields>
  <pivotHierarchies count="8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3" type="dateBetween" evalOrder="-1" id="155" name="[Rolling_Calendar].[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ed_Salesdata_Collated]"/>
        <x15:activeTabTopLevelEntity name="[Rolling_Calendar]"/>
        <x15:activeTabTopLevelEntity name="[Region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29F90D-6CB5-4D98-B247-2B0D9F0C0A9D}" name="PivotTable8" cacheId="5" applyNumberFormats="0" applyBorderFormats="0" applyFontFormats="0" applyPatternFormats="0" applyAlignmentFormats="0" applyWidthHeightFormats="1" dataCaption="Values" tag="09f062d7-f291-4ae2-af51-e473ca27600f" updatedVersion="8" minRefreshableVersion="5" subtotalHiddenItems="1" itemPrintTitles="1" createdVersion="8" indent="0" outline="1" outlineData="1" multipleFieldFilters="0" chartFormat="19">
  <location ref="B12:C17"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pageFields count="1">
    <pageField fld="2" hier="36" name="[Region_dim].[State].[All]" cap="All"/>
  </pageField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3" type="dateBetween" evalOrder="-1" id="170" name="[Rolling_Calendar].[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ed_Salesdata_Collated]"/>
        <x15:activeTabTopLevelEntity name="[Rolling_Calendar]"/>
        <x15:activeTabTopLevelEntity name="[Region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8D8AC3-90DC-416A-8DF1-828C4312FC91}" name="PivotTable3" cacheId="2" applyNumberFormats="0" applyBorderFormats="0" applyFontFormats="0" applyPatternFormats="0" applyAlignmentFormats="0" applyWidthHeightFormats="1" dataCaption="Values" tag="f555d8a9-fd87-4029-a0e5-1ed35231fe57" updatedVersion="8" minRefreshableVersion="5" subtotalHiddenItems="1" itemPrintTitles="1" createdVersion="8" indent="0" outline="1" outlineData="1" multipleFieldFilters="0">
  <location ref="E9:G10"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Avg. Order Value" fld="0" subtotal="count" baseField="0" baseItem="0"/>
    <dataField name="Avg. Order Value Goal" fld="1" subtotal="count" baseField="0" baseItem="0"/>
    <dataField fld="2" subtotal="count" baseField="0" baseItem="0"/>
  </dataFields>
  <pivotHierarchies count="8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3" type="dateBetween" evalOrder="-1" id="156" name="[Rolling_Calendar].[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ed_Salesdata_Collated]"/>
        <x15:activeTabTopLevelEntity name="[Rolling_Calendar]"/>
        <x15:activeTabTopLevelEntity name="[Region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38C8E0-670A-4ED0-A0E9-87C83AF5CB0F}" name="PivotTable_HM" cacheId="7" applyNumberFormats="0" applyBorderFormats="0" applyFontFormats="0" applyPatternFormats="0" applyAlignmentFormats="0" applyWidthHeightFormats="1" dataCaption="Values" tag="3f30f4fa-3970-4bd6-aa5e-7ebdd1acabef" updatedVersion="8" minRefreshableVersion="5" subtotalHiddenItems="1" rowGrandTotals="0" colGrandTotals="0" itemPrintTitles="1" createdVersion="8" indent="0" compact="0" compactData="0" multipleFieldFilters="0" chartFormat="22">
  <location ref="E25:F69" firstHeaderRow="1" firstDataRow="1" firstDataCol="1"/>
  <pivotFields count="3">
    <pivotField dataField="1" compact="0" outline="0" subtotalTop="0" showAll="0" defaultSubtotal="0"/>
    <pivotField axis="axisRow" compact="0" allDrilled="1" outline="0" subtotalTop="0" showAll="0" sortType="descending" defaultSubtotal="0" defaultAttributeDrillState="1">
      <items count="47">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x="46"/>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44">
    <i>
      <x v="3"/>
    </i>
    <i>
      <x v="29"/>
    </i>
    <i>
      <x v="38"/>
    </i>
    <i>
      <x v="34"/>
    </i>
    <i>
      <x v="40"/>
    </i>
    <i>
      <x v="12"/>
    </i>
    <i>
      <x v="20"/>
    </i>
    <i>
      <x v="31"/>
    </i>
    <i>
      <x v="41"/>
    </i>
    <i>
      <x v="11"/>
    </i>
    <i>
      <x v="27"/>
    </i>
    <i>
      <x v="30"/>
    </i>
    <i>
      <x v="42"/>
    </i>
    <i>
      <x v="8"/>
    </i>
    <i>
      <x v="35"/>
    </i>
    <i>
      <x v="4"/>
    </i>
    <i>
      <x v="9"/>
    </i>
    <i>
      <x v="22"/>
    </i>
    <i>
      <x v="32"/>
    </i>
    <i>
      <x v="25"/>
    </i>
    <i>
      <x v="1"/>
    </i>
    <i>
      <x/>
    </i>
    <i>
      <x v="36"/>
    </i>
    <i>
      <x v="15"/>
    </i>
    <i>
      <x v="5"/>
    </i>
    <i>
      <x v="33"/>
    </i>
    <i>
      <x v="21"/>
    </i>
    <i>
      <x v="24"/>
    </i>
    <i>
      <x v="18"/>
    </i>
    <i>
      <x v="19"/>
    </i>
    <i>
      <x v="39"/>
    </i>
    <i>
      <x v="37"/>
    </i>
    <i>
      <x v="43"/>
    </i>
    <i>
      <x v="2"/>
    </i>
    <i>
      <x v="10"/>
    </i>
    <i>
      <x v="6"/>
    </i>
    <i>
      <x v="23"/>
    </i>
    <i>
      <x v="14"/>
    </i>
    <i>
      <x v="17"/>
    </i>
    <i>
      <x v="13"/>
    </i>
    <i>
      <x v="16"/>
    </i>
    <i>
      <x v="7"/>
    </i>
    <i>
      <x v="28"/>
    </i>
    <i>
      <x v="26"/>
    </i>
  </rowItems>
  <colItems count="1">
    <i/>
  </colItems>
  <dataFields count="1">
    <dataField fld="0" subtotal="count" baseField="0" baseItem="0"/>
  </dataFields>
  <formats count="4">
    <format dxfId="5">
      <pivotArea outline="0" fieldPosition="0">
        <references count="1">
          <reference field="1" count="1" selected="0">
            <x v="3"/>
          </reference>
        </references>
      </pivotArea>
    </format>
    <format dxfId="4">
      <pivotArea outline="0" collapsedLevelsAreSubtotals="1" fieldPosition="0"/>
    </format>
    <format dxfId="3">
      <pivotArea dataOnly="0" labelOnly="1" outline="0" fieldPosition="0">
        <references count="1">
          <reference field="1" count="5">
            <x v="3"/>
            <x v="29"/>
            <x v="34"/>
            <x v="38"/>
            <x v="41"/>
          </reference>
        </references>
      </pivotArea>
    </format>
    <format dxfId="2">
      <pivotArea dataOnly="0" labelOnly="1" outline="0" fieldPosition="0">
        <references count="1">
          <reference field="1" count="1">
            <x v="3"/>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48">
    <chartFormat chart="4" format="49" series="1">
      <pivotArea type="data" outline="0" fieldPosition="0">
        <references count="1">
          <reference field="4294967294" count="1" selected="0">
            <x v="0"/>
          </reference>
        </references>
      </pivotArea>
    </chartFormat>
    <chartFormat chart="4" format="50">
      <pivotArea type="data" outline="0" fieldPosition="0">
        <references count="2">
          <reference field="4294967294" count="1" selected="0">
            <x v="0"/>
          </reference>
          <reference field="1" count="1" selected="0">
            <x v="0"/>
          </reference>
        </references>
      </pivotArea>
    </chartFormat>
    <chartFormat chart="4" format="51">
      <pivotArea type="data" outline="0" fieldPosition="0">
        <references count="2">
          <reference field="4294967294" count="1" selected="0">
            <x v="0"/>
          </reference>
          <reference field="1" count="1" selected="0">
            <x v="1"/>
          </reference>
        </references>
      </pivotArea>
    </chartFormat>
    <chartFormat chart="4" format="52">
      <pivotArea type="data" outline="0" fieldPosition="0">
        <references count="2">
          <reference field="4294967294" count="1" selected="0">
            <x v="0"/>
          </reference>
          <reference field="1" count="1" selected="0">
            <x v="2"/>
          </reference>
        </references>
      </pivotArea>
    </chartFormat>
    <chartFormat chart="4" format="53">
      <pivotArea type="data" outline="0" fieldPosition="0">
        <references count="2">
          <reference field="4294967294" count="1" selected="0">
            <x v="0"/>
          </reference>
          <reference field="1" count="1" selected="0">
            <x v="3"/>
          </reference>
        </references>
      </pivotArea>
    </chartFormat>
    <chartFormat chart="4" format="54">
      <pivotArea type="data" outline="0" fieldPosition="0">
        <references count="2">
          <reference field="4294967294" count="1" selected="0">
            <x v="0"/>
          </reference>
          <reference field="1" count="1" selected="0">
            <x v="4"/>
          </reference>
        </references>
      </pivotArea>
    </chartFormat>
    <chartFormat chart="4" format="55">
      <pivotArea type="data" outline="0" fieldPosition="0">
        <references count="2">
          <reference field="4294967294" count="1" selected="0">
            <x v="0"/>
          </reference>
          <reference field="1" count="1" selected="0">
            <x v="5"/>
          </reference>
        </references>
      </pivotArea>
    </chartFormat>
    <chartFormat chart="4" format="56">
      <pivotArea type="data" outline="0" fieldPosition="0">
        <references count="2">
          <reference field="4294967294" count="1" selected="0">
            <x v="0"/>
          </reference>
          <reference field="1" count="1" selected="0">
            <x v="6"/>
          </reference>
        </references>
      </pivotArea>
    </chartFormat>
    <chartFormat chart="4" format="57">
      <pivotArea type="data" outline="0" fieldPosition="0">
        <references count="2">
          <reference field="4294967294" count="1" selected="0">
            <x v="0"/>
          </reference>
          <reference field="1" count="1" selected="0">
            <x v="7"/>
          </reference>
        </references>
      </pivotArea>
    </chartFormat>
    <chartFormat chart="4" format="58">
      <pivotArea type="data" outline="0" fieldPosition="0">
        <references count="2">
          <reference field="4294967294" count="1" selected="0">
            <x v="0"/>
          </reference>
          <reference field="1" count="1" selected="0">
            <x v="8"/>
          </reference>
        </references>
      </pivotArea>
    </chartFormat>
    <chartFormat chart="4" format="59">
      <pivotArea type="data" outline="0" fieldPosition="0">
        <references count="2">
          <reference field="4294967294" count="1" selected="0">
            <x v="0"/>
          </reference>
          <reference field="1" count="1" selected="0">
            <x v="9"/>
          </reference>
        </references>
      </pivotArea>
    </chartFormat>
    <chartFormat chart="4" format="60">
      <pivotArea type="data" outline="0" fieldPosition="0">
        <references count="2">
          <reference field="4294967294" count="1" selected="0">
            <x v="0"/>
          </reference>
          <reference field="1" count="1" selected="0">
            <x v="10"/>
          </reference>
        </references>
      </pivotArea>
    </chartFormat>
    <chartFormat chart="4" format="61">
      <pivotArea type="data" outline="0" fieldPosition="0">
        <references count="2">
          <reference field="4294967294" count="1" selected="0">
            <x v="0"/>
          </reference>
          <reference field="1" count="1" selected="0">
            <x v="11"/>
          </reference>
        </references>
      </pivotArea>
    </chartFormat>
    <chartFormat chart="4" format="62">
      <pivotArea type="data" outline="0" fieldPosition="0">
        <references count="2">
          <reference field="4294967294" count="1" selected="0">
            <x v="0"/>
          </reference>
          <reference field="1" count="1" selected="0">
            <x v="12"/>
          </reference>
        </references>
      </pivotArea>
    </chartFormat>
    <chartFormat chart="4" format="63">
      <pivotArea type="data" outline="0" fieldPosition="0">
        <references count="2">
          <reference field="4294967294" count="1" selected="0">
            <x v="0"/>
          </reference>
          <reference field="1" count="1" selected="0">
            <x v="13"/>
          </reference>
        </references>
      </pivotArea>
    </chartFormat>
    <chartFormat chart="4" format="64">
      <pivotArea type="data" outline="0" fieldPosition="0">
        <references count="2">
          <reference field="4294967294" count="1" selected="0">
            <x v="0"/>
          </reference>
          <reference field="1" count="1" selected="0">
            <x v="14"/>
          </reference>
        </references>
      </pivotArea>
    </chartFormat>
    <chartFormat chart="4" format="65">
      <pivotArea type="data" outline="0" fieldPosition="0">
        <references count="2">
          <reference field="4294967294" count="1" selected="0">
            <x v="0"/>
          </reference>
          <reference field="1" count="1" selected="0">
            <x v="15"/>
          </reference>
        </references>
      </pivotArea>
    </chartFormat>
    <chartFormat chart="4" format="66">
      <pivotArea type="data" outline="0" fieldPosition="0">
        <references count="2">
          <reference field="4294967294" count="1" selected="0">
            <x v="0"/>
          </reference>
          <reference field="1" count="1" selected="0">
            <x v="16"/>
          </reference>
        </references>
      </pivotArea>
    </chartFormat>
    <chartFormat chart="4" format="67">
      <pivotArea type="data" outline="0" fieldPosition="0">
        <references count="2">
          <reference field="4294967294" count="1" selected="0">
            <x v="0"/>
          </reference>
          <reference field="1" count="1" selected="0">
            <x v="17"/>
          </reference>
        </references>
      </pivotArea>
    </chartFormat>
    <chartFormat chart="4" format="68">
      <pivotArea type="data" outline="0" fieldPosition="0">
        <references count="2">
          <reference field="4294967294" count="1" selected="0">
            <x v="0"/>
          </reference>
          <reference field="1" count="1" selected="0">
            <x v="18"/>
          </reference>
        </references>
      </pivotArea>
    </chartFormat>
    <chartFormat chart="4" format="69">
      <pivotArea type="data" outline="0" fieldPosition="0">
        <references count="2">
          <reference field="4294967294" count="1" selected="0">
            <x v="0"/>
          </reference>
          <reference field="1" count="1" selected="0">
            <x v="19"/>
          </reference>
        </references>
      </pivotArea>
    </chartFormat>
    <chartFormat chart="4" format="70">
      <pivotArea type="data" outline="0" fieldPosition="0">
        <references count="2">
          <reference field="4294967294" count="1" selected="0">
            <x v="0"/>
          </reference>
          <reference field="1" count="1" selected="0">
            <x v="20"/>
          </reference>
        </references>
      </pivotArea>
    </chartFormat>
    <chartFormat chart="4" format="71">
      <pivotArea type="data" outline="0" fieldPosition="0">
        <references count="2">
          <reference field="4294967294" count="1" selected="0">
            <x v="0"/>
          </reference>
          <reference field="1" count="1" selected="0">
            <x v="21"/>
          </reference>
        </references>
      </pivotArea>
    </chartFormat>
    <chartFormat chart="4" format="72">
      <pivotArea type="data" outline="0" fieldPosition="0">
        <references count="2">
          <reference field="4294967294" count="1" selected="0">
            <x v="0"/>
          </reference>
          <reference field="1" count="1" selected="0">
            <x v="22"/>
          </reference>
        </references>
      </pivotArea>
    </chartFormat>
    <chartFormat chart="4" format="73">
      <pivotArea type="data" outline="0" fieldPosition="0">
        <references count="2">
          <reference field="4294967294" count="1" selected="0">
            <x v="0"/>
          </reference>
          <reference field="1" count="1" selected="0">
            <x v="23"/>
          </reference>
        </references>
      </pivotArea>
    </chartFormat>
    <chartFormat chart="4" format="74">
      <pivotArea type="data" outline="0" fieldPosition="0">
        <references count="2">
          <reference field="4294967294" count="1" selected="0">
            <x v="0"/>
          </reference>
          <reference field="1" count="1" selected="0">
            <x v="44"/>
          </reference>
        </references>
      </pivotArea>
    </chartFormat>
    <chartFormat chart="4" format="75">
      <pivotArea type="data" outline="0" fieldPosition="0">
        <references count="2">
          <reference field="4294967294" count="1" selected="0">
            <x v="0"/>
          </reference>
          <reference field="1" count="1" selected="0">
            <x v="24"/>
          </reference>
        </references>
      </pivotArea>
    </chartFormat>
    <chartFormat chart="4" format="76">
      <pivotArea type="data" outline="0" fieldPosition="0">
        <references count="2">
          <reference field="4294967294" count="1" selected="0">
            <x v="0"/>
          </reference>
          <reference field="1" count="1" selected="0">
            <x v="25"/>
          </reference>
        </references>
      </pivotArea>
    </chartFormat>
    <chartFormat chart="4" format="77">
      <pivotArea type="data" outline="0" fieldPosition="0">
        <references count="2">
          <reference field="4294967294" count="1" selected="0">
            <x v="0"/>
          </reference>
          <reference field="1" count="1" selected="0">
            <x v="26"/>
          </reference>
        </references>
      </pivotArea>
    </chartFormat>
    <chartFormat chart="4" format="78">
      <pivotArea type="data" outline="0" fieldPosition="0">
        <references count="2">
          <reference field="4294967294" count="1" selected="0">
            <x v="0"/>
          </reference>
          <reference field="1" count="1" selected="0">
            <x v="27"/>
          </reference>
        </references>
      </pivotArea>
    </chartFormat>
    <chartFormat chart="4" format="79">
      <pivotArea type="data" outline="0" fieldPosition="0">
        <references count="2">
          <reference field="4294967294" count="1" selected="0">
            <x v="0"/>
          </reference>
          <reference field="1" count="1" selected="0">
            <x v="28"/>
          </reference>
        </references>
      </pivotArea>
    </chartFormat>
    <chartFormat chart="4" format="80">
      <pivotArea type="data" outline="0" fieldPosition="0">
        <references count="2">
          <reference field="4294967294" count="1" selected="0">
            <x v="0"/>
          </reference>
          <reference field="1" count="1" selected="0">
            <x v="29"/>
          </reference>
        </references>
      </pivotArea>
    </chartFormat>
    <chartFormat chart="4" format="81">
      <pivotArea type="data" outline="0" fieldPosition="0">
        <references count="2">
          <reference field="4294967294" count="1" selected="0">
            <x v="0"/>
          </reference>
          <reference field="1" count="1" selected="0">
            <x v="30"/>
          </reference>
        </references>
      </pivotArea>
    </chartFormat>
    <chartFormat chart="4" format="82">
      <pivotArea type="data" outline="0" fieldPosition="0">
        <references count="2">
          <reference field="4294967294" count="1" selected="0">
            <x v="0"/>
          </reference>
          <reference field="1" count="1" selected="0">
            <x v="31"/>
          </reference>
        </references>
      </pivotArea>
    </chartFormat>
    <chartFormat chart="4" format="83">
      <pivotArea type="data" outline="0" fieldPosition="0">
        <references count="2">
          <reference field="4294967294" count="1" selected="0">
            <x v="0"/>
          </reference>
          <reference field="1" count="1" selected="0">
            <x v="32"/>
          </reference>
        </references>
      </pivotArea>
    </chartFormat>
    <chartFormat chart="4" format="84">
      <pivotArea type="data" outline="0" fieldPosition="0">
        <references count="2">
          <reference field="4294967294" count="1" selected="0">
            <x v="0"/>
          </reference>
          <reference field="1" count="1" selected="0">
            <x v="33"/>
          </reference>
        </references>
      </pivotArea>
    </chartFormat>
    <chartFormat chart="4" format="85">
      <pivotArea type="data" outline="0" fieldPosition="0">
        <references count="2">
          <reference field="4294967294" count="1" selected="0">
            <x v="0"/>
          </reference>
          <reference field="1" count="1" selected="0">
            <x v="34"/>
          </reference>
        </references>
      </pivotArea>
    </chartFormat>
    <chartFormat chart="4" format="86">
      <pivotArea type="data" outline="0" fieldPosition="0">
        <references count="2">
          <reference field="4294967294" count="1" selected="0">
            <x v="0"/>
          </reference>
          <reference field="1" count="1" selected="0">
            <x v="35"/>
          </reference>
        </references>
      </pivotArea>
    </chartFormat>
    <chartFormat chart="4" format="87">
      <pivotArea type="data" outline="0" fieldPosition="0">
        <references count="2">
          <reference field="4294967294" count="1" selected="0">
            <x v="0"/>
          </reference>
          <reference field="1" count="1" selected="0">
            <x v="36"/>
          </reference>
        </references>
      </pivotArea>
    </chartFormat>
    <chartFormat chart="4" format="88">
      <pivotArea type="data" outline="0" fieldPosition="0">
        <references count="2">
          <reference field="4294967294" count="1" selected="0">
            <x v="0"/>
          </reference>
          <reference field="1" count="1" selected="0">
            <x v="45"/>
          </reference>
        </references>
      </pivotArea>
    </chartFormat>
    <chartFormat chart="4" format="89">
      <pivotArea type="data" outline="0" fieldPosition="0">
        <references count="2">
          <reference field="4294967294" count="1" selected="0">
            <x v="0"/>
          </reference>
          <reference field="1" count="1" selected="0">
            <x v="37"/>
          </reference>
        </references>
      </pivotArea>
    </chartFormat>
    <chartFormat chart="4" format="90">
      <pivotArea type="data" outline="0" fieldPosition="0">
        <references count="2">
          <reference field="4294967294" count="1" selected="0">
            <x v="0"/>
          </reference>
          <reference field="1" count="1" selected="0">
            <x v="38"/>
          </reference>
        </references>
      </pivotArea>
    </chartFormat>
    <chartFormat chart="4" format="91">
      <pivotArea type="data" outline="0" fieldPosition="0">
        <references count="2">
          <reference field="4294967294" count="1" selected="0">
            <x v="0"/>
          </reference>
          <reference field="1" count="1" selected="0">
            <x v="39"/>
          </reference>
        </references>
      </pivotArea>
    </chartFormat>
    <chartFormat chart="4" format="92">
      <pivotArea type="data" outline="0" fieldPosition="0">
        <references count="2">
          <reference field="4294967294" count="1" selected="0">
            <x v="0"/>
          </reference>
          <reference field="1" count="1" selected="0">
            <x v="40"/>
          </reference>
        </references>
      </pivotArea>
    </chartFormat>
    <chartFormat chart="4" format="93">
      <pivotArea type="data" outline="0" fieldPosition="0">
        <references count="2">
          <reference field="4294967294" count="1" selected="0">
            <x v="0"/>
          </reference>
          <reference field="1" count="1" selected="0">
            <x v="41"/>
          </reference>
        </references>
      </pivotArea>
    </chartFormat>
    <chartFormat chart="4" format="94">
      <pivotArea type="data" outline="0" fieldPosition="0">
        <references count="2">
          <reference field="4294967294" count="1" selected="0">
            <x v="0"/>
          </reference>
          <reference field="1" count="1" selected="0">
            <x v="42"/>
          </reference>
        </references>
      </pivotArea>
    </chartFormat>
    <chartFormat chart="4" format="95">
      <pivotArea type="data" outline="0" fieldPosition="0">
        <references count="2">
          <reference field="4294967294" count="1" selected="0">
            <x v="0"/>
          </reference>
          <reference field="1" count="1" selected="0">
            <x v="43"/>
          </reference>
        </references>
      </pivotArea>
    </chartFormat>
    <chartFormat chart="4" format="96">
      <pivotArea type="data" outline="0" fieldPosition="0">
        <references count="2">
          <reference field="4294967294" count="1" selected="0">
            <x v="0"/>
          </reference>
          <reference field="1" count="1" selected="0">
            <x v="46"/>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Medium13" showRowHeaders="1" showColHeaders="1" showRowStripes="0" showColStripes="0" showLastColumn="1"/>
  <filters count="1">
    <filter fld="2" type="dateBetween" evalOrder="-1" id="52" name="[Rolling_Calendar].[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_dim]"/>
        <x15:activeTabTopLevelEntity name="[Cleaned_Salesdata_Collated]"/>
        <x15:activeTabTopLevelEntity name="[Rolling_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724AB0-8471-440F-93F6-061839814179}" name="PivotTable17" cacheId="10" applyNumberFormats="0" applyBorderFormats="0" applyFontFormats="0" applyPatternFormats="0" applyAlignmentFormats="0" applyWidthHeightFormats="1" dataCaption="Values" tag="b91421a7-e607-4856-b762-7e1f5fbfb363" updatedVersion="8" minRefreshableVersion="5" subtotalHiddenItems="1" itemPrintTitles="1" createdVersion="8" indent="0" outline="1" outlineData="1" multipleFieldFilters="0" chartFormat="31">
  <location ref="L25:M30" firstHeaderRow="1" firstDataRow="1" firstDataCol="1"/>
  <pivotFields count="4">
    <pivotField dataField="1" subtotalTop="0" showAll="0" defaultSubtotal="0"/>
    <pivotField allDrilled="1" subtotalTop="0" showAll="0" dataSourceSort="1" defaultSubtotal="0" defaultAttributeDrillState="1">
      <items count="17">
        <item s="1" x="0"/>
        <item s="1" x="1"/>
        <item s="1" x="2"/>
        <item s="1" x="3"/>
        <item s="1" x="4"/>
        <item s="1" x="5"/>
        <item s="1" x="6"/>
        <item s="1" x="7"/>
        <item s="1" x="8"/>
        <item s="1" x="9"/>
        <item s="1" x="10"/>
        <item s="1" x="11"/>
        <item s="1" x="12"/>
        <item s="1" x="13"/>
        <item s="1" x="14"/>
        <item s="1" x="15"/>
        <item s="1" x="16"/>
      </items>
    </pivotField>
    <pivotField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s>
  <rowFields count="1">
    <field x="3"/>
  </rowFields>
  <rowItems count="5">
    <i>
      <x/>
    </i>
    <i>
      <x v="1"/>
    </i>
    <i>
      <x v="2"/>
    </i>
    <i>
      <x v="3"/>
    </i>
    <i t="grand">
      <x/>
    </i>
  </rowItems>
  <colItems count="1">
    <i/>
  </colItems>
  <dataFields count="1">
    <dataField fld="0" subtotal="count" baseField="0" baseItem="0"/>
  </dataFields>
  <chartFormats count="19">
    <chartFormat chart="6"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8" format="2">
      <pivotArea type="data" outline="0" fieldPosition="0">
        <references count="2">
          <reference field="4294967294" count="1" selected="0">
            <x v="0"/>
          </reference>
          <reference field="3" count="1" selected="0">
            <x v="0"/>
          </reference>
        </references>
      </pivotArea>
    </chartFormat>
    <chartFormat chart="18" format="3">
      <pivotArea type="data" outline="0" fieldPosition="0">
        <references count="2">
          <reference field="4294967294" count="1" selected="0">
            <x v="0"/>
          </reference>
          <reference field="3" count="1" selected="0">
            <x v="1"/>
          </reference>
        </references>
      </pivotArea>
    </chartFormat>
    <chartFormat chart="18" format="4">
      <pivotArea type="data" outline="0" fieldPosition="0">
        <references count="2">
          <reference field="4294967294" count="1" selected="0">
            <x v="0"/>
          </reference>
          <reference field="3" count="1" selected="0">
            <x v="2"/>
          </reference>
        </references>
      </pivotArea>
    </chartFormat>
    <chartFormat chart="18" format="5">
      <pivotArea type="data" outline="0" fieldPosition="0">
        <references count="2">
          <reference field="4294967294" count="1" selected="0">
            <x v="0"/>
          </reference>
          <reference field="3" count="1" selected="0">
            <x v="3"/>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3" count="1" selected="0">
            <x v="0"/>
          </reference>
        </references>
      </pivotArea>
    </chartFormat>
    <chartFormat chart="19" format="8">
      <pivotArea type="data" outline="0" fieldPosition="0">
        <references count="2">
          <reference field="4294967294" count="1" selected="0">
            <x v="0"/>
          </reference>
          <reference field="3" count="1" selected="0">
            <x v="1"/>
          </reference>
        </references>
      </pivotArea>
    </chartFormat>
    <chartFormat chart="19" format="9">
      <pivotArea type="data" outline="0" fieldPosition="0">
        <references count="2">
          <reference field="4294967294" count="1" selected="0">
            <x v="0"/>
          </reference>
          <reference field="3" count="1" selected="0">
            <x v="2"/>
          </reference>
        </references>
      </pivotArea>
    </chartFormat>
    <chartFormat chart="19" format="10">
      <pivotArea type="data" outline="0" fieldPosition="0">
        <references count="2">
          <reference field="4294967294" count="1" selected="0">
            <x v="0"/>
          </reference>
          <reference field="3" count="1" selected="0">
            <x v="3"/>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3" count="1" selected="0">
            <x v="0"/>
          </reference>
        </references>
      </pivotArea>
    </chartFormat>
    <chartFormat chart="20" format="8">
      <pivotArea type="data" outline="0" fieldPosition="0">
        <references count="2">
          <reference field="4294967294" count="1" selected="0">
            <x v="0"/>
          </reference>
          <reference field="3" count="1" selected="0">
            <x v="1"/>
          </reference>
        </references>
      </pivotArea>
    </chartFormat>
    <chartFormat chart="20" format="9">
      <pivotArea type="data" outline="0" fieldPosition="0">
        <references count="2">
          <reference field="4294967294" count="1" selected="0">
            <x v="0"/>
          </reference>
          <reference field="3" count="1" selected="0">
            <x v="2"/>
          </reference>
        </references>
      </pivotArea>
    </chartFormat>
    <chartFormat chart="20" format="10">
      <pivotArea type="data" outline="0" fieldPosition="0">
        <references count="2">
          <reference field="4294967294" count="1" selected="0">
            <x v="0"/>
          </reference>
          <reference field="3" count="1" selected="0">
            <x v="3"/>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2" type="dateBetween" evalOrder="-1" id="170" name="[Rolling_Calendar].[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ed_Salesdata_Collated]"/>
        <x15:activeTabTopLevelEntity name="[Rolling_Calendar]"/>
        <x15:activeTabTopLevelEntity name="[Region_dim]"/>
        <x15:activeTabTopLevelEntity name="[Products_dim]"/>
        <x15:activeTabTopLevelEntity name="[Orders_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24688268-EDAF-4C51-9368-A4DAFD9413FB}" sourceName="[Cleaned_Salesdata_Collated].[Segment]">
  <pivotTables>
    <pivotTable tabId="1" name="PivotTable1"/>
    <pivotTable tabId="1" name="PivotTable2"/>
    <pivotTable tabId="1" name="PivotTable3"/>
    <pivotTable tabId="1" name="PivotTable4"/>
    <pivotTable tabId="1" name="PivotTable7"/>
    <pivotTable tabId="1" name="PivotTable8"/>
    <pivotTable tabId="1" name="PivotTable10"/>
    <pivotTable tabId="1" name="PivotTable14"/>
    <pivotTable tabId="1" name="PivotTable16"/>
    <pivotTable tabId="1" name="PivotTable17"/>
  </pivotTables>
  <data>
    <olap pivotCacheId="1300724225">
      <levels count="2">
        <level uniqueName="[Cleaned_Salesdata_Collated].[Segment].[(All)]" sourceCaption="(All)" count="0"/>
        <level uniqueName="[Cleaned_Salesdata_Collated].[Segment].[Segment]" sourceCaption="Segment" count="3">
          <ranges>
            <range startItem="0">
              <i n="[Cleaned_Salesdata_Collated].[Segment].&amp;[Consumer]" c="Consumer"/>
              <i n="[Cleaned_Salesdata_Collated].[Segment].&amp;[Corporate]" c="Corporate"/>
              <i n="[Cleaned_Salesdata_Collated].[Segment].&amp;[Home Office]" c="Home Office"/>
            </range>
          </ranges>
        </level>
      </levels>
      <selections count="1">
        <selection n="[Cleaned_Salesdata_Collated].[Segment].[All]"/>
      </selections>
    </olap>
  </data>
  <extLst>
    <x:ext xmlns:x15="http://schemas.microsoft.com/office/spreadsheetml/2010/11/main" uri="{470722E0-AACD-4C17-9CDC-17EF765DBC7E}">
      <x15:slicerCacheHideItemsWithNoData count="1">
        <x15:slicerCacheOlapLevelName uniqueName="[Cleaned_Salesdata_Collated].[Segment].[Segment]"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A69A80D-2456-42AC-9F42-6F09245FE170}" sourceName="[Products_dim].[Category]">
  <pivotTables>
    <pivotTable tabId="1" name="PivotTable16"/>
  </pivotTables>
  <data>
    <olap pivotCacheId="1934877160">
      <levels count="2">
        <level uniqueName="[Products_dim].[Category].[(All)]" sourceCaption="(All)" count="0"/>
        <level uniqueName="[Products_dim].[Category].[Category]" sourceCaption="Category" count="4">
          <ranges>
            <range startItem="0">
              <i n="[Products_dim].[Category].&amp;[Furniture]" c="Furniture"/>
              <i n="[Products_dim].[Category].&amp;[Office Supplies]" c="Office Supplies"/>
              <i n="[Products_dim].[Category].&amp;[Technology]" c="Technology"/>
              <i n="[Products_dim].[Category].&amp;" c="(blank)" nd="1"/>
            </range>
          </ranges>
        </level>
      </levels>
      <selections count="1">
        <selection n="[Products_dim].[Category].[All]"/>
      </selections>
    </olap>
  </data>
  <extLst>
    <x:ext xmlns:x15="http://schemas.microsoft.com/office/spreadsheetml/2010/11/main" uri="{470722E0-AACD-4C17-9CDC-17EF765DBC7E}">
      <x15:slicerCacheHideItemsWithNoData count="1">
        <x15:slicerCacheOlapLevelName uniqueName="[Products_dim].[Category].[Category]"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C645BEF-45AF-41D7-A780-F2AD9D11E642}" sourceName="[Region_dim].[State]">
  <pivotTables>
    <pivotTable tabId="1" name="PivotTable1"/>
    <pivotTable tabId="1" name="PivotTable10"/>
    <pivotTable tabId="1" name="PivotTable14"/>
    <pivotTable tabId="1" name="PivotTable16"/>
    <pivotTable tabId="1" name="PivotTable17"/>
    <pivotTable tabId="1" name="PivotTable2"/>
    <pivotTable tabId="1" name="PivotTable3"/>
    <pivotTable tabId="1" name="PivotTable4"/>
    <pivotTable tabId="1" name="PivotTable7"/>
    <pivotTable tabId="1" name="PivotTable8"/>
  </pivotTables>
  <data>
    <olap pivotCacheId="1934877160">
      <levels count="2">
        <level uniqueName="[Region_dim].[State].[(All)]" sourceCaption="(All)" count="0"/>
        <level uniqueName="[Region_dim].[State].[State]" sourceCaption="State" count="47">
          <ranges>
            <range startItem="0">
              <i n="[Region_dim].[State].&amp;[Alabama]" c="Alabama"/>
              <i n="[Region_dim].[State].&amp;[Arizona]" c="Arizona"/>
              <i n="[Region_dim].[State].&amp;[Arkansas]" c="Arkansas"/>
              <i n="[Region_dim].[State].&amp;[California]" c="California"/>
              <i n="[Region_dim].[State].&amp;[Colorado]" c="Colorado"/>
              <i n="[Region_dim].[State].&amp;[Connecticut]" c="Connecticut"/>
              <i n="[Region_dim].[State].&amp;[Delaware]" c="Delaware"/>
              <i n="[Region_dim].[State].&amp;[District of Columbia]" c="District of Columbia"/>
              <i n="[Region_dim].[State].&amp;[Florida]" c="Florida"/>
              <i n="[Region_dim].[State].&amp;[Georgia]" c="Georgia"/>
              <i n="[Region_dim].[State].&amp;[Idaho]" c="Idaho"/>
              <i n="[Region_dim].[State].&amp;[Illinois]" c="Illinois"/>
              <i n="[Region_dim].[State].&amp;[Indiana]" c="Indiana"/>
              <i n="[Region_dim].[State].&amp;[Iowa]" c="Iowa"/>
              <i n="[Region_dim].[State].&amp;[Kansas]" c="Kansas"/>
              <i n="[Region_dim].[State].&amp;[Kentucky]" c="Kentucky"/>
              <i n="[Region_dim].[State].&amp;[Louisiana]" c="Louisiana"/>
              <i n="[Region_dim].[State].&amp;[Maine]" c="Maine"/>
              <i n="[Region_dim].[State].&amp;[Maryland]" c="Maryland"/>
              <i n="[Region_dim].[State].&amp;[Massachusetts]" c="Massachusetts"/>
              <i n="[Region_dim].[State].&amp;[Michigan]" c="Michigan"/>
              <i n="[Region_dim].[State].&amp;[Minnesota]" c="Minnesota"/>
              <i n="[Region_dim].[State].&amp;[Mississippi]" c="Mississippi"/>
              <i n="[Region_dim].[State].&amp;[Missouri]" c="Missouri"/>
              <i n="[Region_dim].[State].&amp;[Montana]" c="Montana"/>
              <i n="[Region_dim].[State].&amp;[Nebraska]" c="Nebraska"/>
              <i n="[Region_dim].[State].&amp;[Nevada]" c="Nevada"/>
              <i n="[Region_dim].[State].&amp;[New Hampshire]" c="New Hampshire"/>
              <i n="[Region_dim].[State].&amp;[New Jersey]" c="New Jersey"/>
              <i n="[Region_dim].[State].&amp;[New Mexico]" c="New Mexico"/>
              <i n="[Region_dim].[State].&amp;[New York]" c="New York"/>
              <i n="[Region_dim].[State].&amp;[North Carolina]" c="North Carolina"/>
              <i n="[Region_dim].[State].&amp;[Ohio]" c="Ohio"/>
              <i n="[Region_dim].[State].&amp;[Oklahoma]" c="Oklahoma"/>
              <i n="[Region_dim].[State].&amp;[Oregon]" c="Oregon"/>
              <i n="[Region_dim].[State].&amp;[Pennsylvania]" c="Pennsylvania"/>
              <i n="[Region_dim].[State].&amp;[Rhode Island]" c="Rhode Island"/>
              <i n="[Region_dim].[State].&amp;[South Carolina]" c="South Carolina"/>
              <i n="[Region_dim].[State].&amp;[South Dakota]" c="South Dakota"/>
              <i n="[Region_dim].[State].&amp;[Tennessee]" c="Tennessee"/>
              <i n="[Region_dim].[State].&amp;[Texas]" c="Texas"/>
              <i n="[Region_dim].[State].&amp;[Utah]" c="Utah"/>
              <i n="[Region_dim].[State].&amp;[Virginia]" c="Virginia"/>
              <i n="[Region_dim].[State].&amp;[Washington]" c="Washington"/>
              <i n="[Region_dim].[State].&amp;[Wisconsin]" c="Wisconsin"/>
              <i n="[Region_dim].[State].&amp;[Wyoming]" c="Wyoming"/>
              <i n="[Region_dim].[State].&amp;" c="(blank)"/>
            </range>
          </ranges>
        </level>
      </levels>
      <selections count="1">
        <selection n="[Region_dim].[State].[All]"/>
      </selections>
    </olap>
  </data>
  <extLst>
    <x:ext xmlns:x15="http://schemas.microsoft.com/office/spreadsheetml/2010/11/main" uri="{470722E0-AACD-4C17-9CDC-17EF765DBC7E}">
      <x15:slicerCacheHideItemsWithNoData count="1">
        <x15:slicerCacheOlapLevelName uniqueName="[Region_dim].[State].[State]"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0E363A8B-4480-44F0-A9CF-1CDF8AC60E6A}" sourceName="[Orders_dim].[Ship Mode]">
  <pivotTables>
    <pivotTable tabId="1" name="PivotTable1"/>
    <pivotTable tabId="1" name="PivotTable_HM"/>
    <pivotTable tabId="1" name="PivotTable10"/>
    <pivotTable tabId="1" name="PivotTable14"/>
    <pivotTable tabId="1" name="PivotTable16"/>
    <pivotTable tabId="1" name="PivotTable17"/>
    <pivotTable tabId="1" name="PivotTable2"/>
    <pivotTable tabId="1" name="PivotTable3"/>
    <pivotTable tabId="1" name="PivotTable4"/>
    <pivotTable tabId="1" name="PivotTable7"/>
    <pivotTable tabId="1" name="PivotTable8"/>
  </pivotTables>
  <data>
    <olap pivotCacheId="1791729214">
      <levels count="2">
        <level uniqueName="[Orders_dim].[Ship Mode].[(All)]" sourceCaption="(All)" count="0"/>
        <level uniqueName="[Orders_dim].[Ship Mode].[Ship Mode]" sourceCaption="Ship Mode" count="5">
          <ranges>
            <range startItem="0">
              <i n="[Orders_dim].[Ship Mode].&amp;[First Class]" c="First Class"/>
              <i n="[Orders_dim].[Ship Mode].&amp;[Same Day]" c="Same Day"/>
              <i n="[Orders_dim].[Ship Mode].&amp;[Second Class]" c="Second Class"/>
              <i n="[Orders_dim].[Ship Mode].&amp;[Standard Class]" c="Standard Class"/>
              <i n="[Orders_dim].[Ship Mode].&amp;" c="(blank)"/>
            </range>
          </ranges>
        </level>
      </levels>
      <selections count="1">
        <selection n="[Orders_dim].[Ship Mode].[All]"/>
      </selections>
    </olap>
  </data>
  <extLst>
    <x:ext xmlns:x15="http://schemas.microsoft.com/office/spreadsheetml/2010/11/main" uri="{470722E0-AACD-4C17-9CDC-17EF765DBC7E}">
      <x15:slicerCacheHideItemsWithNoData count="1">
        <x15:slicerCacheOlapLevelName uniqueName="[Orders_dim].[Ship Mode].[Ship Mode]"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EFA631B4-2DC0-4A19-B995-16D6414F7CAA}" cache="Slicer_Segment" caption="Customer Segment" level="1" style="My_Style1" rowHeight="241300"/>
  <slicer name="Category" xr10:uid="{F2A71C49-07F1-40AD-AD81-ED0D9BC1CFAE}" cache="Slicer_Category" caption="Category" columnCount="4" level="1" style="My_Style2" rowHeight="241300"/>
  <slicer name="State" xr10:uid="{B447B7D1-63AE-4F14-854B-3BA9D48F2A78}" cache="Slicer_State" caption="State/Region" startItem="20" columnCount="2" level="1" style="My_Style1" rowHeight="241300"/>
  <slicer name="Ship Mode" xr10:uid="{4053EA00-49C8-4FD3-9D8D-D44D0FA6CCB3}" cache="Slicer_Ship_Mode" caption="Ship Mode" level="1" style="My_Style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4BF8A4-450B-42D0-82ED-D72169254062}" name="Table1" displayName="Table1" ref="XFD1:XFD2" insertRow="1" totalsRowShown="0">
  <autoFilter ref="XFD1:XFD2" xr:uid="{084BF8A4-450B-42D0-82ED-D72169254062}"/>
  <tableColumns count="1">
    <tableColumn id="1" xr3:uid="{1B88B395-FC8A-4BFD-A4BA-750F8A4E98F9}"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AD2CEE20-08BC-4614-A6D8-DAD6A923B13D}" sourceName="[Rolling_Calendar].[Date]">
  <pivotTables>
    <pivotTable tabId="1" name="PivotTable1"/>
    <pivotTable tabId="1" name="PivotTable2"/>
    <pivotTable tabId="1" name="PivotTable3"/>
    <pivotTable tabId="1" name="PivotTable4"/>
    <pivotTable tabId="1" name="PivotTable7"/>
    <pivotTable tabId="1" name="PivotTable8"/>
    <pivotTable tabId="1" name="PivotTable10"/>
    <pivotTable tabId="1" name="PivotTable_HM"/>
    <pivotTable tabId="1" name="PivotTable14"/>
    <pivotTable tabId="1" name="PivotTable16"/>
    <pivotTable tabId="1" name="PivotTable17"/>
  </pivotTables>
  <state minimalRefreshVersion="6" lastRefreshVersion="6" pivotCacheId="1514738913" filterType="dateBetween">
    <selection startDate="2017-01-01T00:00:00" endDate="2017-12-31T00:00:00"/>
    <bounds startDate="2000-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73A53FD-7B19-40BB-9BB5-869EA596F897}" cache="Timeline_Date" caption="Period" level="0" selectionLevel="0" scrollPosition="2015-01-01T00:00:00" style="MyStyle1"/>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2B50F-97FE-4A8A-9B87-0DB0F95A5C55}">
  <dimension ref="B1:XFD69"/>
  <sheetViews>
    <sheetView showGridLines="0" topLeftCell="B1" workbookViewId="0">
      <selection activeCell="K4" sqref="K4"/>
    </sheetView>
  </sheetViews>
  <sheetFormatPr defaultRowHeight="15" x14ac:dyDescent="0.25"/>
  <cols>
    <col min="1" max="1" width="10.42578125" bestFit="1" customWidth="1"/>
    <col min="2" max="2" width="15.5703125" customWidth="1"/>
    <col min="3" max="3" width="15" customWidth="1"/>
    <col min="4" max="4" width="12.85546875" bestFit="1" customWidth="1"/>
    <col min="5" max="5" width="20.28515625" bestFit="1" customWidth="1"/>
    <col min="6" max="6" width="25" bestFit="1" customWidth="1"/>
    <col min="7" max="7" width="20.7109375" bestFit="1" customWidth="1"/>
    <col min="8" max="8" width="11.28515625" bestFit="1" customWidth="1"/>
    <col min="9" max="10" width="20.7109375" customWidth="1"/>
    <col min="11" max="11" width="22.28515625" bestFit="1" customWidth="1"/>
    <col min="12" max="12" width="20" bestFit="1" customWidth="1"/>
    <col min="13" max="13" width="19.42578125" bestFit="1" customWidth="1"/>
    <col min="14" max="49" width="16.28515625" bestFit="1" customWidth="1"/>
    <col min="50" max="50" width="15.42578125" bestFit="1" customWidth="1"/>
    <col min="51" max="51" width="18" bestFit="1" customWidth="1"/>
    <col min="52" max="1241" width="16.28515625" bestFit="1" customWidth="1"/>
    <col min="1242" max="1242" width="15.42578125" bestFit="1" customWidth="1"/>
    <col min="1243" max="1243" width="18" bestFit="1" customWidth="1"/>
    <col min="16384" max="16384" width="11" customWidth="1"/>
  </cols>
  <sheetData>
    <row r="1" spans="2:16 16384:16384" x14ac:dyDescent="0.25">
      <c r="E1" s="2" t="s">
        <v>24</v>
      </c>
      <c r="F1" t="s" vm="1">
        <v>21</v>
      </c>
      <c r="J1" t="str">
        <f ca="1">"Power Sales 360 (" &amp; YEAR(NOW())&amp;")"</f>
        <v>Power Sales 360 (2025)</v>
      </c>
      <c r="XFD1" t="s">
        <v>0</v>
      </c>
    </row>
    <row r="3" spans="2:16 16384:16384" x14ac:dyDescent="0.25">
      <c r="B3" t="s">
        <v>1</v>
      </c>
      <c r="C3" t="s">
        <v>4</v>
      </c>
      <c r="I3" s="19"/>
      <c r="J3" s="14" t="str">
        <f>B3</f>
        <v>Total Sales</v>
      </c>
      <c r="K3" s="16" t="s">
        <v>25</v>
      </c>
      <c r="L3" s="14" t="str">
        <f>"Sales Last Year "&amp;"("&amp;K4&amp;")"</f>
        <v>Sales Last Year (2016)</v>
      </c>
      <c r="M3" s="19"/>
      <c r="P3" s="2" t="s">
        <v>26</v>
      </c>
    </row>
    <row r="4" spans="2:16 16384:16384" x14ac:dyDescent="0.25">
      <c r="B4" s="1">
        <v>600192.55000000005</v>
      </c>
      <c r="C4" s="1">
        <v>459436.00540000002</v>
      </c>
      <c r="I4" s="17"/>
      <c r="J4" s="17">
        <f>B4</f>
        <v>600192.55000000005</v>
      </c>
      <c r="K4" s="15">
        <f>IF(Q4="",P4-1,"--")</f>
        <v>2016</v>
      </c>
      <c r="L4" s="17">
        <f>GETPIVOTDATA("[Measures].[Total Sales LY]",$B$3)</f>
        <v>459436.00540000002</v>
      </c>
      <c r="M4" s="18">
        <f>J4-L4</f>
        <v>140756.54460000002</v>
      </c>
      <c r="P4">
        <v>2017</v>
      </c>
    </row>
    <row r="9" spans="2:16 16384:16384" x14ac:dyDescent="0.25">
      <c r="E9" t="s">
        <v>22</v>
      </c>
      <c r="F9" t="s">
        <v>23</v>
      </c>
      <c r="G9" t="s">
        <v>27</v>
      </c>
      <c r="K9" s="14" t="s">
        <v>41</v>
      </c>
      <c r="L9" s="14" t="s">
        <v>28</v>
      </c>
      <c r="M9" s="14" t="s">
        <v>29</v>
      </c>
    </row>
    <row r="10" spans="2:16 16384:16384" x14ac:dyDescent="0.25">
      <c r="B10" s="2" t="s">
        <v>90</v>
      </c>
      <c r="C10" t="s" vm="2">
        <v>21</v>
      </c>
      <c r="E10" s="1">
        <v>463.46915057915061</v>
      </c>
      <c r="F10">
        <v>495.95643369970566</v>
      </c>
      <c r="G10" s="1">
        <v>450.86948518155054</v>
      </c>
      <c r="H10" s="1"/>
      <c r="I10" s="1"/>
      <c r="J10" s="1"/>
      <c r="K10" s="17">
        <f t="shared" ref="K10" si="0">E10</f>
        <v>463.46915057915061</v>
      </c>
      <c r="L10" s="17">
        <f t="shared" ref="L10" si="1">F10</f>
        <v>495.95643369970566</v>
      </c>
      <c r="M10" s="17">
        <f t="shared" ref="M10" si="2">G10</f>
        <v>450.86948518155054</v>
      </c>
      <c r="N10" s="18">
        <f>K10-L10</f>
        <v>-32.487283120555048</v>
      </c>
    </row>
    <row r="12" spans="2:16 16384:16384" x14ac:dyDescent="0.25">
      <c r="B12" s="2" t="s">
        <v>2</v>
      </c>
      <c r="C12" t="s">
        <v>1</v>
      </c>
    </row>
    <row r="13" spans="2:16 16384:16384" x14ac:dyDescent="0.25">
      <c r="B13" s="3" t="s">
        <v>42</v>
      </c>
      <c r="C13" s="1">
        <v>92686.365000000005</v>
      </c>
    </row>
    <row r="14" spans="2:16 16384:16384" x14ac:dyDescent="0.25">
      <c r="B14" s="3" t="s">
        <v>43</v>
      </c>
      <c r="C14" s="1">
        <v>135061.16099999999</v>
      </c>
      <c r="E14" t="s">
        <v>34</v>
      </c>
      <c r="F14" t="s">
        <v>35</v>
      </c>
      <c r="G14" t="s">
        <v>36</v>
      </c>
      <c r="K14" s="14" t="s">
        <v>37</v>
      </c>
      <c r="L14" s="14" t="str">
        <f>G14</f>
        <v>Sales YTD</v>
      </c>
    </row>
    <row r="15" spans="2:16 16384:16384" x14ac:dyDescent="0.25">
      <c r="B15" s="3" t="s">
        <v>44</v>
      </c>
      <c r="C15" s="1">
        <v>138056.37419999999</v>
      </c>
      <c r="E15" s="22">
        <v>0.30636811861850655</v>
      </c>
      <c r="F15" s="22">
        <v>0.1</v>
      </c>
      <c r="G15" s="1">
        <v>600192.55000000005</v>
      </c>
      <c r="H15" s="1"/>
      <c r="I15" s="1"/>
      <c r="J15" s="1"/>
      <c r="K15" s="20">
        <f>F15</f>
        <v>0.1</v>
      </c>
      <c r="L15" s="17">
        <f>G15</f>
        <v>600192.55000000005</v>
      </c>
      <c r="M15" s="21" t="s">
        <v>38</v>
      </c>
      <c r="N15" s="20">
        <f>E15</f>
        <v>0.30636811861850655</v>
      </c>
    </row>
    <row r="16" spans="2:16 16384:16384" x14ac:dyDescent="0.25">
      <c r="B16" s="3" t="s">
        <v>45</v>
      </c>
      <c r="C16" s="1">
        <v>234388.64980000001</v>
      </c>
    </row>
    <row r="17" spans="2:13" x14ac:dyDescent="0.25">
      <c r="B17" s="3" t="s">
        <v>3</v>
      </c>
      <c r="C17" s="1">
        <v>600192.55000000005</v>
      </c>
    </row>
    <row r="19" spans="2:13" x14ac:dyDescent="0.25">
      <c r="E19" t="s">
        <v>31</v>
      </c>
      <c r="F19" t="s">
        <v>32</v>
      </c>
      <c r="G19" t="s">
        <v>30</v>
      </c>
      <c r="K19" s="14" t="s">
        <v>39</v>
      </c>
      <c r="L19" s="14" t="s">
        <v>40</v>
      </c>
      <c r="M19" s="14" t="s">
        <v>33</v>
      </c>
    </row>
    <row r="20" spans="2:13" x14ac:dyDescent="0.25">
      <c r="E20" s="1">
        <v>945.18511811023632</v>
      </c>
      <c r="F20">
        <v>891.3220563315698</v>
      </c>
      <c r="G20" s="1">
        <v>810.29277848324523</v>
      </c>
      <c r="H20" s="1"/>
      <c r="I20" s="1"/>
      <c r="J20" s="1"/>
      <c r="K20" s="17">
        <f t="shared" ref="K20:M20" si="3">E20</f>
        <v>945.18511811023632</v>
      </c>
      <c r="L20" s="17">
        <f t="shared" si="3"/>
        <v>891.3220563315698</v>
      </c>
      <c r="M20" s="17">
        <f t="shared" si="3"/>
        <v>810.29277848324523</v>
      </c>
    </row>
    <row r="21" spans="2:13" x14ac:dyDescent="0.25">
      <c r="B21" s="2" t="s">
        <v>90</v>
      </c>
      <c r="C21" t="s" vm="2">
        <v>21</v>
      </c>
    </row>
    <row r="23" spans="2:13" x14ac:dyDescent="0.25">
      <c r="B23" s="2" t="s">
        <v>2</v>
      </c>
      <c r="C23" t="s">
        <v>1</v>
      </c>
    </row>
    <row r="24" spans="2:13" x14ac:dyDescent="0.25">
      <c r="B24" s="3">
        <v>2017</v>
      </c>
      <c r="C24" s="1">
        <v>600192.55000000005</v>
      </c>
    </row>
    <row r="25" spans="2:13" x14ac:dyDescent="0.25">
      <c r="B25" s="3" t="s">
        <v>3</v>
      </c>
      <c r="C25" s="1">
        <v>600192.55000000005</v>
      </c>
      <c r="E25" s="2" t="s">
        <v>90</v>
      </c>
      <c r="F25" t="s">
        <v>1</v>
      </c>
      <c r="I25" s="2" t="s">
        <v>2</v>
      </c>
      <c r="J25" t="s">
        <v>1</v>
      </c>
      <c r="L25" s="2" t="s">
        <v>2</v>
      </c>
      <c r="M25" t="s">
        <v>1</v>
      </c>
    </row>
    <row r="26" spans="2:13" x14ac:dyDescent="0.25">
      <c r="E26" t="s">
        <v>81</v>
      </c>
      <c r="F26" s="13">
        <v>131770.5165</v>
      </c>
      <c r="I26" s="3" t="s">
        <v>91</v>
      </c>
      <c r="J26" s="1">
        <v>41735.364000000001</v>
      </c>
      <c r="L26" s="3" t="s">
        <v>108</v>
      </c>
      <c r="M26" s="1">
        <v>81889.480800000005</v>
      </c>
    </row>
    <row r="27" spans="2:13" x14ac:dyDescent="0.25">
      <c r="E27" t="s">
        <v>65</v>
      </c>
      <c r="F27" s="13">
        <v>68517.152000000002</v>
      </c>
      <c r="I27" s="3" t="s">
        <v>92</v>
      </c>
      <c r="J27" s="1">
        <v>26016.787</v>
      </c>
      <c r="L27" s="3" t="s">
        <v>109</v>
      </c>
      <c r="M27" s="1">
        <v>31681.530999999999</v>
      </c>
    </row>
    <row r="28" spans="2:13" x14ac:dyDescent="0.25">
      <c r="E28" t="s">
        <v>55</v>
      </c>
      <c r="F28" s="13">
        <v>39631.798000000003</v>
      </c>
      <c r="I28" s="3" t="s">
        <v>93</v>
      </c>
      <c r="J28" s="1">
        <v>5890.6080000000002</v>
      </c>
      <c r="L28" s="3" t="s">
        <v>110</v>
      </c>
      <c r="M28" s="1">
        <v>118798.1346</v>
      </c>
    </row>
    <row r="29" spans="2:13" x14ac:dyDescent="0.25">
      <c r="E29" t="s">
        <v>67</v>
      </c>
      <c r="F29" s="13">
        <v>38740.618999999999</v>
      </c>
      <c r="I29" s="3" t="s">
        <v>94</v>
      </c>
      <c r="J29" s="1">
        <v>48994.517</v>
      </c>
      <c r="L29" s="3" t="s">
        <v>111</v>
      </c>
      <c r="M29" s="1">
        <v>367823.40360000002</v>
      </c>
    </row>
    <row r="30" spans="2:13" x14ac:dyDescent="0.25">
      <c r="E30" t="s">
        <v>79</v>
      </c>
      <c r="F30" s="13">
        <v>29798.876</v>
      </c>
      <c r="I30" s="3" t="s">
        <v>95</v>
      </c>
      <c r="J30" s="1">
        <v>26275.466499999999</v>
      </c>
      <c r="L30" s="3" t="s">
        <v>3</v>
      </c>
      <c r="M30" s="1">
        <v>600192.55000000005</v>
      </c>
    </row>
    <row r="31" spans="2:13" x14ac:dyDescent="0.25">
      <c r="E31" t="s">
        <v>47</v>
      </c>
      <c r="F31" s="13">
        <v>27688.720000000001</v>
      </c>
      <c r="I31" s="3" t="s">
        <v>96</v>
      </c>
      <c r="J31" s="1">
        <v>81930.345000000001</v>
      </c>
    </row>
    <row r="32" spans="2:13" x14ac:dyDescent="0.25">
      <c r="E32" t="s">
        <v>50</v>
      </c>
      <c r="F32" s="13">
        <v>23460.101999999999</v>
      </c>
      <c r="I32" s="3" t="s">
        <v>97</v>
      </c>
      <c r="J32" s="1">
        <v>46319.474000000002</v>
      </c>
    </row>
    <row r="33" spans="5:10" x14ac:dyDescent="0.25">
      <c r="E33" t="s">
        <v>66</v>
      </c>
      <c r="F33" s="13">
        <v>21901.079000000002</v>
      </c>
      <c r="I33" s="3" t="s">
        <v>98</v>
      </c>
      <c r="J33" s="1">
        <v>4456.6639999999998</v>
      </c>
    </row>
    <row r="34" spans="5:10" x14ac:dyDescent="0.25">
      <c r="E34" t="s">
        <v>88</v>
      </c>
      <c r="F34" s="13">
        <v>20249.664000000001</v>
      </c>
      <c r="I34" s="3" t="s">
        <v>99</v>
      </c>
      <c r="J34" s="1">
        <v>946.274</v>
      </c>
    </row>
    <row r="35" spans="5:10" x14ac:dyDescent="0.25">
      <c r="E35" t="s">
        <v>46</v>
      </c>
      <c r="F35" s="13">
        <v>19207.893</v>
      </c>
      <c r="I35" s="3" t="s">
        <v>100</v>
      </c>
      <c r="J35" s="1">
        <v>26845.116000000002</v>
      </c>
    </row>
    <row r="36" spans="5:10" x14ac:dyDescent="0.25">
      <c r="E36" t="s">
        <v>64</v>
      </c>
      <c r="F36" s="13">
        <v>18556.597000000002</v>
      </c>
      <c r="I36" s="3" t="s">
        <v>101</v>
      </c>
      <c r="J36" s="1">
        <v>2792.66</v>
      </c>
    </row>
    <row r="37" spans="5:10" x14ac:dyDescent="0.25">
      <c r="E37" t="s">
        <v>76</v>
      </c>
      <c r="F37" s="13">
        <v>17412.306</v>
      </c>
      <c r="I37" s="3" t="s">
        <v>102</v>
      </c>
      <c r="J37" s="1">
        <v>55906.885999999999</v>
      </c>
    </row>
    <row r="38" spans="5:10" x14ac:dyDescent="0.25">
      <c r="E38" t="s">
        <v>56</v>
      </c>
      <c r="F38" s="13">
        <v>14119.029</v>
      </c>
      <c r="I38" s="3" t="s">
        <v>103</v>
      </c>
      <c r="J38" s="1">
        <v>20326.044000000002</v>
      </c>
    </row>
    <row r="39" spans="5:10" x14ac:dyDescent="0.25">
      <c r="E39" t="s">
        <v>71</v>
      </c>
      <c r="F39" s="13">
        <v>14061.8115</v>
      </c>
      <c r="I39" s="3" t="s">
        <v>104</v>
      </c>
      <c r="J39" s="1">
        <v>78000.22</v>
      </c>
    </row>
    <row r="40" spans="5:10" x14ac:dyDescent="0.25">
      <c r="E40" t="s">
        <v>68</v>
      </c>
      <c r="F40" s="13">
        <v>13085.6</v>
      </c>
      <c r="I40" s="3" t="s">
        <v>105</v>
      </c>
      <c r="J40" s="1">
        <v>58751.955999999998</v>
      </c>
    </row>
    <row r="41" spans="5:10" x14ac:dyDescent="0.25">
      <c r="E41" t="s">
        <v>82</v>
      </c>
      <c r="F41" s="13">
        <v>12402.419</v>
      </c>
      <c r="I41" s="3" t="s">
        <v>106</v>
      </c>
      <c r="J41" s="1">
        <v>14242.056</v>
      </c>
    </row>
    <row r="42" spans="5:10" x14ac:dyDescent="0.25">
      <c r="E42" t="s">
        <v>72</v>
      </c>
      <c r="F42" s="13">
        <v>9868.1540000000005</v>
      </c>
      <c r="I42" s="3" t="s">
        <v>107</v>
      </c>
      <c r="J42" s="1">
        <v>60762.112500000003</v>
      </c>
    </row>
    <row r="43" spans="5:10" x14ac:dyDescent="0.25">
      <c r="E43" t="s">
        <v>75</v>
      </c>
      <c r="F43" s="13">
        <v>8738.3549999999996</v>
      </c>
      <c r="I43" s="3" t="s">
        <v>3</v>
      </c>
      <c r="J43" s="1">
        <v>600192.55000000005</v>
      </c>
    </row>
    <row r="44" spans="5:10" x14ac:dyDescent="0.25">
      <c r="E44" t="s">
        <v>54</v>
      </c>
      <c r="F44" s="13">
        <v>8009.79</v>
      </c>
    </row>
    <row r="45" spans="5:10" x14ac:dyDescent="0.25">
      <c r="E45" t="s">
        <v>84</v>
      </c>
      <c r="F45" s="13">
        <v>7389.6639999999998</v>
      </c>
    </row>
    <row r="46" spans="5:10" x14ac:dyDescent="0.25">
      <c r="E46" t="s">
        <v>80</v>
      </c>
      <c r="F46" s="13">
        <v>6242.0190000000002</v>
      </c>
    </row>
    <row r="47" spans="5:10" x14ac:dyDescent="0.25">
      <c r="E47" t="s">
        <v>69</v>
      </c>
      <c r="F47" s="13">
        <v>5968.1930000000002</v>
      </c>
    </row>
    <row r="48" spans="5:10" x14ac:dyDescent="0.25">
      <c r="E48" t="s">
        <v>77</v>
      </c>
      <c r="F48" s="13">
        <v>5834.77</v>
      </c>
    </row>
    <row r="49" spans="5:6" x14ac:dyDescent="0.25">
      <c r="E49" t="s">
        <v>73</v>
      </c>
      <c r="F49" s="13">
        <v>5636.0609999999997</v>
      </c>
    </row>
    <row r="50" spans="5:6" x14ac:dyDescent="0.25">
      <c r="E50" t="s">
        <v>57</v>
      </c>
      <c r="F50" s="13">
        <v>4536.1030000000001</v>
      </c>
    </row>
    <row r="51" spans="5:6" x14ac:dyDescent="0.25">
      <c r="E51" t="s">
        <v>86</v>
      </c>
      <c r="F51" s="13">
        <v>4226.2520000000004</v>
      </c>
    </row>
    <row r="52" spans="5:6" x14ac:dyDescent="0.25">
      <c r="E52" t="s">
        <v>51</v>
      </c>
      <c r="F52" s="13">
        <v>3691.54</v>
      </c>
    </row>
    <row r="53" spans="5:6" x14ac:dyDescent="0.25">
      <c r="E53" t="s">
        <v>53</v>
      </c>
      <c r="F53" s="13">
        <v>3081.42</v>
      </c>
    </row>
    <row r="54" spans="5:6" x14ac:dyDescent="0.25">
      <c r="E54" t="s">
        <v>61</v>
      </c>
      <c r="F54" s="13">
        <v>2513.873</v>
      </c>
    </row>
    <row r="55" spans="5:6" x14ac:dyDescent="0.25">
      <c r="E55" t="s">
        <v>62</v>
      </c>
      <c r="F55" s="13">
        <v>2048.71</v>
      </c>
    </row>
    <row r="56" spans="5:6" x14ac:dyDescent="0.25">
      <c r="E56" t="s">
        <v>87</v>
      </c>
      <c r="F56" s="13">
        <v>2014.23</v>
      </c>
    </row>
    <row r="57" spans="5:6" x14ac:dyDescent="0.25">
      <c r="E57" t="s">
        <v>78</v>
      </c>
      <c r="F57" s="13">
        <v>1832.9179999999999</v>
      </c>
    </row>
    <row r="58" spans="5:6" x14ac:dyDescent="0.25">
      <c r="E58" t="s">
        <v>89</v>
      </c>
      <c r="F58" s="13">
        <v>1603.136</v>
      </c>
    </row>
    <row r="59" spans="5:6" x14ac:dyDescent="0.25">
      <c r="E59" t="s">
        <v>70</v>
      </c>
      <c r="F59" s="13">
        <v>1334.71</v>
      </c>
    </row>
    <row r="60" spans="5:6" x14ac:dyDescent="0.25">
      <c r="E60" t="s">
        <v>83</v>
      </c>
      <c r="F60" s="13">
        <v>1183.4860000000001</v>
      </c>
    </row>
    <row r="61" spans="5:6" x14ac:dyDescent="0.25">
      <c r="E61" t="s">
        <v>58</v>
      </c>
      <c r="F61" s="13">
        <v>929.52200000000005</v>
      </c>
    </row>
    <row r="62" spans="5:6" x14ac:dyDescent="0.25">
      <c r="E62" t="s">
        <v>52</v>
      </c>
      <c r="F62" s="13">
        <v>783.78</v>
      </c>
    </row>
    <row r="63" spans="5:6" x14ac:dyDescent="0.25">
      <c r="E63" t="s">
        <v>49</v>
      </c>
      <c r="F63" s="13">
        <v>691.06</v>
      </c>
    </row>
    <row r="64" spans="5:6" x14ac:dyDescent="0.25">
      <c r="E64" t="s">
        <v>60</v>
      </c>
      <c r="F64" s="13">
        <v>547.33000000000004</v>
      </c>
    </row>
    <row r="65" spans="5:6" x14ac:dyDescent="0.25">
      <c r="E65" t="s">
        <v>48</v>
      </c>
      <c r="F65" s="13">
        <v>391.59</v>
      </c>
    </row>
    <row r="66" spans="5:6" x14ac:dyDescent="0.25">
      <c r="E66" t="s">
        <v>74</v>
      </c>
      <c r="F66" s="13">
        <v>289.43200000000002</v>
      </c>
    </row>
    <row r="67" spans="5:6" x14ac:dyDescent="0.25">
      <c r="E67" t="s">
        <v>59</v>
      </c>
      <c r="F67" s="13">
        <v>117.07</v>
      </c>
    </row>
    <row r="68" spans="5:6" x14ac:dyDescent="0.25">
      <c r="E68" t="s">
        <v>85</v>
      </c>
      <c r="F68" s="13">
        <v>64.08</v>
      </c>
    </row>
    <row r="69" spans="5:6" x14ac:dyDescent="0.25">
      <c r="E69" t="s">
        <v>63</v>
      </c>
      <c r="F69" s="13">
        <v>21.12</v>
      </c>
    </row>
  </sheetData>
  <conditionalFormatting sqref="N10">
    <cfRule type="cellIs" dxfId="9" priority="18" operator="lessThan">
      <formula>0</formula>
    </cfRule>
    <cfRule type="cellIs" dxfId="8" priority="19" operator="greaterThan">
      <formula>0</formula>
    </cfRule>
  </conditionalFormatting>
  <conditionalFormatting sqref="M4">
    <cfRule type="cellIs" dxfId="7" priority="15" operator="lessThan">
      <formula>0</formula>
    </cfRule>
    <cfRule type="cellIs" dxfId="6" priority="16" operator="greaterThan">
      <formula>0</formula>
    </cfRule>
  </conditionalFormatting>
  <conditionalFormatting pivot="1" sqref="F26:F69">
    <cfRule type="colorScale" priority="1">
      <colorScale>
        <cfvo type="min"/>
        <cfvo type="max"/>
        <color rgb="FFFFEF9C"/>
        <color rgb="FF63BE7B"/>
      </colorScale>
    </cfRule>
  </conditionalFormatting>
  <pageMargins left="0.7" right="0.7" top="0.75" bottom="0.75" header="0.3" footer="0.3"/>
  <tableParts count="1">
    <tablePart r:id="rId12"/>
  </tableParts>
  <extLst>
    <ext xmlns:x14="http://schemas.microsoft.com/office/spreadsheetml/2009/9/main" uri="{78C0D931-6437-407d-A8EE-F0AAD7539E65}">
      <x14:conditionalFormattings>
        <x14:conditionalFormatting xmlns:xm="http://schemas.microsoft.com/office/excel/2006/main">
          <x14:cfRule type="iconSet" priority="20" id="{C165598C-5BAC-4488-AB0A-107BEC452AEF}">
            <x14:iconSet iconSet="3Triangles">
              <x14:cfvo type="percent">
                <xm:f>0</xm:f>
              </x14:cfvo>
              <x14:cfvo type="num" gte="0">
                <xm:f>0</xm:f>
              </x14:cfvo>
              <x14:cfvo type="num">
                <xm:f>1</xm:f>
              </x14:cfvo>
            </x14:iconSet>
          </x14:cfRule>
          <xm:sqref>N10</xm:sqref>
        </x14:conditionalFormatting>
        <x14:conditionalFormatting xmlns:xm="http://schemas.microsoft.com/office/excel/2006/main">
          <x14:cfRule type="iconSet" priority="17" id="{A912D23C-A298-432F-AAFE-B15C3E74CAB0}">
            <x14:iconSet iconSet="3Triangles">
              <x14:cfvo type="percent">
                <xm:f>0</xm:f>
              </x14:cfvo>
              <x14:cfvo type="num" gte="0">
                <xm:f>0</xm:f>
              </x14:cfvo>
              <x14:cfvo type="num">
                <xm:f>1</xm:f>
              </x14:cfvo>
            </x14:iconSet>
          </x14:cfRule>
          <xm:sqref>M4</xm:sqref>
        </x14:conditionalFormatting>
        <x14:conditionalFormatting xmlns:xm="http://schemas.microsoft.com/office/excel/2006/main">
          <x14:cfRule type="iconSet" priority="3" id="{3697FE6B-009E-44EC-8C44-4305883BFF59}">
            <x14:iconSet iconSet="3Triangles">
              <x14:cfvo type="percent">
                <xm:f>0</xm:f>
              </x14:cfvo>
              <x14:cfvo type="num" gte="0">
                <xm:f>0</xm:f>
              </x14:cfvo>
              <x14:cfvo type="num">
                <xm:f>$F$15</xm:f>
              </x14:cfvo>
            </x14:iconSet>
          </x14:cfRule>
          <xm:sqref>N15</xm:sqref>
        </x14:conditionalFormatting>
        <x14:conditionalFormatting xmlns:xm="http://schemas.microsoft.com/office/excel/2006/main">
          <x14:cfRule type="iconSet" priority="2" id="{F7D22FA1-C94D-4370-BA62-311288F0A173}">
            <x14:iconSet iconSet="3Triangles">
              <x14:cfvo type="percent">
                <xm:f>0</xm:f>
              </x14:cfvo>
              <x14:cfvo type="num" gte="0">
                <xm:f>$L$20</xm:f>
              </x14:cfvo>
              <x14:cfvo type="num">
                <xm:f>$L$20</xm:f>
              </x14:cfvo>
            </x14:iconSet>
          </x14:cfRule>
          <xm:sqref>K20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2CA31-C122-4E4A-B185-B76249C28460}">
  <dimension ref="A9:Y13"/>
  <sheetViews>
    <sheetView showGridLines="0" tabSelected="1" topLeftCell="B1" zoomScale="75" zoomScaleNormal="75" workbookViewId="0">
      <pane ySplit="5" topLeftCell="A6" activePane="bottomLeft" state="frozen"/>
      <selection pane="bottomLeft" activeCell="Y12" sqref="Y12"/>
    </sheetView>
  </sheetViews>
  <sheetFormatPr defaultColWidth="0" defaultRowHeight="15" x14ac:dyDescent="0.25"/>
  <cols>
    <col min="1" max="1" width="9.140625" customWidth="1"/>
    <col min="2" max="2" width="12.85546875" bestFit="1" customWidth="1"/>
    <col min="3" max="4" width="9.140625" customWidth="1"/>
    <col min="5" max="5" width="11.85546875" customWidth="1"/>
    <col min="6" max="9" width="9.140625" customWidth="1"/>
    <col min="10" max="10" width="8" bestFit="1" customWidth="1"/>
    <col min="11" max="13" width="9.140625" customWidth="1"/>
    <col min="14" max="14" width="18.85546875" bestFit="1" customWidth="1"/>
    <col min="15" max="15" width="11" bestFit="1" customWidth="1"/>
    <col min="16" max="25" width="9.140625" customWidth="1"/>
    <col min="26" max="16384" width="9.140625" hidden="1"/>
  </cols>
  <sheetData>
    <row r="9" spans="10:10" x14ac:dyDescent="0.25">
      <c r="J9" s="17"/>
    </row>
    <row r="13" spans="10:10" x14ac:dyDescent="0.25">
      <c r="J13" s="15"/>
    </row>
  </sheetData>
  <conditionalFormatting sqref="J9">
    <cfRule type="cellIs" dxfId="1" priority="1" operator="lessThan">
      <formula>0</formula>
    </cfRule>
    <cfRule type="cellIs" dxfId="0" priority="2" operator="greaterThan">
      <formula>0</formula>
    </cfRule>
    <cfRule type="iconSet" priority="3">
      <iconSet iconSet="3Arrows">
        <cfvo type="percent" val="0"/>
        <cfvo type="num" val="0" gte="0"/>
        <cfvo type="num" val="1"/>
      </iconSe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iconSet" priority="5" id="{AB4D118A-F60F-482F-9173-6A9C65EC4757}">
            <x14:iconSet showValue="0" custom="1">
              <x14:cfvo type="percent">
                <xm:f>0</xm:f>
              </x14:cfvo>
              <x14:cfvo type="num">
                <xm:f>-0.5</xm:f>
              </x14:cfvo>
              <x14:cfvo type="num">
                <xm:f>0.5</xm:f>
              </x14:cfvo>
              <x14:cfIcon iconSet="3Arrows" iconId="0"/>
              <x14:cfIcon iconSet="3Arrows" iconId="1"/>
              <x14:cfIcon iconSet="3Arrows" iconId="2"/>
            </x14:iconSet>
          </x14:cfRule>
          <xm:sqref>J13</xm:sqref>
        </x14:conditionalFormatting>
      </x14:conditionalFormatting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B376D-A26C-40D2-B36D-F06DA3165D7F}">
  <dimension ref="A4:F19"/>
  <sheetViews>
    <sheetView showGridLines="0" workbookViewId="0">
      <selection activeCell="B19" sqref="B19"/>
    </sheetView>
  </sheetViews>
  <sheetFormatPr defaultRowHeight="15" x14ac:dyDescent="0.25"/>
  <cols>
    <col min="1" max="1" width="25.5703125" customWidth="1"/>
    <col min="2" max="2" width="25.28515625" customWidth="1"/>
    <col min="3" max="4" width="21.5703125" customWidth="1"/>
    <col min="6" max="6" width="14.5703125" customWidth="1"/>
  </cols>
  <sheetData>
    <row r="4" spans="1:6" ht="15.75" thickBot="1" x14ac:dyDescent="0.3">
      <c r="A4" s="4" t="s">
        <v>5</v>
      </c>
      <c r="B4" s="4" t="s">
        <v>6</v>
      </c>
      <c r="C4" s="4" t="s">
        <v>7</v>
      </c>
    </row>
    <row r="5" spans="1:6" ht="30.75" thickBot="1" x14ac:dyDescent="0.3">
      <c r="A5" s="12" t="s">
        <v>8</v>
      </c>
      <c r="B5" s="12" t="s">
        <v>9</v>
      </c>
      <c r="C5" s="12" t="s">
        <v>10</v>
      </c>
      <c r="F5" s="12" t="s">
        <v>16</v>
      </c>
    </row>
    <row r="7" spans="1:6" ht="15.75" thickBot="1" x14ac:dyDescent="0.3"/>
    <row r="8" spans="1:6" ht="30.75" customHeight="1" thickBot="1" x14ac:dyDescent="0.3">
      <c r="F8" s="12" t="s">
        <v>17</v>
      </c>
    </row>
    <row r="10" spans="1:6" ht="15.75" thickBot="1" x14ac:dyDescent="0.3">
      <c r="A10" s="4" t="s">
        <v>11</v>
      </c>
      <c r="C10" s="4" t="s">
        <v>12</v>
      </c>
    </row>
    <row r="11" spans="1:6" ht="30.75" thickBot="1" x14ac:dyDescent="0.3">
      <c r="A11" s="5" t="s">
        <v>13</v>
      </c>
      <c r="B11" s="6"/>
      <c r="C11" s="5" t="s">
        <v>14</v>
      </c>
      <c r="D11" s="6"/>
      <c r="F11" s="12" t="s">
        <v>18</v>
      </c>
    </row>
    <row r="12" spans="1:6" ht="15.75" thickBot="1" x14ac:dyDescent="0.3">
      <c r="A12" s="10"/>
      <c r="B12" s="11"/>
      <c r="C12" s="10"/>
      <c r="D12" s="11"/>
    </row>
    <row r="13" spans="1:6" ht="15.75" thickBot="1" x14ac:dyDescent="0.3"/>
    <row r="14" spans="1:6" ht="30.75" thickBot="1" x14ac:dyDescent="0.3">
      <c r="F14" s="12" t="s">
        <v>19</v>
      </c>
    </row>
    <row r="16" spans="1:6" ht="15.75" thickBot="1" x14ac:dyDescent="0.3"/>
    <row r="17" spans="1:6" ht="30.75" thickBot="1" x14ac:dyDescent="0.3">
      <c r="A17" s="4" t="s">
        <v>11</v>
      </c>
      <c r="C17" s="4" t="s">
        <v>12</v>
      </c>
      <c r="F17" s="12" t="s">
        <v>20</v>
      </c>
    </row>
    <row r="18" spans="1:6" ht="30" x14ac:dyDescent="0.25">
      <c r="A18" s="5" t="s">
        <v>112</v>
      </c>
      <c r="B18" s="6"/>
      <c r="C18" s="5" t="s">
        <v>15</v>
      </c>
      <c r="D18" s="6"/>
    </row>
    <row r="19" spans="1:6" ht="15.75" thickBot="1" x14ac:dyDescent="0.3">
      <c r="A19" s="7"/>
      <c r="B19" s="8"/>
      <c r="C19" s="9"/>
      <c r="D19" s="8"/>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 C l e a n e d _ S a l e s d a t a _ C o l l a t e d 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 C l e a n e d _ S a l e s d a t a _ C o l l a t e d 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 D a x _ T a b l e 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 D a x _ T a b l e 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 R o l l i n g _ C a l e n d a r 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 R o l l i n g _ C a l e n d a r 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 C o l u m n s \ W e e k   o f   M o n t h < / K e y > < / a : K e y > < a : V a l u e   i : t y p e = " T a b l e W i d g e t B a s e V i e w S t a t e " / > < / a : K e y V a l u e O f D i a g r a m O b j e c t K e y a n y T y p e z b w N T n L X > < a : K e y V a l u e O f D i a g r a m O b j e c t K e y a n y T y p e z b w N T n L X > < a : K e y > < K e y > C o l u m n s \ D a y   o f   Y e a r 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1 7 9 8 5 d 7 6 - f 7 4 3 - 4 8 3 c - a 6 f 0 - 5 9 7 4 f e 6 9 b f 9 b " > < 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 T r u e 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 T r u e < / V i s i b l e > < / i t e m > < i t e m > < M e a s u r e N a m e > S a l e s   M T D < / M e a s u r e N a m e > < D i s p l a y N a m e > S a l e s   M T D < / D i s p l a y N a m e > < V i s i b l e > T r u e < / V i s i b l e > < / i t e m > < i t e m > < M e a s u r e N a m e > S a l e s   Y T D < / M e a s u r e N a m e > < D i s p l a y N a m e > S a l e s   Y T D < / D i s p l a y N a m e > < V i s i b l e > T r u e < / V i s i b l e > < / i t e m > < i t e m > < M e a s u r e N a m e > T o t a l   S a l e s   L Y < / M e a s u r e N a m e > < D i s p l a y N a m e > T o t a l   S a l e s   L Y < / D i s p l a y N a m e > < V i s i b l e > T r u e < / V i s i b l e > < / i t e m > < i t e m > < M e a s u r e N a m e > T a r g e t   Y o Y   S a l e s   ( + 1 0 % ) < / M e a s u r e N a m e > < D i s p l a y N a m e > T a r g e t   Y o Y   S a l e s   ( + 1 0 % ) < / D i s p l a y N a m e > < V i s i b l e > T r u e 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 T r u e 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1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3 f 3 0 f 4 f a - 3 9 7 0 - 4 b d 6 - a a 5 e - 7 e b d d 1 a c a b e f " > < 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13.xml>��< ? x m l   v e r s i o n = " 1 . 0 "   e n c o d i n g = " U T F - 1 6 " ? > < G e m i n i   x m l n s = " h t t p : / / g e m i n i / p i v o t c u s t o m i z a t i o n / 3 5 c 4 d 1 4 2 - 7 e 5 c - 4 0 9 5 - b c d e - 5 6 8 0 3 b 5 6 3 4 8 0 " > < 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14.xml>��< ? x m l   v e r s i o n = " 1 . 0 "   e n c o d i n g = " U T F - 1 6 " ? > < G e m i n i   x m l n s = " h t t p : / / g e m i n i / p i v o t c u s t o m i z a t i o n / T a b l e X M L _ C l e a n e d _ S a l e s d a t a _ C o l l a t e d _ 7 c 6 4 0 1 a b - 5 a 8 8 - 4 0 4 c - 9 e e 6 - 3 7 9 1 0 c 2 d 5 d c 7 " > < 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 I D < / s t r i n g > < / k e y > < v a l u e > < i n t > 8 8 < / i n t > < / v a l u e > < / i t e m > < i t e m > < k e y > < s t r i n g > O r d e r   D a t e < / s t r i n g > < / k e y > < v a l u e > < i n t > 1 0 4 < / i n t > < / v a l u e > < / i t e m > < i t e m > < k e y > < s t r i n g > S h i p   D a t e < / s t r i n g > < / k e y > < v a l u e > < i n t > 9 5 < / i n t > < / v a l u e > < / i t e m > < i t e m > < k e y > < s t r i n g > S h i p   M o d e < / s t r i n g > < / k e y > < v a l u e > < i n t > 1 0 2 < / i n t > < / v a l u e > < / i t e m > < i t e m > < k e y > < s t r i n g > C u s t o m e r   I D < / s t r i n g > < / k e y > < v a l u e > < i n t > 1 1 2 < / i n t > < / v a l u e > < / i t e m > < i t e m > < k e y > < s t r i n g > C u s t o m e r   N a m e < / s t r i n g > < / k e y > < v a l u e > < i n t > 1 3 6 < / i n t > < / v a l u e > < / i t e m > < i t e m > < k e y > < s t r i n g > S e g m e n t < / s t r i n g > < / k e y > < v a l u e > < i n t > 9 1 < / i n t > < / v a l u e > < / i t e m > < i t e m > < k e y > < s t r i n g > C o u n t r y < / s t r i n g > < / k e y > < v a l u e > < i n t > 8 5 < / i n t > < / v a l u e > < / i t e m > < i t e m > < k e y > < s t r i n g > C i t y < / s t r i n g > < / k e y > < v a l u e > < i n t > 6 0 < / i n t > < / v a l u e > < / i t e m > < i t e m > < k e y > < s t r i n g > S t a t e < / s t r i n g > < / k e y > < v a l u e > < i n t > 6 8 < / i n t > < / v a l u e > < / i t e m > < i t e m > < k e y > < s t r i n g > P o s t a l   C o d e < / s t r i n g > < / k e y > < v a l u e > < i n t > 1 0 9 < / i n t > < / v a l u e > < / i t e m > < i t e m > < k e y > < s t r i n g > R e g i o n < / s t r i n g > < / k e y > < v a l u e > < i n t > 7 9 < / i n t > < / v a l u e > < / i t e m > < i t e m > < k e y > < s t r i n g > P r o d u c t   I D < / s t r i n g > < / k e y > < v a l u e > < i n t > 1 0 0 < / i n t > < / v a l u e > < / i t e m > < i t e m > < k e y > < s t r i n g > C a t e g o r y < / s t r i n g > < / k e y > < v a l u e > < i n t > 9 1 < / i n t > < / v a l u e > < / i t e m > < i t e m > < k e y > < s t r i n g > S u b - C a t e g o r y < / s t r i n g > < / k e y > < v a l u e > < i n t > 1 1 9 < / i n t > < / v a l u e > < / i t e m > < i t e m > < k e y > < s t r i n g > P r o d u c t   N a m e < / s t r i n g > < / k e y > < v a l u e > < i n t > 1 2 4 < / i n t > < / v a l u e > < / i t e m > < i t e m > < k e y > < s t r i n g > S a l e s < / s t r i n g > < / k e y > < v a l u e > < i n t > 6 8 < / 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 C o u n t r y < / s t r i n g > < / k e y > < v a l u e > < i n t > 8 < / i n t > < / v a l u e > < / i t e m > < i t e m > < k e y > < s t r i n g > C i t y < / s t r i n g > < / k e y > < v a l u e > < i n t > 9 < / i n t > < / v a l u e > < / i t e m > < i t e m > < k e y > < s t r i n g > S t a t e < / s t r i n g > < / k e y > < v a l u e > < i n t > 1 0 < / i n t > < / v a l u e > < / i t e m > < i t e m > < k e y > < s t r i n g > P o s t a l   C o d e < / s t r i n g > < / k e y > < v a l u e > < i n t > 1 1 < / i n t > < / v a l u e > < / i t e m > < i t e m > < k e y > < s t r i n g > R e g i o n < / s t r i n g > < / k e y > < v a l u e > < i n t > 1 2 < / i n t > < / v a l u e > < / i t e m > < i t e m > < k e y > < s t r i n g > P r o d u c t   I D < / s t r i n g > < / k e y > < v a l u e > < i n t > 1 3 < / i n t > < / v a l u e > < / i t e m > < i t e m > < k e y > < s t r i n g > C a t e g o r y < / s t r i n g > < / k e y > < v a l u e > < i n t > 1 4 < / i n t > < / v a l u e > < / i t e m > < i t e m > < k e y > < s t r i n g > S u b - C a t e g o r y < / s t r i n g > < / k e y > < v a l u e > < i n t > 1 5 < / i n t > < / v a l u e > < / i t e m > < i t e m > < k e y > < s t r i n g > P r o d u c t   N a m e < / s t r i n g > < / k e y > < v a l u e > < i n t > 1 6 < / i n t > < / v a l u e > < / i t e m > < i t e m > < k e y > < s t r i n g > S a l e s < / s t r i n g > < / k e y > < v a l u e > < i n t > 1 7 < / i n t > < / v a l u e > < / i t e m > < i t e m > < k e y > < s t r i n g > O r d e r   D a t e   ( Y e a r ) < / s t r i n g > < / k e y > < v a l u e > < i n t > 1 8 < / i n t > < / v a l u e > < / i t e m > < i t e m > < k e y > < s t r i n g > O r d e r   D a t e   ( Q u a r t e r ) < / s t r i n g > < / k e y > < v a l u e > < i n t > 1 9 < / i n t > < / v a l u e > < / i t e m > < i t e m > < k e y > < s t r i n g > O r d e r   D a t e   ( M o n t h   I n d e x ) < / s t r i n g > < / k e y > < v a l u e > < i n t > 2 0 < / i n t > < / v a l u e > < / i t e m > < i t e m > < k e y > < s t r i n g > O r d e r   D a t e   ( M o n t h ) < / s t r i n g > < / k e y > < v a l u e > < i n t > 2 1 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 C l e a n e d _ S a l e s d a t a _ C o l l a t e d _ 7 c 6 4 0 1 a b - 5 a 8 8 - 4 0 4 c - 9 e e 6 - 3 7 9 1 0 c 2 d 5 d c 7 < / K e y > < V a l u e   x m l n s : a = " h t t p : / / s c h e m a s . d a t a c o n t r a c t . o r g / 2 0 0 4 / 0 7 / M i c r o s o f t . A n a l y s i s S e r v i c e s . C o m m o n " > < a : H a s F o c u s > t r u e < / a : H a s F o c u s > < a : S i z e A t D p i 9 6 > 1 1 3 < / a : S i z e A t D p i 9 6 > < a : V i s i b l e > t r u e < / a : V i s i b l e > < / V a l u e > < / K e y V a l u e O f s t r i n g S a n d b o x E d i t o r . M e a s u r e G r i d S t a t e S c d E 3 5 R y > < K e y V a l u e O f s t r i n g S a n d b o x E d i t o r . M e a s u r e G r i d S t a t e S c d E 3 5 R y > < K e y > C u s t o m e r s _ d i m _ 6 9 a 8 3 a d 5 - 3 f 2 1 - 4 a 0 3 - a b 5 2 - a 7 4 9 c 9 6 a f c 4 3 < / K e y > < V a l u e   x m l n s : a = " h t t p : / / s c h e m a s . d a t a c o n t r a c t . o r g / 2 0 0 4 / 0 7 / M i c r o s o f t . A n a l y s i s S e r v i c e s . C o m m o n " > < a : H a s F o c u s > t r u e < / a : H a s F o c u s > < a : S i z e A t D p i 9 6 > 1 1 3 < / a : S i z e A t D p i 9 6 > < a : V i s i b l e > t r u e < / a : V i s i b l e > < / V a l u e > < / K e y V a l u e O f s t r i n g S a n d b o x E d i t o r . M e a s u r e G r i d S t a t e S c d E 3 5 R y > < K e y V a l u e O f s t r i n g S a n d b o x E d i t o r . M e a s u r e G r i d S t a t e S c d E 3 5 R y > < K e y > O r d e r s _ d i m _ 2 2 a 2 9 4 0 d - 5 0 d 2 - 4 9 7 0 - 9 4 6 d - 8 e 9 f 0 f 2 9 0 6 4 d < / K e y > < V a l u e   x m l n s : a = " h t t p : / / s c h e m a s . d a t a c o n t r a c t . o r g / 2 0 0 4 / 0 7 / M i c r o s o f t . A n a l y s i s S e r v i c e s . C o m m o n " > < a : H a s F o c u s > f a l s e < / a : H a s F o c u s > < a : S i z e A t D p i 9 6 > 1 1 3 < / a : S i z e A t D p i 9 6 > < a : V i s i b l e > t r u e < / a : V i s i b l e > < / V a l u e > < / K e y V a l u e O f s t r i n g S a n d b o x E d i t o r . M e a s u r e G r i d S t a t e S c d E 3 5 R y > < K e y V a l u e O f s t r i n g S a n d b o x E d i t o r . M e a s u r e G r i d S t a t e S c d E 3 5 R y > < K e y > P r o d u c t s _ d i m _ 8 d 4 1 b 9 1 b - 9 2 c 6 - 4 6 4 f - b b e 1 - 8 4 f 7 9 2 8 7 e 2 0 9 < / K e y > < V a l u e   x m l n s : a = " h t t p : / / s c h e m a s . d a t a c o n t r a c t . o r g / 2 0 0 4 / 0 7 / M i c r o s o f t . A n a l y s i s S e r v i c e s . C o m m o n " > < a : H a s F o c u s > f a l s e < / a : H a s F o c u s > < a : S i z e A t D p i 9 6 > 1 1 3 < / a : S i z e A t D p i 9 6 > < a : V i s i b l e > t r u e < / a : V i s i b l e > < / V a l u e > < / K e y V a l u e O f s t r i n g S a n d b o x E d i t o r . M e a s u r e G r i d S t a t e S c d E 3 5 R y > < K e y V a l u e O f s t r i n g S a n d b o x E d i t o r . M e a s u r e G r i d S t a t e S c d E 3 5 R y > < K e y > R e g i o n _ d i m _ 2 4 e 0 c 5 5 b - 5 2 7 5 - 4 a e 8 - 9 1 5 1 - 8 d 5 b 5 5 b 4 4 c c 0 < / K e y > < V a l u e   x m l n s : a = " h t t p : / / s c h e m a s . d a t a c o n t r a c t . o r g / 2 0 0 4 / 0 7 / M i c r o s o f t . A n a l y s i s S e r v i c e s . C o m m o n " > < a : H a s F o c u s > f a l s e < / a : H a s F o c u s > < a : S i z e A t D p i 9 6 > 1 1 3 < / a : S i z e A t D p i 9 6 > < a : V i s i b l e > t r u e < / a : V i s i b l e > < / V a l u e > < / K e y V a l u e O f s t r i n g S a n d b o x E d i t o r . M e a s u r e G r i d S t a t e S c d E 3 5 R y > < K e y V a l u e O f s t r i n g S a n d b o x E d i t o r . M e a s u r e G r i d S t a t e S c d E 3 5 R y > < K e y > R o l l i n g _ C a l e n d a r _ 5 4 e 8 4 c 9 9 - c 9 2 7 - 4 0 d f - a 5 0 4 - 6 d e 4 4 c 4 f b a 0 9 < / K e y > < V a l u e   x m l n s : a = " h t t p : / / s c h e m a s . d a t a c o n t r a c t . o r g / 2 0 0 4 / 0 7 / M i c r o s o f t . A n a l y s i s S e r v i c e s . C o m m o n " > < a : H a s F o c u s > t r u e < / a : H a s F o c u s > < a : S i z e A t D p i 9 6 > 1 1 3 < / a : S i z e A t D p i 9 6 > < a : V i s i b l e > t r u e < / a : V i s i b l e > < / V a l u e > < / K e y V a l u e O f s t r i n g S a n d b o x E d i t o r . M e a s u r e G r i d S t a t e S c d E 3 5 R y > < K e y V a l u e O f s t r i n g S a n d b o x E d i t o r . M e a s u r e G r i d S t a t e S c d E 3 5 R y > < K e y > T a b l e 1 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C l i e n t W i n d o w X M L " > < C u s t o m C o n t e n t > < ! [ C D A T A [ R o l l i n g _ C a l e n d a r _ 5 4 e 8 4 c 9 9 - c 9 2 7 - 4 0 d f - a 5 0 4 - 6 d e 4 4 c 4 f b a 0 9 ] ] > < / C u s t o m C o n t e n t > < / G e m i n i > 
</file>

<file path=customXml/item17.xml>��< ? x m l   v e r s i o n = " 1 . 0 "   e n c o d i n g = " U T F - 1 6 " ? > < G e m i n i   x m l n s = " h t t p : / / g e m i n i / p i v o t c u s t o m i z a t i o n / f 5 4 7 6 d d 8 - 9 2 f 3 - 4 2 f d - 8 d e 1 - f a d 7 2 1 8 0 6 8 2 4 " > < 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18.xml>��< ? x m l   v e r s i o n = " 1 . 0 "   e n c o d i n g = " U T F - 1 6 " ? > < G e m i n i   x m l n s = " h t t p : / / g e m i n i / p i v o t c u s t o m i z a t i o n / 3 9 a 1 a f c 4 - a 3 4 c - 4 c 3 e - 9 7 e 9 - 6 8 8 1 c 0 b 0 8 b 1 3 " > < 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5 5 d 4 8 5 8 b - e 3 9 a - 4 6 e 6 - 8 0 1 f - 1 5 0 9 3 5 7 2 3 e 2 0 " > < 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20.xml>��< ? x m l   v e r s i o n = " 1 . 0 "   e n c o d i n g = " U T F - 1 6 " ? > < G e m i n i   x m l n s = " h t t p : / / g e m i n i / p i v o t c u s t o m i z a t i o n / M a n u a l C a l c M o d e " > < C u s t o m C o n t e n t > < ! [ C D A T A [ F a l s e ] ] > < / C u s t o m C o n t e n t > < / G e m i n i > 
</file>

<file path=customXml/item21.xml>��< ? x m l   v e r s i o n = " 1 . 0 "   e n c o d i n g = " U T F - 1 6 " ? > < G e m i n i   x m l n s = " h t t p : / / g e m i n i / p i v o t c u s t o m i z a t i o n / T a b l e X M L _ C u s t o m e r s _ d i m _ 6 9 a 8 3 a d 5 - 3 f 2 1 - 4 a 0 3 - a b 5 2 - a 7 4 9 c 9 6 a f c 4 3 " > < 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 C u s t o m e r   N a m e < / s t r i n g > < / k e y > < v a l u e > < i n t > 1 3 6 < / i n t > < / v a l u e > < / i t e m > < i t e m > < k e y > < s t r i n g > S e g m e n t < / s t r i n g > < / k e y > < v a l u e > < i n t > 9 1 < / i n t > < / v a l u e > < / i t e m > < i t e m > < k e y > < s t r i n g > C i t y < / s t r i n g > < / k e y > < v a l u e > < i n t > 6 0 < / i n t > < / v a l u e > < / i t e m > < i t e m > < k e y > < s t r i n g > P o s t a l   C o d e < / s t r i n g > < / k e y > < v a l u e > < i n t > 1 0 9 < / i n t > < / v a l u e > < / i t e m > < / C o l u m n W i d t h s > < C o l u m n D i s p l a y I n d e x > < i t e m > < k e y > < s t r i n g > C u s t o m e r   I D < / s t r i n g > < / k e y > < v a l u e > < i n t > 0 < / i n t > < / v a l u e > < / i t e m > < i t e m > < k e y > < s t r i n g > C u s t o m e r   N a m e < / s t r i n g > < / k e y > < v a l u e > < i n t > 1 < / i n t > < / v a l u e > < / i t e m > < i t e m > < k e y > < s t r i n g > S e g m e n t < / s t r i n g > < / k e y > < v a l u e > < i n t > 2 < / i n t > < / v a l u e > < / i t e m > < i t e m > < k e y > < s t r i n g > C i t y < / s t r i n g > < / k e y > < v a l u e > < i n t > 3 < / i n t > < / v a l u e > < / i t e m > < i t e m > < k e y > < s t r i n g > P o s t a l   C o d e < / s t r i n g > < / k e y > < v a l u e > < i n t > 4 < / 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S h o w H i d d e n " > < C u s t o m C o n t e n t > < ! [ C D A T A [ T r u e ] ] > < / 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1 a 3 d 3 7 1 4 - c f a 7 - 4 8 6 d - b 6 1 2 - c 7 a 1 3 7 f 1 7 b 3 7 " > < 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25.xml>��< ? x m l   v e r s i o n = " 1 . 0 "   e n c o d i n g = " U T F - 1 6 " ? > < G e m i n i   x m l n s = " h t t p : / / g e m i n i / p i v o t c u s t o m i z a t i o n / T a b l e X M L _ R e g i o n _ d i m _ 2 4 e 0 c 5 5 b - 5 2 7 5 - 4 a e 8 - 9 1 5 1 - 8 d 5 b 5 5 b 4 4 c c 0 " > < C u s t o m C o n t e n t > < ! [ C D A T A [ < T a b l e W i d g e t G r i d S e r i a l i z a t i o n   x m l n s : x s d = " h t t p : / / w w w . w 3 . o r g / 2 0 0 1 / X M L S c h e m a "   x m l n s : x s i = " h t t p : / / w w w . w 3 . o r g / 2 0 0 1 / X M L S c h e m a - i n s t a n c e " > < C o l u m n S u g g e s t e d T y p e   / > < C o l u m n F o r m a t   / > < C o l u m n A c c u r a c y   / > < C o l u m n C u r r e n c y S y m b o l   / > < C o l u m n P o s i t i v e P a t t e r n   / > < C o l u m n N e g a t i v e P a t t e r n   / > < C o l u m n W i d t h s > < i t e m > < k e y > < s t r i n g > C i t y < / s t r i n g > < / k e y > < v a l u e > < i n t > 6 0 < / i n t > < / v a l u e > < / i t e m > < i t e m > < k e y > < s t r i n g > S t a t e < / s t r i n g > < / k e y > < v a l u e > < i n t > 6 8 < / i n t > < / v a l u e > < / i t e m > < i t e m > < k e y > < s t r i n g > P o s t a l   C o d e < / s t r i n g > < / k e y > < v a l u e > < i n t > 1 0 9 < / i n t > < / v a l u e > < / i t e m > < i t e m > < k e y > < s t r i n g > R e g i o n < / s t r i n g > < / k e y > < v a l u e > < i n t > 7 9 < / i n t > < / v a l u e > < / i t e m > < i t e m > < k e y > < s t r i n g > C o u n t r y < / s t r i n g > < / k e y > < v a l u e > < i n t > 8 5 < / i n t > < / v a l u e > < / i t e m > < / C o l u m n W i d t h s > < C o l u m n D i s p l a y I n d e x > < i t e m > < k e y > < s t r i n g > C i t y < / s t r i n g > < / k e y > < v a l u e > < i n t > 0 < / i n t > < / v a l u e > < / i t e m > < i t e m > < k e y > < s t r i n g > S t a t e < / s t r i n g > < / k e y > < v a l u e > < i n t > 1 < / i n t > < / v a l u e > < / i t e m > < i t e m > < k e y > < s t r i n g > P o s t a l   C o d e < / s t r i n g > < / k e y > < v a l u e > < i n t > 2 < / i n t > < / v a l u e > < / i t e m > < i t e m > < k e y > < s t r i n g > R e g i o n < / s t r i n g > < / k e y > < v a l u e > < i n t > 3 < / i n t > < / v a l u e > < / i t e m > < i t e m > < k e y > < s t r i n g > C o u n t r y < / s t r i n g > < / k e y > < v a l u e > < i n t > 4 < / 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O r d e r s _ d i m _ 2 2 a 2 9 4 0 d - 5 0 d 2 - 4 9 7 0 - 9 4 6 d - 8 e 9 f 0 f 2 9 0 6 4 d " > < 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 I D < / s t r i n g > < / k e y > < v a l u e > < i n t > 8 8 < / i n t > < / v a l u e > < / i t e m > < i t e m > < k e y > < s t r i n g > O r d e r   D a t e < / s t r i n g > < / k e y > < v a l u e > < i n t > 1 0 4 < / i n t > < / v a l u e > < / i t e m > < i t e m > < k e y > < s t r i n g > S h i p   D a t e < / s t r i n g > < / k e y > < v a l u e > < i n t > 9 5 < / i n t > < / v a l u e > < / i t e m > < i t e m > < k e y > < s t r i n g > S h i p   M o d e < / s t r i n g > < / k e y > < v a l u e > < i n t > 1 0 2 < / 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9 9 6 b 4 a e 5 - 2 d f 9 - 4 5 a 4 - 8 9 3 5 - b e 9 3 f 0 4 6 f 7 8 8 " > < 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28.xml>��< ? x m l   v e r s i o n = " 1 . 0 "   e n c o d i n g = " U T F - 1 6 " ? > < G e m i n i   x m l n s = " h t t p : / / g e m i n i / p i v o t c u s t o m i z a t i o n / 3 6 e 3 9 9 8 a - 8 9 8 b - 4 7 d 8 - b 9 5 e - 1 4 f c 4 f 8 a b 4 0 4 " > < 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29.xml>��< ? x m l   v e r s i o n = " 1 . 0 "   e n c o d i n g = " U T F - 1 6 " ? > < G e m i n i   x m l n s = " h t t p : / / g e m i n i / p i v o t c u s t o m i z a t i o n / 0 9 f 0 6 2 d 7 - f 2 9 1 - 4 a e 2 - a f 5 1 - e 4 7 3 c a 2 7 6 0 0 f " > < 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3.xml>��< ? x m l   v e r s i o n = " 1 . 0 "   e n c o d i n g = " U T F - 1 6 " ? > < G e m i n i   x m l n s = " h t t p : / / g e m i n i / p i v o t c u s t o m i z a t i o n / 6 c d 7 d 5 c a - b 5 6 1 - 4 0 d 7 - 8 1 2 a - 9 4 9 d e 9 9 5 3 6 e 0 " > < 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30.xml>��< ? x m l   v e r s i o n = " 1 . 0 "   e n c o d i n g = " U T F - 1 6 " ? > < G e m i n i   x m l n s = " h t t p : / / g e m i n i / p i v o t c u s t o m i z a t i o n / 8 f f f 2 4 e f - 4 7 e d - 4 a 2 2 - 9 5 d c - 0 0 e e d 2 5 0 c 9 8 d " > < 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31.xml>��< ? x m l   v e r s i o n = " 1 . 0 "   e n c o d i n g = " U T F - 1 6 " ? > < G e m i n i   x m l n s = " h t t p : / / g e m i n i / p i v o t c u s t o m i z a t i o n / e 2 b 6 4 f 1 9 - 1 3 3 b - 4 3 4 f - a c 7 e - 8 5 9 5 d 5 5 e d 2 f 6 " > < 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32.xml>��< ? x m l   v e r s i o n = " 1 . 0 "   e n c o d i n g = " U T F - 1 6 " ? > < G e m i n i   x m l n s = " h t t p : / / g e m i n i / p i v o t c u s t o m i z a t i o n / L i n k e d T a b l e U p d a t e M o d e " > < C u s t o m C o n t e n t > < ! [ C D A T A [ T r u e ] ] > < / C u s t o m C o n t e n t > < / G e m i n i > 
</file>

<file path=customXml/item33.xml>��< ? x m l   v e r s i o n = " 1 . 0 "   e n c o d i n g = " U T F - 1 6 " ? > < G e m i n i   x m l n s = " h t t p : / / g e m i n i / p i v o t c u s t o m i z a t i o n / f a 6 c d 8 a f - 5 7 5 5 - 4 6 7 c - 9 b c 9 - 6 c 7 b a 3 d 4 b a c e " > < 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34.xml>��< ? x m l   v e r s i o n = " 1 . 0 "   e n c o d i n g = " U T F - 1 6 " ? > < G e m i n i   x m l n s = " h t t p : / / g e m i n i / p i v o t c u s t o m i z a t i o n / 4 f 6 b 4 2 c 4 - 5 7 2 c - 4 e 0 7 - 9 4 d f - 4 7 f 6 2 8 4 9 e 8 9 1 " > < 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 T r u e < / V i s i b l e > < / i t e m > < i t e m > < M e a s u r e N a m e > T a r g e t   S a l e s   p e r   C u s t o m e r   ( + 1 0 % ) < / M e a s u r e N a m e > < D i s p l a y N a m e > T a r g e t   S a l e s   p e r   C u s t o m e r   ( + 1 0 % ) < / D i s p l a y N a m e > < V i s i b l e > T r u e < / V i s i b l e > < / i t e m > < i t e m > < M e a s u r e N a m e > T a r g e t   A v g .   O r d e r   V a l u e   ( + 1 0 % ) < / M e a s u r e N a m e > < D i s p l a y N a m e > T a r g e t   A v g .   O r d e r   V a l u e   ( + 1 0 % ) < / D i s p l a y N a m e > < V i s i b l e > F a l s e < / V i s i b l e > < / i t e m > < i t e m > < M e a s u r e N a m e > S a l e s   p e r   C u s t o m e r   L Y < / M e a s u r e N a m e > < D i s p l a y N a m e > S a l e s   p e r   C u s t o m e r   L Y < / 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 M T D < / M e a s u r e N a m e > < D i s p l a y N a m e > S a l e s   M T D < / D i s p l a y N a m e > < V i s i b l e > T r u e < / V i s i b l e > < / 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 S a l e s   Y T D < / M e a s u r e N a m e > < D i s p l a y N a m e > S a l e s   Y T D < / D i s p l a y N a m e > < V i s i b l e > T r u e < / V i s i b l e > < / i t e m > < i t e m > < M e a s u r e N a m e > T o t a l   S a l e s   L Y < / M e a s u r e N a m e > < D i s p l a y N a m e > T o t a l   S a l e s   L Y < / D i s p l a y N a m e > < V i s i b l e > T r u e < / V i s i b l e > < / i t e m > < i t e m > < M e a s u r e N a m e > T a r g e t   Y o Y   S a l e s   ( + 1 0 % ) < / M e a s u r e N a m e > < D i s p l a y N a m e > T a r g e t   Y o Y   S a l e s   ( + 1 0 % ) < / D i s p l a y N a m e > < V i s i b l e > T r u e < / V i s i b l e > < / i t e m > < i t e m > < M e a s u r e N a m e > Y o Y   S a l e s   G r o w t h   ( % ) < / M e a s u r e N a m e > < D i s p l a y N a m e > Y o Y   S a l e s   G r o w t h   ( % ) < / D i s p l a y N a m e > < V i s i b l e > F a l s e < / V i s i b l e > < S u b c o l u m n s > < i t e m > < R o l e > V a l u e < / R o l e > < D i s p l a y N a m e > Y o Y   S a l e s   G r o w t h   ( % )   V a l u e < / D i s p l a y N a m e > < V i s i b l e > T r u e 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35.xml>��< ? x m l   v e r s i o n = " 1 . 0 "   e n c o d i n g = " U T F - 1 6 " ? > < G e m i n i   x m l n s = " h t t p : / / g e m i n i / p i v o t c u s t o m i z a t i o n / T a b l e X M L _ R o l l i n g _ C a l e n d a r _ 5 4 e 8 4 c 9 9 - c 9 2 7 - 4 0 d f - a 5 0 4 - 6 d e 4 4 c 4 f b a 0 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 Q u a r t e r < / s t r i n g > < / k e y > < v a l u e > < i n t > 8 4 < / i n t > < / v a l u e > < / i t e m > < i t e m > < k e y > < s t r i n g > M o n t h   N a m e < / s t r i n g > < / k e y > < v a l u e > < i n t > 1 1 7 < / i n t > < / v a l u e > < / i t e m > < i t e m > < k e y > < s t r i n g > W e e k   o f   M o n t h < / s t r i n g > < / k e y > < v a l u e > < i n t > 1 3 1 < / i n t > < / v a l u e > < / i t e m > < i t e m > < k e y > < s t r i n g > D a y   o f   Y e a r < / s t r i n g > < / k e y > < v a l u e > < i n t > 1 0 4 < / i n t > < / v a l u e > < / i t e m > < i t e m > < k e y > < s t r i n g > D a y   N a m e < / s t r i n g > < / k e y > < v a l u e > < i n t > 9 9 < / i n t > < / v a l u e > < / i t e m > < / C o l u m n W i d t h s > < C o l u m n D i s p l a y I n d e x > < i t e m > < k e y > < s t r i n g > D a t e < / s t r i n g > < / k e y > < v a l u e > < i n t > 0 < / i n t > < / v a l u e > < / i t e m > < i t e m > < k e y > < s t r i n g > Y e a r < / s t r i n g > < / k e y > < v a l u e > < i n t > 1 < / i n t > < / v a l u e > < / i t e m > < i t e m > < k e y > < s t r i n g > Q u a r t e r < / s t r i n g > < / k e y > < v a l u e > < i n t > 2 < / i n t > < / v a l u e > < / i t e m > < i t e m > < k e y > < s t r i n g > M o n t h   N a m e < / s t r i n g > < / k e y > < v a l u e > < i n t > 3 < / i n t > < / v a l u e > < / i t e m > < i t e m > < k e y > < s t r i n g > W e e k   o f   M o n t h < / s t r i n g > < / k e y > < v a l u e > < i n t > 4 < / i n t > < / v a l u e > < / i t e m > < i t e m > < k e y > < s t r i n g > D a y   o f   Y e a r < / s t r i n g > < / k e y > < v a l u e > < i n t > 5 < / i n t > < / v a l u e > < / i t e m > < i t e m > < k e y > < s t r i n g > D a y   N a m e < / s t r i n g > < / k e y > < v a l u e > < i n t > 6 < / 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f 5 5 5 d 8 a 9 - f d 8 7 - 4 0 2 9 - a 0 e 5 - 1 e d 3 5 2 3 1 f e 5 7 " > < 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37.xml>��< ? x m l   v e r s i o n = " 1 . 0 "   e n c o d i n g = " U T F - 1 6 " ? > < G e m i n i   x m l n s = " h t t p : / / g e m i n i / p i v o t c u s t o m i z a t i o n / 3 0 d 0 4 e b 6 - 7 c d b - 4 2 8 4 - a 8 a 1 - e 4 2 e 1 c 2 5 8 4 e d " > < 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 T r u e 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 T r u e < / V i s i b l e > < / i t e m > < i t e m > < M e a s u r e N a m e > S a l e s   M T D < / M e a s u r e N a m e > < D i s p l a y N a m e > S a l e s   M T D < / D i s p l a y N a m e > < V i s i b l e > T r u e < / V i s i b l e > < / i t e m > < i t e m > < M e a s u r e N a m e > S a l e s   Y T D < / M e a s u r e N a m e > < D i s p l a y N a m e > S a l e s   Y T D < / D i s p l a y N a m e > < V i s i b l e > T r u e < / V i s i b l e > < / i t e m > < i t e m > < M e a s u r e N a m e > T o t a l   S a l e s   L Y < / M e a s u r e N a m e > < D i s p l a y N a m e > T o t a l   S a l e s   L Y < / D i s p l a y N a m e > < V i s i b l e > T r u e < / V i s i b l e > < / i t e m > < i t e m > < M e a s u r e N a m e > T a r g e t   Y o Y   S a l e s   ( + 1 0 % ) < / M e a s u r e N a m e > < D i s p l a y N a m e > T a r g e t   Y o Y   S a l e s   ( + 1 0 % ) < / D i s p l a y N a m e > < V i s i b l e > T r u e 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 T r u e 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3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 C u s t o m e r s _ d i m 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 C u s t o m e r s _ d i m 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 C o l u m n s \ S e g m e n t < / K e y > < / D i a g r a m O b j e c t K e y > < D i a g r a m O b j e c t K e y > < K e y > C o l u m n s \ C i t y < / K e y > < / D i a g r a m O b j e c t K e y > < D i a g r a m O b j e c t K e y > < K e y > C o l u m n s \ P o s t a l   C o d e 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 C o l u m n s \ S e g m e n t < / 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  C o d e < / K e y > < / a : K e y > < a : V a l u e   i : t y p e = " M e a s u r e G r i d N o d e V i e w S t a t e " > < C o l u m n > 4 < / C o l u m n > < L a y e d O u t > t r u e < / L a y e d O u t > < / a : V a l u e > < / a : K e y V a l u e O f D i a g r a m O b j e c t K e y a n y T y p e z b w N T n L X > < / V i e w S t a t e s > < / D i a g r a m M a n a g e r . S e r i a l i z a b l e D i a g r a m > < D i a g r a m M a n a g e r . S e r i a l i z a b l e D i a g r a m > < A d a p t e r   i : t y p e = " M e a s u r e D i a g r a m S a n d b o x A d a p t e r " > < T a b l e N a m e > D a x _ T a b l e 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 D a x _ T a b l e 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 M e a s u r e s \ T o t a l   Q t y .   S o l d < / K e y > < / D i a g r a m O b j e c t K e y > < D i a g r a m O b j e c t K e y > < K e y > M e a s u r e s \ T o t a l   Q t y .   S o l d \ T a g I n f o \ F o r m u l a < / K e y > < / D i a g r a m O b j e c t K e y > < D i a g r a m O b j e c t K e y > < K e y > M e a s u r e s \ T o t a l   Q t y .   S o l d \ T a g I n f o \ V a l u e < / K e y > < / D i a g r a m O b j e c t K e y > < D i a g r a m O b j e c t K e y > < K e y > M e a s u r e s \ T o t a l   O r d e r s < / K e y > < / D i a g r a m O b j e c t K e y > < D i a g r a m O b j e c t K e y > < K e y > M e a s u r e s \ T o t a l   O r d e r s \ T a g I n f o \ F o r m u l a < / K e y > < / D i a g r a m O b j e c t K e y > < D i a g r a m O b j e c t K e y > < K e y > M e a s u r e s \ T o t a l   O r d e r s \ T a g I n f o \ V a l u e < / K e y > < / D i a g r a m O b j e c t K e y > < D i a g r a m O b j e c t K e y > < K e y > M e a s u r e s \ A v g .   O r d e r   V a l u e < / K e y > < / D i a g r a m O b j e c t K e y > < D i a g r a m O b j e c t K e y > < K e y > M e a s u r e s \ A v g .   O r d e r   V a l u e \ T a g I n f o \ F o r m u l a < / K e y > < / D i a g r a m O b j e c t K e y > < D i a g r a m O b j e c t K e y > < K e y > M e a s u r e s \ A v g .   O r d e r   V a l u e \ T a g I n f o \ V a l u e < / K e y > < / D i a g r a m O b j e c t K e y > < D i a g r a m O b j e c t K e y > < K e y > M e a s u r e s \ S a l e s   p e r   C u s t o m e r < / K e y > < / D i a g r a m O b j e c t K e y > < D i a g r a m O b j e c t K e y > < K e y > M e a s u r e s \ S a l e s   p e r   C u s t o m e r \ T a g I n f o \ F o r m u l a < / K e y > < / D i a g r a m O b j e c t K e y > < D i a g r a m O b j e c t K e y > < K e y > M e a s u r e s \ S a l e s   p e r   C u s t o m e r \ T a g I n f o \ V a l u e < / 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 Q t y .   S o l d < / K e y > < / a : K e y > < a : V a l u e   i : t y p e = " M e a s u r e G r i d N o d e V i e w S t a t e " > < L a y e d O u t > t r u e < / L a y e d O u t > < R o w > 1 < / R o w > < / a : V a l u e > < / a : K e y V a l u e O f D i a g r a m O b j e c t K e y a n y T y p e z b w N T n L X > < a : K e y V a l u e O f D i a g r a m O b j e c t K e y a n y T y p e z b w N T n L X > < a : K e y > < K e y > M e a s u r e s \ T o t a l   Q t y .   S o l d \ T a g I n f o \ F o r m u l a < / K e y > < / a : K e y > < a : V a l u e   i : t y p e = " M e a s u r e G r i d V i e w S t a t e I D i a g r a m T a g A d d i t i o n a l I n f o " / > < / a : K e y V a l u e O f D i a g r a m O b j e c t K e y a n y T y p e z b w N T n L X > < a : K e y V a l u e O f D i a g r a m O b j e c t K e y a n y T y p e z b w N T n L X > < a : K e y > < K e y > M e a s u r e s \ T o t a l   Q t y .   S o l d \ T a g I n f o \ V a l u e < / K e y > < / a : K e y > < a : V a l u e   i : t y p e = " M e a s u r e G r i d V i e w S t a t e I D i a g r a m T a g A d d i t i o n a l I n f o " / > < / a : K e y V a l u e O f D i a g r a m O b j e c t K e y a n y T y p e z b w N T n L X > < a : K e y V a l u e O f D i a g r a m O b j e c t K e y a n y T y p e z b w N T n L X > < a : K e y > < K e y > M e a s u r e s \ T o t a l   O r d e r s < / K e y > < / a : K e y > < a : V a l u e   i : t y p e = " M e a s u r e G r i d N o d e V i e w S t a t e " > < L a y e d O u t > t r u e < / L a y e d O u t > < R o w > 2 < / 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 M e a s u r e s \ A v g .   O r d e r   V a l u e < / K e y > < / a : K e y > < a : V a l u e   i : t y p e = " M e a s u r e G r i d N o d e V i e w S t a t e " > < L a y e d O u t > t r u e < / L a y e d O u t > < R o w > 3 < / R o w > < / a : V a l u e > < / a : K e y V a l u e O f D i a g r a m O b j e c t K e y a n y T y p e z b w N T n L X > < a : K e y V a l u e O f D i a g r a m O b j e c t K e y a n y T y p e z b w N T n L X > < a : K e y > < K e y > M e a s u r e s \ A v g .   O r d e r   V a l u e \ T a g I n f o \ F o r m u l a < / K e y > < / a : K e y > < a : V a l u e   i : t y p e = " M e a s u r e G r i d V i e w S t a t e I D i a g r a m T a g A d d i t i o n a l I n f o " / > < / a : K e y V a l u e O f D i a g r a m O b j e c t K e y a n y T y p e z b w N T n L X > < a : K e y V a l u e O f D i a g r a m O b j e c t K e y a n y T y p e z b w N T n L X > < a : K e y > < K e y > M e a s u r e s \ A v g .   O r d e r   V a l u e \ T a g I n f o \ V a l u e < / K e y > < / a : K e y > < a : V a l u e   i : t y p e = " M e a s u r e G r i d V i e w S t a t e I D i a g r a m T a g A d d i t i o n a l I n f o " / > < / a : K e y V a l u e O f D i a g r a m O b j e c t K e y a n y T y p e z b w N T n L X > < a : K e y V a l u e O f D i a g r a m O b j e c t K e y a n y T y p e z b w N T n L X > < a : K e y > < K e y > M e a s u r e s \ S a l e s   p e r   C u s t o m e r < / K e y > < / a : K e y > < a : V a l u e   i : t y p e = " M e a s u r e G r i d N o d e V i e w S t a t e " > < L a y e d O u t > t r u e < / L a y e d O u t > < R o w > 4 < / R o w > < / a : V a l u e > < / a : K e y V a l u e O f D i a g r a m O b j e c t K e y a n y T y p e z b w N T n L X > < a : K e y V a l u e O f D i a g r a m O b j e c t K e y a n y T y p e z b w N T n L X > < a : K e y > < K e y > M e a s u r e s \ S a l e s   p e r   C u s t o m e r \ T a g I n f o \ F o r m u l a < / K e y > < / a : K e y > < a : V a l u e   i : t y p e = " M e a s u r e G r i d V i e w S t a t e I D i a g r a m T a g A d d i t i o n a l I n f o " / > < / a : K e y V a l u e O f D i a g r a m O b j e c t K e y a n y T y p e z b w N T n L X > < a : K e y V a l u e O f D i a g r a m O b j e c t K e y a n y T y p e z b w N T n L X > < a : K e y > < K e y > M e a s u r e s \ S a l e s   p e r   C u s t o m e r \ T a g I n f o \ V a l u e 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 C l e a n e d _ S a l e s d a t a _ C o l l a t e d 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 C l e a n e d _ S a l e s d a t a _ C o l l a t e d 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 R o w   I D < / K e y > < / D i a g r a m O b j e c t K e y > < D i a g r a m O b j e c t K e y > < K e y > M e a s u r e s \ S u m   o f   R o w   I D \ T a g I n f o \ F o r m u l a < / K e y > < / D i a g r a m O b j e c t K e y > < D i a g r a m O b j e c t K e y > < K e y > M e a s u r e s \ S u m   o f   R o w   I D \ T a g I n f o \ V a l u e < / K e y > < / D i a g r a m O b j e c t K e y > < D i a g r a m O b j e c t K e y > < K e y > C o l u m n s \ R o w   I D < / 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 R o w   I D & g t ; - & l t ; M e a s u r e s \ R o w   I D & g t ; < / K e y > < / D i a g r a m O b j e c t K e y > < D i a g r a m O b j e c t K e y > < K e y > L i n k s \ & l t ; C o l u m n s \ S u m   o f   R o w   I D & g t ; - & l t ; M e a s u r e s \ R o w   I D & g t ; \ C O L U M N < / K e y > < / D i a g r a m O b j e c t K e y > < D i a g r a m O b j e c t K e y > < K e y > L i n k s \ & l t ; C o l u m n s \ S u m   o f   R o w   I D & g t ; - & l t ; M e a s u r e s \ R o w 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 R o w   I D < / K e y > < / a : K e y > < a : V a l u e   i : t y p e = " M e a s u r e G r i d N o d e V i e w S t a t e " > < L a y e d O u t > t r u e < / L a y e d O u t > < W a s U I I n v i s i b l e > t r u e < / W a s U I I n v i s i b l e > < / a : V a l u e > < / a : K e y V a l u e O f D i a g r a m O b j e c t K e y a n y T y p e z b w N T n L X > < a : K e y V a l u e O f D i a g r a m O b j e c t K e y a n y T y p e z b w N T n L X > < a : K e y > < K e y > M e a s u r e s \ S u m   o f   R o w   I D \ T a g I n f o \ F o r m u l a < / K e y > < / a : K e y > < a : V a l u e   i : t y p e = " M e a s u r e G r i d V i e w S t a t e I D i a g r a m T a g A d d i t i o n a l I n f o " / > < / a : K e y V a l u e O f D i a g r a m O b j e c t K e y a n y T y p e z b w N T n L X > < a : K e y V a l u e O f D i a g r a m O b j e c t K e y a n y T y p e z b w N T n L X > < a : K e y > < K e y > M e a s u r e s \ S u m   o f   R o w   I D \ T a g I n f o \ V a l u e 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 C o l u m n s \ P o s t a l   C o d e < / K e y > < / a : K e y > < a : V a l u e   i : t y p e = " M e a s u r e G r i d N o d e V i e w S t a t e " > < C o l u m n > 1 1 < / C o l u m n > < L a y e d O u t > t r u e < / L a y e d O u t > < / a : V a l u e > < / a : K e y V a l u e O f D i a g r a m O b j e c t K e y a n y T y p e z b w N T n L X > < a : K e y V a l u e O f D i a g r a m O b j e c t K e y a n y T y p e z b w N T n L X > < a : K e y > < K e y > C o l u m n s \ R e g i o n < / K e y > < / a : K e y > < a : V a l u e   i : t y p e = " M e a s u r e G r i d N o d e V i e w S t a t e " > < C o l u m n > 1 2 < / C o l u m n > < L a y e d O u t > t r u e < / L a y e d O u t > < / a : V a l u e > < / a : K e y V a l u e O f D i a g r a m O b j e c t K e y a n y T y p e z b w N T n L X > < a : K e y V a l u e O f D i a g r a m O b j e c t K e y a n y T y p e z b w N T n L X > < a : K e y > < K e y > C o l u m n s \ P r o d u c t   I D < / K e y > < / a : K e y > < a : V a l u e   i : t y p e = " M e a s u r e G r i d N o d e V i e w S t a t e " > < C o l u m n > 1 3 < / C o l u m n > < L a y e d O u t > t r u e < / L a y e d O u t > < / a : V a l u e > < / a : K e y V a l u e O f D i a g r a m O b j e c t K e y a n y T y p e z b w N T n L X > < a : K e y V a l u e O f D i a g r a m O b j e c t K e y a n y T y p e z b w N T n L X > < a : K e y > < K e y > C o l u m n s \ C a t e g o r y < / K e y > < / a : K e y > < a : V a l u e   i : t y p e = " M e a s u r e G r i d N o d e V i e w S t a t e " > < C o l u m n > 1 4 < / C o l u m n > < L a y e d O u t > t r u e < / L a y e d O u t > < / a : V a l u e > < / a : K e y V a l u e O f D i a g r a m O b j e c t K e y a n y T y p e z b w N T n L X > < a : K e y V a l u e O f D i a g r a m O b j e c t K e y a n y T y p e z b w N T n L X > < a : K e y > < K e y > C o l u m n s \ S u b - C a t e g o r y < / K e y > < / a : K e y > < a : V a l u e   i : t y p e = " M e a s u r e G r i d N o d e V i e w S t a t e " > < C o l u m n > 1 5 < / C o l u m n > < L a y e d O u t > t r u e < / L a y e d O u t > < / a : V a l u e > < / a : K e y V a l u e O f D i a g r a m O b j e c t K e y a n y T y p e z b w N T n L X > < a : K e y V a l u e O f D i a g r a m O b j e c t K e y a n y T y p e z b w N T n L X > < a : K e y > < K e y > C o l u m n s \ P r o d u c t   N a m e < / K e y > < / a : K e y > < a : V a l u e   i : t y p e = " M e a s u r e G r i d N o d e V i e w S t a t e " > < C o l u m n > 1 6 < / C o l u m n > < L a y e d O u t > t r u e < / L a y e d O u t > < / a : V a l u e > < / a : K e y V a l u e O f D i a g r a m O b j e c t K e y a n y T y p e z b w N T n L X > < a : K e y V a l u e O f D i a g r a m O b j e c t K e y a n y T y p e z b w N T n L X > < a : K e y > < K e y > C o l u m n s \ S a l e s < / K e y > < / a : K e y > < a : V a l u e   i : t y p e = " M e a s u r e G r i d N o d e V i e w S t a t e " > < C o l u m n > 1 7 < / C o l u m n > < L a y e d O u t > t r u e < / L a y e d O u t > < / a : V a l u e > < / a : K e y V a l u e O f D i a g r a m O b j e c t K e y a n y T y p e z b w N T n L X > < a : K e y V a l u e O f D i a g r a m O b j e c t K e y a n y T y p e z b w N T n L X > < a : K e y > < K e y > C o l u m n s \ O r d e r   D a t e   ( Y e a r ) < / K e y > < / a : K e y > < a : V a l u e   i : t y p e = " M e a s u r e G r i d N o d e V i e w S t a t e " > < C o l u m n > 1 8 < / C o l u m n > < L a y e d O u t > t r u e < / L a y e d O u t > < / a : V a l u e > < / a : K e y V a l u e O f D i a g r a m O b j e c t K e y a n y T y p e z b w N T n L X > < a : K e y V a l u e O f D i a g r a m O b j e c t K e y a n y T y p e z b w N T n L X > < a : K e y > < K e y > C o l u m n s \ O r d e r   D a t e   ( Q u a r t e r ) < / K e y > < / a : K e y > < a : V a l u e   i : t y p e = " M e a s u r e G r i d N o d e V i e w S t a t e " > < C o l u m n > 1 9 < / C o l u m n > < L a y e d O u t > t r u e < / L a y e d O u t > < / a : V a l u e > < / a : K e y V a l u e O f D i a g r a m O b j e c t K e y a n y T y p e z b w N T n L X > < a : K e y V a l u e O f D i a g r a m O b j e c t K e y a n y T y p e z b w N T n L X > < a : K e y > < K e y > C o l u m n s \ O r d e r   D a t e   ( M o n t h   I n d e x ) < / K e y > < / a : K e y > < a : V a l u e   i : t y p e = " M e a s u r e G r i d N o d e V i e w S t a t e " > < C o l u m n > 2 0 < / C o l u m n > < L a y e d O u t > t r u e < / L a y e d O u t > < / a : V a l u e > < / a : K e y V a l u e O f D i a g r a m O b j e c t K e y a n y T y p e z b w N T n L X > < a : K e y V a l u e O f D i a g r a m O b j e c t K e y a n y T y p e z b w N T n L X > < a : K e y > < K e y > C o l u m n s \ O r d e r   D a t e   ( M o n t h ) < / K e y > < / a : K e y > < a : V a l u e   i : t y p e = " M e a s u r e G r i d N o d e V i e w S t a t e " > < C o l u m n > 2 1 < / C o l u m n > < L a y e d O u t > t r u e < / L a y e d O u t > < / a : V a l u e > < / a : K e y V a l u e O f D i a g r a m O b j e c t K e y a n y T y p e z b w N T n L X > < a : K e y V a l u e O f D i a g r a m O b j e c t K e y a n y T y p e z b w N T n L X > < a : K e y > < K e y > L i n k s \ & l t ; C o l u m n s \ S u m   o f   R o w   I D & g t ; - & l t ; M e a s u r e s \ R o w   I D & g t ; < / K e y > < / a : K e y > < a : V a l u e   i : t y p e = " M e a s u r e G r i d V i e w S t a t e I D i a g r a m L i n k " / > < / a : K e y V a l u e O f D i a g r a m O b j e c t K e y a n y T y p e z b w N T n L X > < a : K e y V a l u e O f D i a g r a m O b j e c t K e y a n y T y p e z b w N T n L X > < a : K e y > < K e y > L i n k s \ & l t ; C o l u m n s \ S u m   o f   R o w   I D & g t ; - & l t ; M e a s u r e s \ R o w   I D & g t ; \ C O L U M N < / K e y > < / a : K e y > < a : V a l u e   i : t y p e = " M e a s u r e G r i d V i e w S t a t e I D i a g r a m L i n k E n d p o i n t " / > < / a : K e y V a l u e O f D i a g r a m O b j e c t K e y a n y T y p e z b w N T n L X > < a : K e y V a l u e O f D i a g r a m O b j e c t K e y a n y T y p e z b w N T n L X > < a : K e y > < K e y > L i n k s \ & l t ; C o l u m n s \ S u m   o f   R o w   I D & g t ; - & l t ; M e a s u r e s \ R o w   I D & g t ; \ M E A S U R E < / K e y > < / a : K e y > < a : V a l u e   i : t y p e = " M e a s u r e G r i d V i e w S t a t e I D i a g r a m L i n k E n d p o i n t " / > < / a : K e y V a l u e O f D i a g r a m O b j e c t K e y a n y T y p e z b w N T n L X > < / V i e w S t a t e s > < / D i a g r a m M a n a g e r . S e r i a l i z a b l e D i a g r a m > < D i a g r a m M a n a g e r . S e r i a l i z a b l e D i a g r a m > < A d a p t e r   i : t y p e = " M e a s u r e D i a g r a m S a n d b o x A d a p t e r " > < T a b l e N a m e > R o l l i n g _ C a l e n d a r 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 R o l l i n g _ C a l e n d a r 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K e y > < / D i a g r a m O b j e c t K e y > < D i a g r a m O b j e c t K e y > < K e y > C o l u m n s \ Y e a r < / K e y > < / D i a g r a m O b j e c t K e y > < D i a g r a m O b j e c t K e y > < K e y > C o l u m n s \ Q u a r t e r < / K e y > < / D i a g r a m O b j e c t K e y > < D i a g r a m O b j e c t K e y > < K e y > C o l u m n s \ M o n t h   N a m e < / K e y > < / D i a g r a m O b j e c t K e y > < D i a g r a m O b j e c t K e y > < K e y > C o l u m n s \ W e e k   o f   M o n t h < / K e y > < / D i a g r a m O b j e c t K e y > < D i a g r a m O b j e c t K e y > < K e y > C o l u m n s \ D a y   o f   Y e a r < / K e y > < / D i a g r a m O b j e c t K e y > < D i a g r a m O b j e c t K e y > < K e y > C o l u m n s \ D a y   N a m e < / 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 C o l u m n s \ Q u a r t e r < / 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 C o l u m n s \ W e e k   o f   M o n t h < / K e y > < / a : K e y > < a : V a l u e   i : t y p e = " M e a s u r e G r i d N o d e V i e w S t a t e " > < C o l u m n > 4 < / C o l u m n > < L a y e d O u t > t r u e < / L a y e d O u t > < / a : V a l u e > < / a : K e y V a l u e O f D i a g r a m O b j e c t K e y a n y T y p e z b w N T n L X > < a : K e y V a l u e O f D i a g r a m O b j e c t K e y a n y T y p e z b w N T n L X > < a : K e y > < K e y > C o l u m n s \ D a y   o f   Y e a r < / K e y > < / a : K e y > < a : V a l u e   i : t y p e = " M e a s u r e G r i d N o d e V i e w S t a t e " > < C o l u m n > 5 < / C o l u m n > < L a y e d O u t > t r u e < / L a y e d O u t > < / a : V a l u e > < / a : K e y V a l u e O f D i a g r a m O b j e c t K e y a n y T y p e z b w N T n L X > < a : K e y V a l u e O f D i a g r a m O b j e c t K e y a n y T y p e z b w N T n L X > < a : K e y > < K e y > C o l u m n s \ D a y   N a m e < / K e y > < / a : K e y > < a : V a l u e   i : t y p e = " M e a s u r e G r i d N o d e V i e w S t a t e " > < C o l u m n > 6 < / 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 T a g s \ T a b l e s \ & l t ; T a b l e s \ C l e a n e d _ S a l e s d a t a _ C o l l a t e d & g t ; < / K e y > < / D i a g r a m O b j e c t K e y > < D i a g r a m O b j e c t K e y > < K e y > D y n a m i c   T a g s \ T a b l e s \ & l t ; T a b l e s \ C u s t o m e r s _ d i m & g t ; < / K e y > < / D i a g r a m O b j e c t K e y > < D i a g r a m O b j e c t K e y > < K e y > D y n a m i c   T a g s \ T a b l e s \ & l t ; T a b l e s \ O r d e r s _ d i m & g t ; < / K e y > < / D i a g r a m O b j e c t K e y > < D i a g r a m O b j e c t K e y > < K e y > D y n a m i c   T a g s \ T a b l e s \ & l t ; T a b l e s \ P r o d u c t s _ d i m & g t ; < / K e y > < / D i a g r a m O b j e c t K e y > < D i a g r a m O b j e c t K e y > < K e y > D y n a m i c   T a g s \ T a b l e s \ & l t ; T a b l e s \ R e g i o n _ d i m & g t ; < / K e y > < / D i a g r a m O b j e c t K e y > < D i a g r a m O b j e c t K e y > < K e y > D y n a m i c   T a g s \ T a b l e s \ & l t ; T a b l e s \ R o l l i n g _ C a l e n d a r & g t ; < / K e y > < / D i a g r a m O b j e c t K e y > < D i a g r a m O b j e c t K e y > < K e y > D y n a m i c   T a g s \ T a b l e s \ & l t ; T a b l e s \ D a x _ T a b l e & g t ; < / K e y > < / D i a g r a m O b j e c t K e y > < D i a g r a m O b j e c t K e y > < K e y > T a b l e s \ C l e a n e d _ S a l e s d a t a _ C o l l a t e d < / K e y > < / D i a g r a m O b j e c t K e y > < D i a g r a m O b j e c t K e y > < K e y > T a b l e s \ C l e a n e d _ S a l e s d a t a _ C o l l a t e d \ C o l u m n s \ R o w   I D < / K e y > < / D i a g r a m O b j e c t K e y > < D i a g r a m O b j e c t K e y > < K e y > T a b l e s \ C l e a n e d _ S a l e s d a t a _ C o l l a t e d \ C o l u m n s \ O r d e r   I D < / K e y > < / D i a g r a m O b j e c t K e y > < D i a g r a m O b j e c t K e y > < K e y > T a b l e s \ C l e a n e d _ S a l e s d a t a _ C o l l a t e d \ C o l u m n s \ O r d e r   D a t e < / K e y > < / D i a g r a m O b j e c t K e y > < D i a g r a m O b j e c t K e y > < K e y > T a b l e s \ C l e a n e d _ S a l e s d a t a _ C o l l a t e d \ C o l u m n s \ S h i p   D a t e < / K e y > < / D i a g r a m O b j e c t K e y > < D i a g r a m O b j e c t K e y > < K e y > T a b l e s \ C l e a n e d _ S a l e s d a t a _ C o l l a t e d \ C o l u m n s \ S h i p   M o d e < / K e y > < / D i a g r a m O b j e c t K e y > < D i a g r a m O b j e c t K e y > < K e y > T a b l e s \ C l e a n e d _ S a l e s d a t a _ C o l l a t e d \ C o l u m n s \ C u s t o m e r   I D < / K e y > < / D i a g r a m O b j e c t K e y > < D i a g r a m O b j e c t K e y > < K e y > T a b l e s \ C l e a n e d _ S a l e s d a t a _ C o l l a t e d \ C o l u m n s \ C u s t o m e r   N a m e < / K e y > < / D i a g r a m O b j e c t K e y > < D i a g r a m O b j e c t K e y > < K e y > T a b l e s \ C l e a n e d _ S a l e s d a t a _ C o l l a t e d \ C o l u m n s \ S e g m e n t < / K e y > < / D i a g r a m O b j e c t K e y > < D i a g r a m O b j e c t K e y > < K e y > T a b l e s \ C l e a n e d _ S a l e s d a t a _ C o l l a t e d \ C o l u m n s \ C o u n t r y < / K e y > < / D i a g r a m O b j e c t K e y > < D i a g r a m O b j e c t K e y > < K e y > T a b l e s \ C l e a n e d _ S a l e s d a t a _ C o l l a t e d \ C o l u m n s \ C i t y < / K e y > < / D i a g r a m O b j e c t K e y > < D i a g r a m O b j e c t K e y > < K e y > T a b l e s \ C l e a n e d _ S a l e s d a t a _ C o l l a t e d \ C o l u m n s \ S t a t e < / K e y > < / D i a g r a m O b j e c t K e y > < D i a g r a m O b j e c t K e y > < K e y > T a b l e s \ C l e a n e d _ S a l e s d a t a _ C o l l a t e d \ C o l u m n s \ P o s t a l   C o d e < / K e y > < / D i a g r a m O b j e c t K e y > < D i a g r a m O b j e c t K e y > < K e y > T a b l e s \ C l e a n e d _ S a l e s d a t a _ C o l l a t e d \ C o l u m n s \ R e g i o n < / K e y > < / D i a g r a m O b j e c t K e y > < D i a g r a m O b j e c t K e y > < K e y > T a b l e s \ C l e a n e d _ S a l e s d a t a _ C o l l a t e d \ C o l u m n s \ P r o d u c t   I D < / K e y > < / D i a g r a m O b j e c t K e y > < D i a g r a m O b j e c t K e y > < K e y > T a b l e s \ C l e a n e d _ S a l e s d a t a _ C o l l a t e d \ C o l u m n s \ C a t e g o r y < / K e y > < / D i a g r a m O b j e c t K e y > < D i a g r a m O b j e c t K e y > < K e y > T a b l e s \ C l e a n e d _ S a l e s d a t a _ C o l l a t e d \ C o l u m n s \ S u b - C a t e g o r y < / K e y > < / D i a g r a m O b j e c t K e y > < D i a g r a m O b j e c t K e y > < K e y > T a b l e s \ C l e a n e d _ S a l e s d a t a _ C o l l a t e d \ C o l u m n s \ P r o d u c t   N a m e < / K e y > < / D i a g r a m O b j e c t K e y > < D i a g r a m O b j e c t K e y > < K e y > T a b l e s \ C l e a n e d _ S a l e s d a t a _ C o l l a t e d \ C o l u m n s \ S a l e s < / K e y > < / D i a g r a m O b j e c t K e y > < D i a g r a m O b j e c t K e y > < K e y > T a b l e s \ C l e a n e d _ S a l e s d a t a _ C o l l a t e d \ C o l u m n s \ O r d e r   D a t e   ( Y e a r ) < / K e y > < / D i a g r a m O b j e c t K e y > < D i a g r a m O b j e c t K e y > < K e y > T a b l e s \ C l e a n e d _ S a l e s d a t a _ C o l l a t e d \ C o l u m n s \ O r d e r   D a t e   ( Q u a r t e r ) < / K e y > < / D i a g r a m O b j e c t K e y > < D i a g r a m O b j e c t K e y > < K e y > T a b l e s \ C l e a n e d _ S a l e s d a t a _ C o l l a t e d \ C o l u m n s \ O r d e r   D a t e   ( M o n t h   I n d e x ) < / K e y > < / D i a g r a m O b j e c t K e y > < D i a g r a m O b j e c t K e y > < K e y > T a b l e s \ C l e a n e d _ S a l e s d a t a _ C o l l a t e d \ C o l u m n s \ O r d e r   D a t e   ( M o n t h ) < / K e y > < / D i a g r a m O b j e c t K e y > < D i a g r a m O b j e c t K e y > < K e y > T a b l e s \ C l e a n e d _ S a l e s d a t a _ C o l l a t e d \ M e a s u r e s \ S u m   o f   R o w   I D < / K e y > < / D i a g r a m O b j e c t K e y > < D i a g r a m O b j e c t K e y > < K e y > T a b l e s \ C l e a n e d _ S a l e s d a t a _ C o l l a t e d \ S u m   o f   R o w   I D \ A d d i t i o n a l   I n f o \ I m p l i c i t   M e a s u r e < / K e y > < / D i a g r a m O b j e c t K e y > < D i a g r a m O b j e c t K e y > < K e y > T a b l e s \ C u s t o m e r s _ d i m < / K e y > < / D i a g r a m O b j e c t K e y > < D i a g r a m O b j e c t K e y > < K e y > T a b l e s \ C u s t o m e r s _ d i m \ C o l u m n s \ C u s t o m e r   I D < / K e y > < / D i a g r a m O b j e c t K e y > < D i a g r a m O b j e c t K e y > < K e y > T a b l e s \ C u s t o m e r s _ d i m \ C o l u m n s \ C u s t o m e r   N a m e < / K e y > < / D i a g r a m O b j e c t K e y > < D i a g r a m O b j e c t K e y > < K e y > T a b l e s \ C u s t o m e r s _ d i m \ C o l u m n s \ S e g m e n t < / K e y > < / D i a g r a m O b j e c t K e y > < D i a g r a m O b j e c t K e y > < K e y > T a b l e s \ C u s t o m e r s _ d i m \ C o l u m n s \ C i t y < / K e y > < / D i a g r a m O b j e c t K e y > < D i a g r a m O b j e c t K e y > < K e y > T a b l e s \ C u s t o m e r s _ d i m \ C o l u m n s \ P o s t a l   C o d e < / K e y > < / D i a g r a m O b j e c t K e y > < D i a g r a m O b j e c t K e y > < K e y > T a b l e s \ O r d e r s _ d i m < / K e y > < / D i a g r a m O b j e c t K e y > < D i a g r a m O b j e c t K e y > < K e y > T a b l e s \ O r d e r s _ d i m \ C o l u m n s \ R o w   I D < / K e y > < / D i a g r a m O b j e c t K e y > < D i a g r a m O b j e c t K e y > < K e y > T a b l e s \ O r d e r s _ d i m \ C o l u m n s \ O r d e r   I D < / K e y > < / D i a g r a m O b j e c t K e y > < D i a g r a m O b j e c t K e y > < K e y > T a b l e s \ O r d e r s _ d i m \ C o l u m n s \ O r d e r   D a t e < / K e y > < / D i a g r a m O b j e c t K e y > < D i a g r a m O b j e c t K e y > < K e y > T a b l e s \ O r d e r s _ d i m \ C o l u m n s \ S h i p   D a t e < / K e y > < / D i a g r a m O b j e c t K e y > < D i a g r a m O b j e c t K e y > < K e y > T a b l e s \ O r d e r s _ d i m \ C o l u m n s \ S h i p   M o d e < / K e y > < / D i a g r a m O b j e c t K e y > < D i a g r a m O b j e c t K e y > < K e y > T a b l e s \ P r o d u c t s _ d i m < / K e y > < / D i a g r a m O b j e c t K e y > < D i a g r a m O b j e c t K e y > < K e y > T a b l e s \ P r o d u c t s _ d i m \ C o l u m n s \ P r o d u c t   I D < / K e y > < / D i a g r a m O b j e c t K e y > < D i a g r a m O b j e c t K e y > < K e y > T a b l e s \ P r o d u c t s _ d i m \ C o l u m n s \ C a t e g o r y < / K e y > < / D i a g r a m O b j e c t K e y > < D i a g r a m O b j e c t K e y > < K e y > T a b l e s \ P r o d u c t s _ d i m \ C o l u m n s \ S u b - C a t e g o r y < / K e y > < / D i a g r a m O b j e c t K e y > < D i a g r a m O b j e c t K e y > < K e y > T a b l e s \ P r o d u c t s _ d i m \ C o l u m n s \ P r o d u c t   N a m e < / K e y > < / D i a g r a m O b j e c t K e y > < D i a g r a m O b j e c t K e y > < K e y > T a b l e s \ R e g i o n _ d i m < / K e y > < / D i a g r a m O b j e c t K e y > < D i a g r a m O b j e c t K e y > < K e y > T a b l e s \ R e g i o n _ d i m \ C o l u m n s \ C o u n t r y < / K e y > < / D i a g r a m O b j e c t K e y > < D i a g r a m O b j e c t K e y > < K e y > T a b l e s \ R e g i o n _ d i m \ C o l u m n s \ S t a t e < / K e y > < / D i a g r a m O b j e c t K e y > < D i a g r a m O b j e c t K e y > < K e y > T a b l e s \ R e g i o n _ d i m \ C o l u m n s \ C i t y < / K e y > < / D i a g r a m O b j e c t K e y > < D i a g r a m O b j e c t K e y > < K e y > T a b l e s \ R e g i o n _ d i m \ C o l u m n s \ P o s t a l   C o d e < / K e y > < / D i a g r a m O b j e c t K e y > < D i a g r a m O b j e c t K e y > < K e y > T a b l e s \ R e g i o n _ d i m \ C o l u m n s \ R e g i o n < / K e y > < / D i a g r a m O b j e c t K e y > < D i a g r a m O b j e c t K e y > < K e y > T a b l e s \ R o l l i n g _ C a l e n d a r < / K e y > < / D i a g r a m O b j e c t K e y > < D i a g r a m O b j e c t K e y > < K e y > T a b l e s \ R o l l i n g _ C a l e n d a r \ C o l u m n s \ D a t e < / K e y > < / D i a g r a m O b j e c t K e y > < D i a g r a m O b j e c t K e y > < K e y > T a b l e s \ R o l l i n g _ C a l e n d a r \ C o l u m n s \ Y e a r < / K e y > < / D i a g r a m O b j e c t K e y > < D i a g r a m O b j e c t K e y > < K e y > T a b l e s \ R o l l i n g _ C a l e n d a r \ C o l u m n s \ Q u a r t e r < / K e y > < / D i a g r a m O b j e c t K e y > < D i a g r a m O b j e c t K e y > < K e y > T a b l e s \ R o l l i n g _ C a l e n d a r \ C o l u m n s \ M o n t h   N a m e < / K e y > < / D i a g r a m O b j e c t K e y > < D i a g r a m O b j e c t K e y > < K e y > T a b l e s \ R o l l i n g _ C a l e n d a r \ C o l u m n s \ W e e k   o f   M o n t h < / K e y > < / D i a g r a m O b j e c t K e y > < D i a g r a m O b j e c t K e y > < K e y > T a b l e s \ R o l l i n g _ C a l e n d a r \ C o l u m n s \ D a y   o f   Y e a r < / K e y > < / D i a g r a m O b j e c t K e y > < D i a g r a m O b j e c t K e y > < K e y > T a b l e s \ R o l l i n g _ C a l e n d a r \ C o l u m n s \ D a y   N a m e < / K e y > < / D i a g r a m O b j e c t K e y > < D i a g r a m O b j e c t K e y > < K e y > T a b l e s \ R o l l i n g _ C a l e n d a r \ M e a s u r e s \ S u m   o f   Y e a r < / K e y > < / D i a g r a m O b j e c t K e y > < D i a g r a m O b j e c t K e y > < K e y > T a b l e s \ R o l l i n g _ C a l e n d a r \ S u m   o f   Y e a r \ A d d i t i o n a l   I n f o \ I m p l i c i t   M e a s u r e < / K e y > < / D i a g r a m O b j e c t K e y > < D i a g r a m O b j e c t K e y > < K e y > T a b l e s \ D a x _ T a b l e < / K e y > < / D i a g r a m O b j e c t K e y > < D i a g r a m O b j e c t K e y > < K e y > T a b l e s \ D a x _ T a b l e \ C o l u m n s \ C o l u m n 1 < / K e y > < / D i a g r a m O b j e c t K e y > < D i a g r a m O b j e c t K e y > < K e y > T a b l e s \ D a x _ T a b l e \ M e a s u r e s \ T o t a l   S a l e s < / K e y > < / D i a g r a m O b j e c t K e y > < D i a g r a m O b j e c t K e y > < K e y > T a b l e s \ D a x _ T a b l e \ M e a s u r e s \ T o t a l   Q t y .   S o l d < / K e y > < / D i a g r a m O b j e c t K e y > < D i a g r a m O b j e c t K e y > < K e y > T a b l e s \ D a x _ T a b l e \ M e a s u r e s \ T o t a l   O r d e r s < / K e y > < / D i a g r a m O b j e c t K e y > < D i a g r a m O b j e c t K e y > < K e y > T a b l e s \ D a x _ T a b l e \ M e a s u r e s \ A v g .   O r d e r   V a l u e   L Y < / K e y > < / D i a g r a m O b j e c t K e y > < D i a g r a m O b j e c t K e y > < K e y > T a b l e s \ D a x _ T a b l e \ M e a s u r e s \ T a r g e t   A v g .   O r d e r   V a l u e   ( + 1 0 % ) < / K e y > < / D i a g r a m O b j e c t K e y > < D i a g r a m O b j e c t K e y > < K e y > T a b l e s \ D a x _ T a b l e \ M e a s u r e s \ S a l e s   p e r   C u s t o m e r   L Y < / K e y > < / D i a g r a m O b j e c t K e y > < D i a g r a m O b j e c t K e y > < K e y > T a b l e s \ D a x _ T a b l e \ M e a s u r e s \ T a r g e t   S a l e s   p e r   C u s t o m e r   ( + 1 0 % ) < / K e y > < / D i a g r a m O b j e c t K e y > < D i a g r a m O b j e c t K e y > < K e y > T a b l e s \ D a x _ T a b l e \ M e a s u r e s \ S a l e s   M T D < / K e y > < / D i a g r a m O b j e c t K e y > < D i a g r a m O b j e c t K e y > < K e y > T a b l e s \ D a x _ T a b l e \ M e a s u r e s \ S a l e s   Y T D < / K e y > < / D i a g r a m O b j e c t K e y > < D i a g r a m O b j e c t K e y > < K e y > T a b l e s \ D a x _ T a b l e \ M e a s u r e s \ T o t a l   S a l e s   L Y < / K e y > < / D i a g r a m O b j e c t K e y > < D i a g r a m O b j e c t K e y > < K e y > T a b l e s \ D a x _ T a b l e \ M e a s u r e s \ T a r g e t   Y o Y   S a l e s   ( + 1 0 % ) < / K e y > < / D i a g r a m O b j e c t K e y > < D i a g r a m O b j e c t K e y > < K e y > T a b l e s \ D a x _ T a b l e \ M e a s u r e s \ A v g .   O r d e r   V a l u e < / K e y > < / D i a g r a m O b j e c t K e y > < D i a g r a m O b j e c t K e y > < K e y > T a b l e s \ D a x _ T a b l e \ M e a s u r e s \ S a l e s   p e r   C u s t o m e r < / K e y > < / D i a g r a m O b j e c t K e y > < D i a g r a m O b j e c t K e y > < K e y > T a b l e s \ D a x _ T a b l e \ M e a s u r e s \ Y o Y   S a l e s   G r o w t h   ( % ) < / K e y > < / D i a g r a m O b j e c t K e y > < D i a g r a m O b j e c t K e y > < K e y > R e l a t i o n s h i p s \ & l t ; T a b l e s \ C l e a n e d _ S a l e s d a t a _ C o l l a t e d \ C o l u m n s \ C u s t o m e r   I D & g t ; - & l t ; T a b l e s \ C u s t o m e r s _ d i m \ C o l u m n s \ C u s t o m e r   I D & g t ; < / K e y > < / D i a g r a m O b j e c t K e y > < D i a g r a m O b j e c t K e y > < K e y > R e l a t i o n s h i p s \ & l t ; T a b l e s \ C l e a n e d _ S a l e s d a t a _ C o l l a t e d \ C o l u m n s \ C u s t o m e r   I D & g t ; - & l t ; T a b l e s \ C u s t o m e r s _ d i m \ C o l u m n s \ C u s t o m e r   I D & g t ; \ F K < / K e y > < / D i a g r a m O b j e c t K e y > < D i a g r a m O b j e c t K e y > < K e y > R e l a t i o n s h i p s \ & l t ; T a b l e s \ C l e a n e d _ S a l e s d a t a _ C o l l a t e d \ C o l u m n s \ C u s t o m e r   I D & g t ; - & l t ; T a b l e s \ C u s t o m e r s _ d i m \ C o l u m n s \ C u s t o m e r   I D & g t ; \ P K < / K e y > < / D i a g r a m O b j e c t K e y > < D i a g r a m O b j e c t K e y > < K e y > R e l a t i o n s h i p s \ & l t ; T a b l e s \ C l e a n e d _ S a l e s d a t a _ C o l l a t e d \ C o l u m n s \ C u s t o m e r   I D & g t ; - & l t ; T a b l e s \ C u s t o m e r s _ d i m \ C o l u m n s \ C u s t o m e r   I D & g t ; \ C r o s s F i l t e r < / K e y > < / D i a g r a m O b j e c t K e y > < D i a g r a m O b j e c t K e y > < K e y > R e l a t i o n s h i p s \ & l t ; T a b l e s \ C l e a n e d _ S a l e s d a t a _ C o l l a t e d \ C o l u m n s \ O r d e r   I D & g t ; - & l t ; T a b l e s \ O r d e r s _ d i m \ C o l u m n s \ O r d e r   I D & g t ; < / K e y > < / D i a g r a m O b j e c t K e y > < D i a g r a m O b j e c t K e y > < K e y > R e l a t i o n s h i p s \ & l t ; T a b l e s \ C l e a n e d _ S a l e s d a t a _ C o l l a t e d \ C o l u m n s \ O r d e r   I D & g t ; - & l t ; T a b l e s \ O r d e r s _ d i m \ C o l u m n s \ O r d e r   I D & g t ; \ F K < / K e y > < / D i a g r a m O b j e c t K e y > < D i a g r a m O b j e c t K e y > < K e y > R e l a t i o n s h i p s \ & l t ; T a b l e s \ C l e a n e d _ S a l e s d a t a _ C o l l a t e d \ C o l u m n s \ O r d e r   I D & g t ; - & l t ; T a b l e s \ O r d e r s _ d i m \ C o l u m n s \ O r d e r   I D & g t ; \ P K < / K e y > < / D i a g r a m O b j e c t K e y > < D i a g r a m O b j e c t K e y > < K e y > R e l a t i o n s h i p s \ & l t ; T a b l e s \ C l e a n e d _ S a l e s d a t a _ C o l l a t e d \ C o l u m n s \ O r d e r   I D & g t ; - & l t ; T a b l e s \ O r d e r s _ d i m \ C o l u m n s \ O r d e r   I D & g t ; \ C r o s s F i l t e r < / K e y > < / D i a g r a m O b j e c t K e y > < D i a g r a m O b j e c t K e y > < K e y > R e l a t i o n s h i p s \ & l t ; T a b l e s \ C l e a n e d _ S a l e s d a t a _ C o l l a t e d \ C o l u m n s \ P r o d u c t   I D & g t ; - & l t ; T a b l e s \ P r o d u c t s _ d i m \ C o l u m n s \ P r o d u c t   I D & g t ; < / K e y > < / D i a g r a m O b j e c t K e y > < D i a g r a m O b j e c t K e y > < K e y > R e l a t i o n s h i p s \ & l t ; T a b l e s \ C l e a n e d _ S a l e s d a t a _ C o l l a t e d \ C o l u m n s \ P r o d u c t   I D & g t ; - & l t ; T a b l e s \ P r o d u c t s _ d i m \ C o l u m n s \ P r o d u c t   I D & g t ; \ F K < / K e y > < / D i a g r a m O b j e c t K e y > < D i a g r a m O b j e c t K e y > < K e y > R e l a t i o n s h i p s \ & l t ; T a b l e s \ C l e a n e d _ S a l e s d a t a _ C o l l a t e d \ C o l u m n s \ P r o d u c t   I D & g t ; - & l t ; T a b l e s \ P r o d u c t s _ d i m \ C o l u m n s \ P r o d u c t   I D & g t ; \ P K < / K e y > < / D i a g r a m O b j e c t K e y > < D i a g r a m O b j e c t K e y > < K e y > R e l a t i o n s h i p s \ & l t ; T a b l e s \ C l e a n e d _ S a l e s d a t a _ C o l l a t e d \ C o l u m n s \ P r o d u c t   I D & g t ; - & l t ; T a b l e s \ P r o d u c t s _ d i m \ C o l u m n s \ P r o d u c t   I D & g t ; \ C r o s s F i l t e r < / K e y > < / D i a g r a m O b j e c t K e y > < D i a g r a m O b j e c t K e y > < K e y > R e l a t i o n s h i p s \ & l t ; T a b l e s \ C l e a n e d _ S a l e s d a t a _ C o l l a t e d \ C o l u m n s \ O r d e r   D a t e & g t ; - & l t ; T a b l e s \ R o l l i n g _ C a l e n d a r \ C o l u m n s \ D a t e & g t ; < / K e y > < / D i a g r a m O b j e c t K e y > < D i a g r a m O b j e c t K e y > < K e y > R e l a t i o n s h i p s \ & l t ; T a b l e s \ C l e a n e d _ S a l e s d a t a _ C o l l a t e d \ C o l u m n s \ O r d e r   D a t e & g t ; - & l t ; T a b l e s \ R o l l i n g _ C a l e n d a r \ C o l u m n s \ D a t e & g t ; \ F K < / K e y > < / D i a g r a m O b j e c t K e y > < D i a g r a m O b j e c t K e y > < K e y > R e l a t i o n s h i p s \ & l t ; T a b l e s \ C l e a n e d _ S a l e s d a t a _ C o l l a t e d \ C o l u m n s \ O r d e r   D a t e & g t ; - & l t ; T a b l e s \ R o l l i n g _ C a l e n d a r \ C o l u m n s \ D a t e & g t ; \ P K < / K e y > < / D i a g r a m O b j e c t K e y > < D i a g r a m O b j e c t K e y > < K e y > R e l a t i o n s h i p s \ & l t ; T a b l e s \ C l e a n e d _ S a l e s d a t a _ C o l l a t e d \ C o l u m n s \ O r d e r   D a t e & g t ; - & l t ; T a b l e s \ R o l l i n g _ C a l e n d a r \ C o l u m n s \ D a t e & g t ; \ C r o s s F i l t e r < / K e y > < / D i a g r a m O b j e c t K e y > < D i a g r a m O b j e c t K e y > < K e y > R e l a t i o n s h i p s \ & l t ; T a b l e s \ C l e a n e d _ S a l e s d a t a _ C o l l a t e d \ C o l u m n s \ C i t y & g t ; - & l t ; T a b l e s \ R e g i o n _ d i m \ C o l u m n s \ C i t y & g t ; < / K e y > < / D i a g r a m O b j e c t K e y > < D i a g r a m O b j e c t K e y > < K e y > R e l a t i o n s h i p s \ & l t ; T a b l e s \ C l e a n e d _ S a l e s d a t a _ C o l l a t e d \ C o l u m n s \ C i t y & g t ; - & l t ; T a b l e s \ R e g i o n _ d i m \ C o l u m n s \ C i t y & g t ; \ F K < / K e y > < / D i a g r a m O b j e c t K e y > < D i a g r a m O b j e c t K e y > < K e y > R e l a t i o n s h i p s \ & l t ; T a b l e s \ C l e a n e d _ S a l e s d a t a _ C o l l a t e d \ C o l u m n s \ C i t y & g t ; - & l t ; T a b l e s \ R e g i o n _ d i m \ C o l u m n s \ C i t y & g t ; \ P K < / K e y > < / D i a g r a m O b j e c t K e y > < D i a g r a m O b j e c t K e y > < K e y > R e l a t i o n s h i p s \ & l t ; T a b l e s \ C l e a n e d _ S a l e s d a t a _ C o l l a t e d \ C o l u m n s \ C i t y & g t ; - & l t ; T a b l e s \ R e g i o n _ d i m \ C o l u m n s \ C i t y & g t ; \ C r o s s F i l t e r < / K e y > < / D i a g r a m O b j e c t K e y > < / A l l K e y s > < S e l e c t e d K e y s > < D i a g r a m O b j e c t K e y > < K e y > T a b l e s \ C l e a n e d _ S a l e s d a t a _ C o l l a t e d 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 1 0 < / 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 T a g s \ T a b l e s \ & l t ; T a b l e s \ C l e a n e d _ S a l e s d a t a _ C o l l a t e d & g t ; < / K e y > < / a : K e y > < a : V a l u e   i : t y p e = " D i a g r a m D i s p l a y T a g V i e w S t a t e " > < I s N o t F i l t e r e d O u t > t r u e < / I s N o t F i l t e r e d O u t > < / a : V a l u e > < / a : K e y V a l u e O f D i a g r a m O b j e c t K e y a n y T y p e z b w N T n L X > < a : K e y V a l u e O f D i a g r a m O b j e c t K e y a n y T y p e z b w N T n L X > < a : K e y > < K e y > D y n a m i c   T a g s \ T a b l e s \ & l t ; T a b l e s \ C u s t o m e r s _ d i m & g t ; < / K e y > < / a : K e y > < a : V a l u e   i : t y p e = " D i a g r a m D i s p l a y T a g V i e w S t a t e " > < I s N o t F i l t e r e d O u t > t r u e < / I s N o t F i l t e r e d O u t > < / a : V a l u e > < / a : K e y V a l u e O f D i a g r a m O b j e c t K e y a n y T y p e z b w N T n L X > < a : K e y V a l u e O f D i a g r a m O b j e c t K e y a n y T y p e z b w N T n L X > < a : K e y > < K e y > D y n a m i c   T a g s \ T a b l e s \ & l t ; T a b l e s \ O r d e r s _ d i m & g t ; < / K e y > < / a : K e y > < a : V a l u e   i : t y p e = " D i a g r a m D i s p l a y T a g V i e w S t a t e " > < I s N o t F i l t e r e d O u t > t r u e < / I s N o t F i l t e r e d O u t > < / a : V a l u e > < / a : K e y V a l u e O f D i a g r a m O b j e c t K e y a n y T y p e z b w N T n L X > < a : K e y V a l u e O f D i a g r a m O b j e c t K e y a n y T y p e z b w N T n L X > < a : K e y > < K e y > D y n a m i c   T a g s \ T a b l e s \ & l t ; T a b l e s \ P r o d u c t s _ d i m & g t ; < / K e y > < / a : K e y > < a : V a l u e   i : t y p e = " D i a g r a m D i s p l a y T a g V i e w S t a t e " > < I s N o t F i l t e r e d O u t > t r u e < / I s N o t F i l t e r e d O u t > < / a : V a l u e > < / a : K e y V a l u e O f D i a g r a m O b j e c t K e y a n y T y p e z b w N T n L X > < a : K e y V a l u e O f D i a g r a m O b j e c t K e y a n y T y p e z b w N T n L X > < a : K e y > < K e y > D y n a m i c   T a g s \ T a b l e s \ & l t ; T a b l e s \ R e g i o n _ d i m & g t ; < / K e y > < / a : K e y > < a : V a l u e   i : t y p e = " D i a g r a m D i s p l a y T a g V i e w S t a t e " > < I s N o t F i l t e r e d O u t > t r u e < / I s N o t F i l t e r e d O u t > < / a : V a l u e > < / a : K e y V a l u e O f D i a g r a m O b j e c t K e y a n y T y p e z b w N T n L X > < a : K e y V a l u e O f D i a g r a m O b j e c t K e y a n y T y p e z b w N T n L X > < a : K e y > < K e y > D y n a m i c   T a g s \ T a b l e s \ & l t ; T a b l e s \ R o l l i n g _ C a l e n d a r & g t ; < / K e y > < / a : K e y > < a : V a l u e   i : t y p e = " D i a g r a m D i s p l a y T a g V i e w S t a t e " > < I s N o t F i l t e r e d O u t > t r u e < / I s N o t F i l t e r e d O u t > < / a : V a l u e > < / a : K e y V a l u e O f D i a g r a m O b j e c t K e y a n y T y p e z b w N T n L X > < a : K e y V a l u e O f D i a g r a m O b j e c t K e y a n y T y p e z b w N T n L X > < a : K e y > < K e y > D y n a m i c   T a g s \ T a b l e s \ & l t ; T a b l e s \ D a x _ T a b l e & g t ; < / K e y > < / a : K e y > < a : V a l u e   i : t y p e = " D i a g r a m D i s p l a y T a g V i e w S t a t e " > < I s N o t F i l t e r e d O u t > t r u e < / I s N o t F i l t e r e d O u t > < / a : V a l u e > < / a : K e y V a l u e O f D i a g r a m O b j e c t K e y a n y T y p e z b w N T n L X > < a : K e y V a l u e O f D i a g r a m O b j e c t K e y a n y T y p e z b w N T n L X > < a : K e y > < K e y > T a b l e s \ C l e a n e d _ S a l e s d a t a _ C o l l a t e d < / K e y > < / a : K e y > < a : V a l u e   i : t y p e = " D i a g r a m D i s p l a y N o d e V i e w S t a t e " > < H e i g h t > 2 0 1 < / H e i g h t > < I s E x p a n d e d > t r u e < / I s E x p a n d e d > < L a y e d O u t > t r u e < / L a y e d O u t > < L e f t > 5 4 2 < / L e f t > < S c r o l l V e r t i c a l O f f s e t > 1 1 3 . 1 2 1 2 7 8 6 2 8 4 1 7 9 1 < / S c r o l l V e r t i c a l O f f s e t > < T a b I n d e x > 5 < / T a b I n d e x > < T o p > 2 5 9 < / T o p > < W i d t h > 2 8 3 < / W i d t h > < / a : V a l u e > < / a : K e y V a l u e O f D i a g r a m O b j e c t K e y a n y T y p e z b w N T n L X > < a : K e y V a l u e O f D i a g r a m O b j e c t K e y a n y T y p e z b w N T n L X > < a : K e y > < K e y > T a b l e s \ C l e a n e d _ S a l e s d a t a _ C o l l a t e d \ C o l u m n s \ R o w   I D < / K e y > < / a : K e y > < a : V a l u e   i : t y p e = " D i a g r a m D i s p l a y N o d e V i e w S t a t e " > < H e i g h t > 1 5 0 < / H e i g h t > < I s E x p a n d e d > t r u e < / I s E x p a n d e d > < W i d t h > 2 0 0 < / W i d t h > < / a : V a l u e > < / a : K e y V a l u e O f D i a g r a m O b j e c t K e y a n y T y p e z b w N T n L X > < a : K e y V a l u e O f D i a g r a m O b j e c t K e y a n y T y p e z b w N T n L X > < a : K e y > < K e y > T a b l e s \ C l e a n e d _ S a l e s d a t a _ C o l l a t e d \ C o l u m n s \ O r d e r   I D < / K e y > < / a : K e y > < a : V a l u e   i : t y p e = " D i a g r a m D i s p l a y N o d e V i e w S t a t e " > < H e i g h t > 1 5 0 < / H e i g h t > < I s E x p a n d e d > t r u e < / I s E x p a n d e d > < W i d t h > 2 0 0 < / W i d t h > < / a : V a l u e > < / a : K e y V a l u e O f D i a g r a m O b j e c t K e y a n y T y p e z b w N T n L X > < a : K e y V a l u e O f D i a g r a m O b j e c t K e y a n y T y p e z b w N T n L X > < a : K e y > < K e y > T a b l e s \ C l e a n e d _ S a l e s d a t a _ C o l l a t e d \ C o l u m n s \ O r d e r   D a t e < / K e y > < / a : K e y > < a : V a l u e   i : t y p e = " D i a g r a m D i s p l a y N o d e V i e w S t a t e " > < H e i g h t > 1 5 0 < / H e i g h t > < I s E x p a n d e d > t r u e < / I s E x p a n d e d > < W i d t h > 2 0 0 < / W i d t h > < / a : V a l u e > < / a : K e y V a l u e O f D i a g r a m O b j e c t K e y a n y T y p e z b w N T n L X > < a : K e y V a l u e O f D i a g r a m O b j e c t K e y a n y T y p e z b w N T n L X > < a : K e y > < K e y > T a b l e s \ C l e a n e d _ S a l e s d a t a _ C o l l a t e d \ C o l u m n s \ S h i p   D a t e < / K e y > < / a : K e y > < a : V a l u e   i : t y p e = " D i a g r a m D i s p l a y N o d e V i e w S t a t e " > < H e i g h t > 1 5 0 < / H e i g h t > < I s E x p a n d e d > t r u e < / I s E x p a n d e d > < W i d t h > 2 0 0 < / W i d t h > < / a : V a l u e > < / a : K e y V a l u e O f D i a g r a m O b j e c t K e y a n y T y p e z b w N T n L X > < a : K e y V a l u e O f D i a g r a m O b j e c t K e y a n y T y p e z b w N T n L X > < a : K e y > < K e y > T a b l e s \ C l e a n e d _ S a l e s d a t a _ C o l l a t e d \ C o l u m n s \ S h i p   M o d e < / K e y > < / a : K e y > < a : V a l u e   i : t y p e = " D i a g r a m D i s p l a y N o d e V i e w S t a t e " > < H e i g h t > 1 5 0 < / H e i g h t > < I s E x p a n d e d > t r u e < / I s E x p a n d e d > < W i d t h > 2 0 0 < / W i d t h > < / a : V a l u e > < / a : K e y V a l u e O f D i a g r a m O b j e c t K e y a n y T y p e z b w N T n L X > < a : K e y V a l u e O f D i a g r a m O b j e c t K e y a n y T y p e z b w N T n L X > < a : K e y > < K e y > T a b l e s \ C l e a n e d _ S a l e s d a t a _ C o l l a t e d \ C o l u m n s \ C u s t o m e r   I D < / K e y > < / a : K e y > < a : V a l u e   i : t y p e = " D i a g r a m D i s p l a y N o d e V i e w S t a t e " > < H e i g h t > 1 5 0 < / H e i g h t > < I s E x p a n d e d > t r u e < / I s E x p a n d e d > < W i d t h > 2 0 0 < / W i d t h > < / a : V a l u e > < / a : K e y V a l u e O f D i a g r a m O b j e c t K e y a n y T y p e z b w N T n L X > < a : K e y V a l u e O f D i a g r a m O b j e c t K e y a n y T y p e z b w N T n L X > < a : K e y > < K e y > T a b l e s \ C l e a n e d _ S a l e s d a t a _ C o l l a t e d \ C o l u m n s \ C u s t o m e r   N a m e < / K e y > < / a : K e y > < a : V a l u e   i : t y p e = " D i a g r a m D i s p l a y N o d e V i e w S t a t e " > < H e i g h t > 1 5 0 < / H e i g h t > < I s E x p a n d e d > t r u e < / I s E x p a n d e d > < W i d t h > 2 0 0 < / W i d t h > < / a : V a l u e > < / a : K e y V a l u e O f D i a g r a m O b j e c t K e y a n y T y p e z b w N T n L X > < a : K e y V a l u e O f D i a g r a m O b j e c t K e y a n y T y p e z b w N T n L X > < a : K e y > < K e y > T a b l e s \ C l e a n e d _ S a l e s d a t a _ C o l l a t e d \ C o l u m n s \ S e g m e n t < / K e y > < / a : K e y > < a : V a l u e   i : t y p e = " D i a g r a m D i s p l a y N o d e V i e w S t a t e " > < H e i g h t > 1 5 0 < / H e i g h t > < I s E x p a n d e d > t r u e < / I s E x p a n d e d > < W i d t h > 2 0 0 < / W i d t h > < / a : V a l u e > < / a : K e y V a l u e O f D i a g r a m O b j e c t K e y a n y T y p e z b w N T n L X > < a : K e y V a l u e O f D i a g r a m O b j e c t K e y a n y T y p e z b w N T n L X > < a : K e y > < K e y > T a b l e s \ C l e a n e d _ S a l e s d a t a _ C o l l a t e d \ C o l u m n s \ C o u n t r y < / K e y > < / a : K e y > < a : V a l u e   i : t y p e = " D i a g r a m D i s p l a y N o d e V i e w S t a t e " > < H e i g h t > 1 5 0 < / H e i g h t > < I s E x p a n d e d > t r u e < / I s E x p a n d e d > < W i d t h > 2 0 0 < / W i d t h > < / a : V a l u e > < / a : K e y V a l u e O f D i a g r a m O b j e c t K e y a n y T y p e z b w N T n L X > < a : K e y V a l u e O f D i a g r a m O b j e c t K e y a n y T y p e z b w N T n L X > < a : K e y > < K e y > T a b l e s \ C l e a n e d _ S a l e s d a t a _ C o l l a t e d \ C o l u m n s \ C i t y < / K e y > < / a : K e y > < a : V a l u e   i : t y p e = " D i a g r a m D i s p l a y N o d e V i e w S t a t e " > < H e i g h t > 1 5 0 < / H e i g h t > < I s E x p a n d e d > t r u e < / I s E x p a n d e d > < W i d t h > 2 0 0 < / W i d t h > < / a : V a l u e > < / a : K e y V a l u e O f D i a g r a m O b j e c t K e y a n y T y p e z b w N T n L X > < a : K e y V a l u e O f D i a g r a m O b j e c t K e y a n y T y p e z b w N T n L X > < a : K e y > < K e y > T a b l e s \ C l e a n e d _ S a l e s d a t a _ C o l l a t e d \ C o l u m n s \ S t a t e < / K e y > < / a : K e y > < a : V a l u e   i : t y p e = " D i a g r a m D i s p l a y N o d e V i e w S t a t e " > < H e i g h t > 1 5 0 < / H e i g h t > < I s E x p a n d e d > t r u e < / I s E x p a n d e d > < W i d t h > 2 0 0 < / W i d t h > < / a : V a l u e > < / a : K e y V a l u e O f D i a g r a m O b j e c t K e y a n y T y p e z b w N T n L X > < a : K e y V a l u e O f D i a g r a m O b j e c t K e y a n y T y p e z b w N T n L X > < a : K e y > < K e y > T a b l e s \ C l e a n e d _ S a l e s d a t a _ C o l l a t e d \ C o l u m n s \ P o s t a l   C o d e < / K e y > < / a : K e y > < a : V a l u e   i : t y p e = " D i a g r a m D i s p l a y N o d e V i e w S t a t e " > < H e i g h t > 1 5 0 < / H e i g h t > < I s E x p a n d e d > t r u e < / I s E x p a n d e d > < W i d t h > 2 0 0 < / W i d t h > < / a : V a l u e > < / a : K e y V a l u e O f D i a g r a m O b j e c t K e y a n y T y p e z b w N T n L X > < a : K e y V a l u e O f D i a g r a m O b j e c t K e y a n y T y p e z b w N T n L X > < a : K e y > < K e y > T a b l e s \ C l e a n e d _ S a l e s d a t a _ C o l l a t e d \ C o l u m n s \ R e g i o n < / K e y > < / a : K e y > < a : V a l u e   i : t y p e = " D i a g r a m D i s p l a y N o d e V i e w S t a t e " > < H e i g h t > 1 5 0 < / H e i g h t > < I s E x p a n d e d > t r u e < / I s E x p a n d e d > < W i d t h > 2 0 0 < / W i d t h > < / a : V a l u e > < / a : K e y V a l u e O f D i a g r a m O b j e c t K e y a n y T y p e z b w N T n L X > < a : K e y V a l u e O f D i a g r a m O b j e c t K e y a n y T y p e z b w N T n L X > < a : K e y > < K e y > T a b l e s \ C l e a n e d _ S a l e s d a t a _ C o l l a t e d \ C o l u m n s \ P r o d u c t   I D < / K e y > < / a : K e y > < a : V a l u e   i : t y p e = " D i a g r a m D i s p l a y N o d e V i e w S t a t e " > < H e i g h t > 1 5 0 < / H e i g h t > < I s E x p a n d e d > t r u e < / I s E x p a n d e d > < W i d t h > 2 0 0 < / W i d t h > < / a : V a l u e > < / a : K e y V a l u e O f D i a g r a m O b j e c t K e y a n y T y p e z b w N T n L X > < a : K e y V a l u e O f D i a g r a m O b j e c t K e y a n y T y p e z b w N T n L X > < a : K e y > < K e y > T a b l e s \ C l e a n e d _ S a l e s d a t a _ C o l l a t e d \ C o l u m n s \ C a t e g o r y < / K e y > < / a : K e y > < a : V a l u e   i : t y p e = " D i a g r a m D i s p l a y N o d e V i e w S t a t e " > < H e i g h t > 1 5 0 < / H e i g h t > < I s E x p a n d e d > t r u e < / I s E x p a n d e d > < W i d t h > 2 0 0 < / W i d t h > < / a : V a l u e > < / a : K e y V a l u e O f D i a g r a m O b j e c t K e y a n y T y p e z b w N T n L X > < a : K e y V a l u e O f D i a g r a m O b j e c t K e y a n y T y p e z b w N T n L X > < a : K e y > < K e y > T a b l e s \ C l e a n e d _ S a l e s d a t a _ C o l l a t e d \ C o l u m n s \ S u b - C a t e g o r y < / K e y > < / a : K e y > < a : V a l u e   i : t y p e = " D i a g r a m D i s p l a y N o d e V i e w S t a t e " > < H e i g h t > 1 5 0 < / H e i g h t > < I s E x p a n d e d > t r u e < / I s E x p a n d e d > < W i d t h > 2 0 0 < / W i d t h > < / a : V a l u e > < / a : K e y V a l u e O f D i a g r a m O b j e c t K e y a n y T y p e z b w N T n L X > < a : K e y V a l u e O f D i a g r a m O b j e c t K e y a n y T y p e z b w N T n L X > < a : K e y > < K e y > T a b l e s \ C l e a n e d _ S a l e s d a t a _ C o l l a t e d \ C o l u m n s \ P r o d u c t   N a m e < / K e y > < / a : K e y > < a : V a l u e   i : t y p e = " D i a g r a m D i s p l a y N o d e V i e w S t a t e " > < H e i g h t > 1 5 0 < / H e i g h t > < I s E x p a n d e d > t r u e < / I s E x p a n d e d > < W i d t h > 2 0 0 < / W i d t h > < / a : V a l u e > < / a : K e y V a l u e O f D i a g r a m O b j e c t K e y a n y T y p e z b w N T n L X > < a : K e y V a l u e O f D i a g r a m O b j e c t K e y a n y T y p e z b w N T n L X > < a : K e y > < K e y > T a b l e s \ C l e a n e d _ S a l e s d a t a _ C o l l a t e d \ C o l u m n s \ S a l e s < / K e y > < / a : K e y > < a : V a l u e   i : t y p e = " D i a g r a m D i s p l a y N o d e V i e w S t a t e " > < H e i g h t > 1 5 0 < / H e i g h t > < I s E x p a n d e d > t r u e < / I s E x p a n d e d > < W i d t h > 2 0 0 < / W i d t h > < / a : V a l u e > < / a : K e y V a l u e O f D i a g r a m O b j e c t K e y a n y T y p e z b w N T n L X > < a : K e y V a l u e O f D i a g r a m O b j e c t K e y a n y T y p e z b w N T n L X > < a : K e y > < K e y > T a b l e s \ C l e a n e d _ S a l e s d a t a _ C o l l a t e d \ C o l u m n s \ O r d e r   D a t e   ( Y e a r ) < / K e y > < / a : K e y > < a : V a l u e   i : t y p e = " D i a g r a m D i s p l a y N o d e V i e w S t a t e " > < H e i g h t > 1 5 0 < / H e i g h t > < I s E x p a n d e d > t r u e < / I s E x p a n d e d > < W i d t h > 2 0 0 < / W i d t h > < / a : V a l u e > < / a : K e y V a l u e O f D i a g r a m O b j e c t K e y a n y T y p e z b w N T n L X > < a : K e y V a l u e O f D i a g r a m O b j e c t K e y a n y T y p e z b w N T n L X > < a : K e y > < K e y > T a b l e s \ C l e a n e d _ S a l e s d a t a _ C o l l a t e d \ C o l u m n s \ O r d e r   D a t e   ( Q u a r t e r ) < / K e y > < / a : K e y > < a : V a l u e   i : t y p e = " D i a g r a m D i s p l a y N o d e V i e w S t a t e " > < H e i g h t > 1 5 0 < / H e i g h t > < I s E x p a n d e d > t r u e < / I s E x p a n d e d > < W i d t h > 2 0 0 < / W i d t h > < / a : V a l u e > < / a : K e y V a l u e O f D i a g r a m O b j e c t K e y a n y T y p e z b w N T n L X > < a : K e y V a l u e O f D i a g r a m O b j e c t K e y a n y T y p e z b w N T n L X > < a : K e y > < K e y > T a b l e s \ C l e a n e d _ S a l e s d a t a _ C o l l a t e d \ C o l u m n s \ O r d e r   D a t e   ( M o n t h   I n d e x ) < / K e y > < / a : K e y > < a : V a l u e   i : t y p e = " D i a g r a m D i s p l a y N o d e V i e w S t a t e " > < H e i g h t > 1 5 0 < / H e i g h t > < I s E x p a n d e d > t r u e < / I s E x p a n d e d > < W i d t h > 2 0 0 < / W i d t h > < / a : V a l u e > < / a : K e y V a l u e O f D i a g r a m O b j e c t K e y a n y T y p e z b w N T n L X > < a : K e y V a l u e O f D i a g r a m O b j e c t K e y a n y T y p e z b w N T n L X > < a : K e y > < K e y > T a b l e s \ C l e a n e d _ S a l e s d a t a _ C o l l a t e d \ C o l u m n s \ O r d e r   D a t e   ( M o n t h ) < / K e y > < / a : K e y > < a : V a l u e   i : t y p e = " D i a g r a m D i s p l a y N o d e V i e w S t a t e " > < H e i g h t > 1 5 0 < / H e i g h t > < I s E x p a n d e d > t r u e < / I s E x p a n d e d > < W i d t h > 2 0 0 < / W i d t h > < / a : V a l u e > < / a : K e y V a l u e O f D i a g r a m O b j e c t K e y a n y T y p e z b w N T n L X > < a : K e y V a l u e O f D i a g r a m O b j e c t K e y a n y T y p e z b w N T n L X > < a : K e y > < K e y > T a b l e s \ C l e a n e d _ S a l e s d a t a _ C o l l a t e d \ M e a s u r e s \ S u m   o f   R o w   I D < / K e y > < / a : K e y > < a : V a l u e   i : t y p e = " D i a g r a m D i s p l a y N o d e V i e w S t a t e " > < H e i g h t > 1 5 0 < / H e i g h t > < I s E x p a n d e d > t r u e < / I s E x p a n d e d > < W i d t h > 2 0 0 < / W i d t h > < / a : V a l u e > < / a : K e y V a l u e O f D i a g r a m O b j e c t K e y a n y T y p e z b w N T n L X > < a : K e y V a l u e O f D i a g r a m O b j e c t K e y a n y T y p e z b w N T n L X > < a : K e y > < K e y > T a b l e s \ C l e a n e d _ S a l e s d a t a _ C o l l a t e d \ S u m   o f   R o w   I D \ A d d i t i o n a l   I n f o \ I m p l i c i t   M e a s u r e < / K e y > < / a : K e y > < a : V a l u e   i : t y p e = " D i a g r a m D i s p l a y V i e w S t a t e I D i a g r a m T a g A d d i t i o n a l I n f o " / > < / a : K e y V a l u e O f D i a g r a m O b j e c t K e y a n y T y p e z b w N T n L X > < a : K e y V a l u e O f D i a g r a m O b j e c t K e y a n y T y p e z b w N T n L X > < a : K e y > < K e y > T a b l e s \ C u s t o m e r s _ d i m < / K e y > < / a : K e y > < a : V a l u e   i : t y p e = " D i a g r a m D i s p l a y N o d e V i e w S t a t e " > < H e i g h t > 1 5 0 < / H e i g h t > < I s E x p a n d e d > t r u e < / I s E x p a n d e d > < L a y e d O u t > t r u e < / L a y e d O u t > < W i d t h > 2 0 0 < / W i d t h > < / a : V a l u e > < / a : K e y V a l u e O f D i a g r a m O b j e c t K e y a n y T y p e z b w N T n L X > < a : K e y V a l u e O f D i a g r a m O b j e c t K e y a n y T y p e z b w N T n L X > < a : K e y > < K e y > T a b l e s \ C u s t o m e r s _ d i m \ C o l u m n s \ C u s t o m e r   I D < / K e y > < / a : K e y > < a : V a l u e   i : t y p e = " D i a g r a m D i s p l a y N o d e V i e w S t a t e " > < H e i g h t > 1 5 0 < / H e i g h t > < I s E x p a n d e d > t r u e < / I s E x p a n d e d > < W i d t h > 2 0 0 < / W i d t h > < / a : V a l u e > < / a : K e y V a l u e O f D i a g r a m O b j e c t K e y a n y T y p e z b w N T n L X > < a : K e y V a l u e O f D i a g r a m O b j e c t K e y a n y T y p e z b w N T n L X > < a : K e y > < K e y > T a b l e s \ C u s t o m e r s _ d i m \ C o l u m n s \ C u s t o m e r   N a m e < / K e y > < / a : K e y > < a : V a l u e   i : t y p e = " D i a g r a m D i s p l a y N o d e V i e w S t a t e " > < H e i g h t > 1 5 0 < / H e i g h t > < I s E x p a n d e d > t r u e < / I s E x p a n d e d > < W i d t h > 2 0 0 < / W i d t h > < / a : V a l u e > < / a : K e y V a l u e O f D i a g r a m O b j e c t K e y a n y T y p e z b w N T n L X > < a : K e y V a l u e O f D i a g r a m O b j e c t K e y a n y T y p e z b w N T n L X > < a : K e y > < K e y > T a b l e s \ C u s t o m e r s _ d i m \ C o l u m n s \ S e g m e n t < / K e y > < / a : K e y > < a : V a l u e   i : t y p e = " D i a g r a m D i s p l a y N o d e V i e w S t a t e " > < H e i g h t > 1 5 0 < / H e i g h t > < I s E x p a n d e d > t r u e < / I s E x p a n d e d > < W i d t h > 2 0 0 < / W i d t h > < / a : V a l u e > < / a : K e y V a l u e O f D i a g r a m O b j e c t K e y a n y T y p e z b w N T n L X > < a : K e y V a l u e O f D i a g r a m O b j e c t K e y a n y T y p e z b w N T n L X > < a : K e y > < K e y > T a b l e s \ C u s t o m e r s _ d i m \ C o l u m n s \ C i t y < / K e y > < / a : K e y > < a : V a l u e   i : t y p e = " D i a g r a m D i s p l a y N o d e V i e w S t a t e " > < H e i g h t > 1 5 0 < / H e i g h t > < I s E x p a n d e d > t r u e < / I s E x p a n d e d > < W i d t h > 2 0 0 < / W i d t h > < / a : V a l u e > < / a : K e y V a l u e O f D i a g r a m O b j e c t K e y a n y T y p e z b w N T n L X > < a : K e y V a l u e O f D i a g r a m O b j e c t K e y a n y T y p e z b w N T n L X > < a : K e y > < K e y > T a b l e s \ C u s t o m e r s _ d i m \ C o l u m n s \ P o s t a l   C o d e < / K e y > < / a : K e y > < a : V a l u e   i : t y p e = " D i a g r a m D i s p l a y N o d e V i e w S t a t e " > < H e i g h t > 1 5 0 < / H e i g h t > < I s E x p a n d e d > t r u e < / I s E x p a n d e d > < W i d t h > 2 0 0 < / W i d t h > < / a : V a l u e > < / a : K e y V a l u e O f D i a g r a m O b j e c t K e y a n y T y p e z b w N T n L X > < a : K e y V a l u e O f D i a g r a m O b j e c t K e y a n y T y p e z b w N T n L X > < a : K e y > < K e y > T a b l e s \ O r d e r s _ d i m < / K e y > < / a : K e y > < a : V a l u e   i : t y p e = " D i a g r a m D i s p l a y N o d e V i e w S t a t e " > < H e i g h t > 1 5 0 < / H e i g h t > < I s E x p a n d e d > t r u e < / I s E x p a n d e d > < L a y e d O u t > t r u e < / L a y e d O u t > < L e f t > 2 8 2 . 9 0 3 8 1 0 5 6 7 6 6 5 8 < / L e f t > < S c r o l l V e r t i c a l O f f s e t > 3 < / S c r o l l V e r t i c a l O f f s e t > < T a b I n d e x > 1 < / T a b I n d e x > < W i d t h > 2 0 0 < / W i d t h > < / a : V a l u e > < / a : K e y V a l u e O f D i a g r a m O b j e c t K e y a n y T y p e z b w N T n L X > < a : K e y V a l u e O f D i a g r a m O b j e c t K e y a n y T y p e z b w N T n L X > < a : K e y > < K e y > T a b l e s \ O r d e r s _ d i m \ C o l u m n s \ R o w   I D < / K e y > < / a : K e y > < a : V a l u e   i : t y p e = " D i a g r a m D i s p l a y N o d e V i e w S t a t e " > < H e i g h t > 1 5 0 < / H e i g h t > < I s E x p a n d e d > t r u e < / I s E x p a n d e d > < W i d t h > 2 0 0 < / W i d t h > < / a : V a l u e > < / a : K e y V a l u e O f D i a g r a m O b j e c t K e y a n y T y p e z b w N T n L X > < a : K e y V a l u e O f D i a g r a m O b j e c t K e y a n y T y p e z b w N T n L X > < a : K e y > < K e y > T a b l e s \ O r d e r s _ d i m \ C o l u m n s \ O r d e r   I D < / K e y > < / a : K e y > < a : V a l u e   i : t y p e = " D i a g r a m D i s p l a y N o d e V i e w S t a t e " > < H e i g h t > 1 5 0 < / H e i g h t > < I s E x p a n d e d > t r u e < / I s E x p a n d e d > < W i d t h > 2 0 0 < / W i d t h > < / a : V a l u e > < / a : K e y V a l u e O f D i a g r a m O b j e c t K e y a n y T y p e z b w N T n L X > < a : K e y V a l u e O f D i a g r a m O b j e c t K e y a n y T y p e z b w N T n L X > < a : K e y > < K e y > T a b l e s \ O r d e r s _ d i m \ C o l u m n s \ O r d e r   D a t e < / K e y > < / a : K e y > < a : V a l u e   i : t y p e = " D i a g r a m D i s p l a y N o d e V i e w S t a t e " > < H e i g h t > 1 5 0 < / H e i g h t > < I s E x p a n d e d > t r u e < / I s E x p a n d e d > < W i d t h > 2 0 0 < / W i d t h > < / a : V a l u e > < / a : K e y V a l u e O f D i a g r a m O b j e c t K e y a n y T y p e z b w N T n L X > < a : K e y V a l u e O f D i a g r a m O b j e c t K e y a n y T y p e z b w N T n L X > < a : K e y > < K e y > T a b l e s \ O r d e r s _ d i m \ C o l u m n s \ S h i p   D a t e < / K e y > < / a : K e y > < a : V a l u e   i : t y p e = " D i a g r a m D i s p l a y N o d e V i e w S t a t e " > < H e i g h t > 1 5 0 < / H e i g h t > < I s E x p a n d e d > t r u e < / I s E x p a n d e d > < W i d t h > 2 0 0 < / W i d t h > < / a : V a l u e > < / a : K e y V a l u e O f D i a g r a m O b j e c t K e y a n y T y p e z b w N T n L X > < a : K e y V a l u e O f D i a g r a m O b j e c t K e y a n y T y p e z b w N T n L X > < a : K e y > < K e y > T a b l e s \ O r d e r s _ d i m \ C o l u m n s \ S h i p   M o d e < / K e y > < / a : K e y > < a : V a l u e   i : t y p e = " D i a g r a m D i s p l a y N o d e V i e w S t a t e " > < H e i g h t > 1 5 0 < / H e i g h t > < I s E x p a n d e d > t r u e < / I s E x p a n d e d > < W i d t h > 2 0 0 < / W i d t h > < / a : V a l u e > < / a : K e y V a l u e O f D i a g r a m O b j e c t K e y a n y T y p e z b w N T n L X > < a : K e y V a l u e O f D i a g r a m O b j e c t K e y a n y T y p e z b w N T n L X > < a : K e y > < K e y > T a b l e s \ P r o d u c t s _ d i m < / K e y > < / a : K e y > < a : V a l u e   i : t y p e = " D i a g r a m D i s p l a y N o d e V i e w S t a t e " > < H e i g h t > 1 5 0 < / H e i g h t > < I s E x p a n d e d > t r u e < / I s E x p a n d e d > < L a y e d O u t > t r u e < / L a y e d O u t > < L e f t > 5 7 5 . 8 0 7 6 2 1 1 3 5 3 3 1 4 9 < / L e f t > < T a b I n d e x > 2 < / T a b I n d e x > < W i d t h > 2 0 0 < / W i d t h > < / a : V a l u e > < / a : K e y V a l u e O f D i a g r a m O b j e c t K e y a n y T y p e z b w N T n L X > < a : K e y V a l u e O f D i a g r a m O b j e c t K e y a n y T y p e z b w N T n L X > < a : K e y > < K e y > T a b l e s \ P r o d u c t s _ d i m \ C o l u m n s \ P r o d u c t   I D < / K e y > < / a : K e y > < a : V a l u e   i : t y p e = " D i a g r a m D i s p l a y N o d e V i e w S t a t e " > < H e i g h t > 1 5 0 < / H e i g h t > < I s E x p a n d e d > t r u e < / I s E x p a n d e d > < W i d t h > 2 0 0 < / W i d t h > < / a : V a l u e > < / a : K e y V a l u e O f D i a g r a m O b j e c t K e y a n y T y p e z b w N T n L X > < a : K e y V a l u e O f D i a g r a m O b j e c t K e y a n y T y p e z b w N T n L X > < a : K e y > < K e y > T a b l e s \ P r o d u c t s _ d i m \ C o l u m n s \ C a t e g o r y < / K e y > < / a : K e y > < a : V a l u e   i : t y p e = " D i a g r a m D i s p l a y N o d e V i e w S t a t e " > < H e i g h t > 1 5 0 < / H e i g h t > < I s E x p a n d e d > t r u e < / I s E x p a n d e d > < W i d t h > 2 0 0 < / W i d t h > < / a : V a l u e > < / a : K e y V a l u e O f D i a g r a m O b j e c t K e y a n y T y p e z b w N T n L X > < a : K e y V a l u e O f D i a g r a m O b j e c t K e y a n y T y p e z b w N T n L X > < a : K e y > < K e y > T a b l e s \ P r o d u c t s _ d i m \ C o l u m n s \ S u b - C a t e g o r y < / K e y > < / a : K e y > < a : V a l u e   i : t y p e = " D i a g r a m D i s p l a y N o d e V i e w S t a t e " > < H e i g h t > 1 5 0 < / H e i g h t > < I s E x p a n d e d > t r u e < / I s E x p a n d e d > < W i d t h > 2 0 0 < / W i d t h > < / a : V a l u e > < / a : K e y V a l u e O f D i a g r a m O b j e c t K e y a n y T y p e z b w N T n L X > < a : K e y V a l u e O f D i a g r a m O b j e c t K e y a n y T y p e z b w N T n L X > < a : K e y > < K e y > T a b l e s \ P r o d u c t s _ d i m \ C o l u m n s \ P r o d u c t   N a m e < / K e y > < / a : K e y > < a : V a l u e   i : t y p e = " D i a g r a m D i s p l a y N o d e V i e w S t a t e " > < H e i g h t > 1 5 0 < / H e i g h t > < I s E x p a n d e d > t r u e < / I s E x p a n d e d > < W i d t h > 2 0 0 < / W i d t h > < / a : V a l u e > < / a : K e y V a l u e O f D i a g r a m O b j e c t K e y a n y T y p e z b w N T n L X > < a : K e y V a l u e O f D i a g r a m O b j e c t K e y a n y T y p e z b w N T n L X > < a : K e y > < K e y > T a b l e s \ R e g i o n _ d i m < / K e y > < / a : K e y > < a : V a l u e   i : t y p e = " D i a g r a m D i s p l a y N o d e V i e w S t a t e " > < H e i g h t > 1 5 0 < / H e i g h t > < I s E x p a n d e d > t r u e < / I s E x p a n d e d > < L a y e d O u t > t r u e < / L a y e d O u t > < L e f t > 8 4 6 . 6 1 5 2 4 2 2 7 0 6 6 3 2 < / L e f t > < T a b I n d e x > 3 < / T a b I n d e x > < W i d t h > 2 0 0 < / W i d t h > < / a : V a l u e > < / a : K e y V a l u e O f D i a g r a m O b j e c t K e y a n y T y p e z b w N T n L X > < a : K e y V a l u e O f D i a g r a m O b j e c t K e y a n y T y p e z b w N T n L X > < a : K e y > < K e y > T a b l e s \ R e g i o n _ d i m \ C o l u m n s \ C o u n t r y < / K e y > < / a : K e y > < a : V a l u e   i : t y p e = " D i a g r a m D i s p l a y N o d e V i e w S t a t e " > < H e i g h t > 1 5 0 < / H e i g h t > < I s E x p a n d e d > t r u e < / I s E x p a n d e d > < W i d t h > 2 0 0 < / W i d t h > < / a : V a l u e > < / a : K e y V a l u e O f D i a g r a m O b j e c t K e y a n y T y p e z b w N T n L X > < a : K e y V a l u e O f D i a g r a m O b j e c t K e y a n y T y p e z b w N T n L X > < a : K e y > < K e y > T a b l e s \ R e g i o n _ d i m \ C o l u m n s \ S t a t e < / K e y > < / a : K e y > < a : V a l u e   i : t y p e = " D i a g r a m D i s p l a y N o d e V i e w S t a t e " > < H e i g h t > 1 5 0 < / H e i g h t > < I s E x p a n d e d > t r u e < / I s E x p a n d e d > < W i d t h > 2 0 0 < / W i d t h > < / a : V a l u e > < / a : K e y V a l u e O f D i a g r a m O b j e c t K e y a n y T y p e z b w N T n L X > < a : K e y V a l u e O f D i a g r a m O b j e c t K e y a n y T y p e z b w N T n L X > < a : K e y > < K e y > T a b l e s \ R e g i o n _ d i m \ C o l u m n s \ C i t y < / K e y > < / a : K e y > < a : V a l u e   i : t y p e = " D i a g r a m D i s p l a y N o d e V i e w S t a t e " > < H e i g h t > 1 5 0 < / H e i g h t > < I s E x p a n d e d > t r u e < / I s E x p a n d e d > < W i d t h > 2 0 0 < / W i d t h > < / a : V a l u e > < / a : K e y V a l u e O f D i a g r a m O b j e c t K e y a n y T y p e z b w N T n L X > < a : K e y V a l u e O f D i a g r a m O b j e c t K e y a n y T y p e z b w N T n L X > < a : K e y > < K e y > T a b l e s \ R e g i o n _ d i m \ C o l u m n s \ P o s t a l   C o d e < / K e y > < / a : K e y > < a : V a l u e   i : t y p e = " D i a g r a m D i s p l a y N o d e V i e w S t a t e " > < H e i g h t > 1 5 0 < / H e i g h t > < I s E x p a n d e d > t r u e < / I s E x p a n d e d > < W i d t h > 2 0 0 < / W i d t h > < / a : V a l u e > < / a : K e y V a l u e O f D i a g r a m O b j e c t K e y a n y T y p e z b w N T n L X > < a : K e y V a l u e O f D i a g r a m O b j e c t K e y a n y T y p e z b w N T n L X > < a : K e y > < K e y > T a b l e s \ R e g i o n _ d i m \ C o l u m n s \ R e g i o n < / K e y > < / a : K e y > < a : V a l u e   i : t y p e = " D i a g r a m D i s p l a y N o d e V i e w S t a t e " > < H e i g h t > 1 5 0 < / H e i g h t > < I s E x p a n d e d > t r u e < / I s E x p a n d e d > < W i d t h > 2 0 0 < / W i d t h > < / a : V a l u e > < / a : K e y V a l u e O f D i a g r a m O b j e c t K e y a n y T y p e z b w N T n L X > < a : K e y V a l u e O f D i a g r a m O b j e c t K e y a n y T y p e z b w N T n L X > < a : K e y > < K e y > T a b l e s \ R o l l i n g _ C a l e n d a r < / K e y > < / a : K e y > < a : V a l u e   i : t y p e = " D i a g r a m D i s p l a y N o d e V i e w S t a t e " > < H e i g h t > 1 5 0 < / H e i g h t > < I s E x p a n d e d > t r u e < / I s E x p a n d e d > < L a y e d O u t > t r u e < / L a y e d O u t > < L e f t > 1 1 4 2 . 5 1 9 0 5 2 8 3 8 3 2 9 1 < / L e f t > < T a b I n d e x > 4 < / T a b I n d e x > < W i d t h > 2 0 0 < / W i d t h > < / a : V a l u e > < / a : K e y V a l u e O f D i a g r a m O b j e c t K e y a n y T y p e z b w N T n L X > < a : K e y V a l u e O f D i a g r a m O b j e c t K e y a n y T y p e z b w N T n L X > < a : K e y > < K e y > T a b l e s \ R o l l i n g _ C a l e n d a r \ C o l u m n s \ D a t e < / K e y > < / a : K e y > < a : V a l u e   i : t y p e = " D i a g r a m D i s p l a y N o d e V i e w S t a t e " > < H e i g h t > 1 5 0 < / H e i g h t > < I s E x p a n d e d > t r u e < / I s E x p a n d e d > < W i d t h > 2 0 0 < / W i d t h > < / a : V a l u e > < / a : K e y V a l u e O f D i a g r a m O b j e c t K e y a n y T y p e z b w N T n L X > < a : K e y V a l u e O f D i a g r a m O b j e c t K e y a n y T y p e z b w N T n L X > < a : K e y > < K e y > T a b l e s \ R o l l i n g _ C a l e n d a r \ C o l u m n s \ Y e a r < / K e y > < / a : K e y > < a : V a l u e   i : t y p e = " D i a g r a m D i s p l a y N o d e V i e w S t a t e " > < H e i g h t > 1 5 0 < / H e i g h t > < I s E x p a n d e d > t r u e < / I s E x p a n d e d > < W i d t h > 2 0 0 < / W i d t h > < / a : V a l u e > < / a : K e y V a l u e O f D i a g r a m O b j e c t K e y a n y T y p e z b w N T n L X > < a : K e y V a l u e O f D i a g r a m O b j e c t K e y a n y T y p e z b w N T n L X > < a : K e y > < K e y > T a b l e s \ R o l l i n g _ C a l e n d a r \ C o l u m n s \ Q u a r t e r < / K e y > < / a : K e y > < a : V a l u e   i : t y p e = " D i a g r a m D i s p l a y N o d e V i e w S t a t e " > < H e i g h t > 1 5 0 < / H e i g h t > < I s E x p a n d e d > t r u e < / I s E x p a n d e d > < W i d t h > 2 0 0 < / W i d t h > < / a : V a l u e > < / a : K e y V a l u e O f D i a g r a m O b j e c t K e y a n y T y p e z b w N T n L X > < a : K e y V a l u e O f D i a g r a m O b j e c t K e y a n y T y p e z b w N T n L X > < a : K e y > < K e y > T a b l e s \ R o l l i n g _ C a l e n d a r \ C o l u m n s \ M o n t h   N a m e < / K e y > < / a : K e y > < a : V a l u e   i : t y p e = " D i a g r a m D i s p l a y N o d e V i e w S t a t e " > < H e i g h t > 1 5 0 < / H e i g h t > < I s E x p a n d e d > t r u e < / I s E x p a n d e d > < W i d t h > 2 0 0 < / W i d t h > < / a : V a l u e > < / a : K e y V a l u e O f D i a g r a m O b j e c t K e y a n y T y p e z b w N T n L X > < a : K e y V a l u e O f D i a g r a m O b j e c t K e y a n y T y p e z b w N T n L X > < a : K e y > < K e y > T a b l e s \ R o l l i n g _ C a l e n d a r \ C o l u m n s \ W e e k   o f   M o n t h < / K e y > < / a : K e y > < a : V a l u e   i : t y p e = " D i a g r a m D i s p l a y N o d e V i e w S t a t e " > < H e i g h t > 1 5 0 < / H e i g h t > < I s E x p a n d e d > t r u e < / I s E x p a n d e d > < W i d t h > 2 0 0 < / W i d t h > < / a : V a l u e > < / a : K e y V a l u e O f D i a g r a m O b j e c t K e y a n y T y p e z b w N T n L X > < a : K e y V a l u e O f D i a g r a m O b j e c t K e y a n y T y p e z b w N T n L X > < a : K e y > < K e y > T a b l e s \ R o l l i n g _ C a l e n d a r \ C o l u m n s \ D a y   o f   Y e a r < / K e y > < / a : K e y > < a : V a l u e   i : t y p e = " D i a g r a m D i s p l a y N o d e V i e w S t a t e " > < H e i g h t > 1 5 0 < / H e i g h t > < I s E x p a n d e d > t r u e < / I s E x p a n d e d > < W i d t h > 2 0 0 < / W i d t h > < / a : V a l u e > < / a : K e y V a l u e O f D i a g r a m O b j e c t K e y a n y T y p e z b w N T n L X > < a : K e y V a l u e O f D i a g r a m O b j e c t K e y a n y T y p e z b w N T n L X > < a : K e y > < K e y > T a b l e s \ R o l l i n g _ C a l e n d a r \ C o l u m n s \ D a y   N a m e < / K e y > < / a : K e y > < a : V a l u e   i : t y p e = " D i a g r a m D i s p l a y N o d e V i e w S t a t e " > < H e i g h t > 1 5 0 < / H e i g h t > < I s E x p a n d e d > t r u e < / I s E x p a n d e d > < W i d t h > 2 0 0 < / W i d t h > < / a : V a l u e > < / a : K e y V a l u e O f D i a g r a m O b j e c t K e y a n y T y p e z b w N T n L X > < a : K e y V a l u e O f D i a g r a m O b j e c t K e y a n y T y p e z b w N T n L X > < a : K e y > < K e y > T a b l e s \ R o l l i n g _ C a l e n d a r \ M e a s u r e s \ S u m   o f   Y e a r < / K e y > < / a : K e y > < a : V a l u e   i : t y p e = " D i a g r a m D i s p l a y N o d e V i e w S t a t e " > < H e i g h t > 1 5 0 < / H e i g h t > < I s E x p a n d e d > t r u e < / I s E x p a n d e d > < W i d t h > 2 0 0 < / W i d t h > < / a : V a l u e > < / a : K e y V a l u e O f D i a g r a m O b j e c t K e y a n y T y p e z b w N T n L X > < a : K e y V a l u e O f D i a g r a m O b j e c t K e y a n y T y p e z b w N T n L X > < a : K e y > < K e y > T a b l e s \ R o l l i n g _ C a l e n d a r \ S u m   o f   Y e a r \ A d d i t i o n a l   I n f o \ I m p l i c i t   M e a s u r e < / K e y > < / a : K e y > < a : V a l u e   i : t y p e = " D i a g r a m D i s p l a y V i e w S t a t e I D i a g r a m T a g A d d i t i o n a l I n f o " / > < / a : K e y V a l u e O f D i a g r a m O b j e c t K e y a n y T y p e z b w N T n L X > < a : K e y V a l u e O f D i a g r a m O b j e c t K e y a n y T y p e z b w N T n L X > < a : K e y > < K e y > T a b l e s \ D a x _ T a b l e < / K e y > < / a : K e y > < a : V a l u e   i : t y p e = " D i a g r a m D i s p l a y N o d e V i e w S t a t e " > < H e i g h t > 1 5 0 < / H e i g h t > < I s E x p a n d e d > t r u e < / I s E x p a n d e d > < L a y e d O u t > t r u e < / L a y e d O u t > < L e f t > 1 3 8 2 . 5 1 9 0 5 2 8 3 8 3 2 9 1 < / L e f t > < T a b I n d e x > 6 < / T a b I n d e x > < T o p > 1 5 5 < / T o p > < W i d t h > 2 0 0 < / W i d t h > < / a : V a l u e > < / a : K e y V a l u e O f D i a g r a m O b j e c t K e y a n y T y p e z b w N T n L X > < a : K e y V a l u e O f D i a g r a m O b j e c t K e y a n y T y p e z b w N T n L X > < a : K e y > < K e y > T a b l e s \ D a x _ T a b l e \ C o l u m n s \ C o l u m n 1 < / K e y > < / a : K e y > < a : V a l u e   i : t y p e = " D i a g r a m D i s p l a y N o d e V i e w S t a t e " > < H e i g h t > 1 5 0 < / H e i g h t > < I s E x p a n d e d > t r u e < / I s E x p a n d e d > < W i d t h > 2 0 0 < / W i d t h > < / a : V a l u e > < / a : K e y V a l u e O f D i a g r a m O b j e c t K e y a n y T y p e z b w N T n L X > < a : K e y V a l u e O f D i a g r a m O b j e c t K e y a n y T y p e z b w N T n L X > < a : K e y > < K e y > T a b l e s \ D a x _ T a b l e \ M e a s u r e s \ T o t a l   S a l e s < / K e y > < / a : K e y > < a : V a l u e   i : t y p e = " D i a g r a m D i s p l a y N o d e V i e w S t a t e " > < H e i g h t > 1 5 0 < / H e i g h t > < I s E x p a n d e d > t r u e < / I s E x p a n d e d > < W i d t h > 2 0 0 < / W i d t h > < / a : V a l u e > < / a : K e y V a l u e O f D i a g r a m O b j e c t K e y a n y T y p e z b w N T n L X > < a : K e y V a l u e O f D i a g r a m O b j e c t K e y a n y T y p e z b w N T n L X > < a : K e y > < K e y > T a b l e s \ D a x _ T a b l e \ M e a s u r e s \ T o t a l   Q t y .   S o l d < / K e y > < / a : K e y > < a : V a l u e   i : t y p e = " D i a g r a m D i s p l a y N o d e V i e w S t a t e " > < H e i g h t > 1 5 0 < / H e i g h t > < I s E x p a n d e d > t r u e < / I s E x p a n d e d > < W i d t h > 2 0 0 < / W i d t h > < / a : V a l u e > < / a : K e y V a l u e O f D i a g r a m O b j e c t K e y a n y T y p e z b w N T n L X > < a : K e y V a l u e O f D i a g r a m O b j e c t K e y a n y T y p e z b w N T n L X > < a : K e y > < K e y > T a b l e s \ D a x _ T a b l e \ M e a s u r e s \ T o t a l   O r d e r s < / K e y > < / a : K e y > < a : V a l u e   i : t y p e = " D i a g r a m D i s p l a y N o d e V i e w S t a t e " > < H e i g h t > 1 5 0 < / H e i g h t > < I s E x p a n d e d > t r u e < / I s E x p a n d e d > < W i d t h > 2 0 0 < / W i d t h > < / a : V a l u e > < / a : K e y V a l u e O f D i a g r a m O b j e c t K e y a n y T y p e z b w N T n L X > < a : K e y V a l u e O f D i a g r a m O b j e c t K e y a n y T y p e z b w N T n L X > < a : K e y > < K e y > T a b l e s \ D a x _ T a b l e \ M e a s u r e s \ A v g .   O r d e r   V a l u e   L Y < / K e y > < / a : K e y > < a : V a l u e   i : t y p e = " D i a g r a m D i s p l a y N o d e V i e w S t a t e " > < H e i g h t > 1 5 0 < / H e i g h t > < I s E x p a n d e d > t r u e < / I s E x p a n d e d > < W i d t h > 2 0 0 < / W i d t h > < / a : V a l u e > < / a : K e y V a l u e O f D i a g r a m O b j e c t K e y a n y T y p e z b w N T n L X > < a : K e y V a l u e O f D i a g r a m O b j e c t K e y a n y T y p e z b w N T n L X > < a : K e y > < K e y > T a b l e s \ D a x _ T a b l e \ M e a s u r e s \ T a r g e t   A v g .   O r d e r   V a l u e   ( + 1 0 % ) < / K e y > < / a : K e y > < a : V a l u e   i : t y p e = " D i a g r a m D i s p l a y N o d e V i e w S t a t e " > < H e i g h t > 1 5 0 < / H e i g h t > < I s E x p a n d e d > t r u e < / I s E x p a n d e d > < W i d t h > 2 0 0 < / W i d t h > < / a : V a l u e > < / a : K e y V a l u e O f D i a g r a m O b j e c t K e y a n y T y p e z b w N T n L X > < a : K e y V a l u e O f D i a g r a m O b j e c t K e y a n y T y p e z b w N T n L X > < a : K e y > < K e y > T a b l e s \ D a x _ T a b l e \ M e a s u r e s \ S a l e s   p e r   C u s t o m e r   L Y < / K e y > < / a : K e y > < a : V a l u e   i : t y p e = " D i a g r a m D i s p l a y N o d e V i e w S t a t e " > < H e i g h t > 1 5 0 < / H e i g h t > < I s E x p a n d e d > t r u e < / I s E x p a n d e d > < W i d t h > 2 0 0 < / W i d t h > < / a : V a l u e > < / a : K e y V a l u e O f D i a g r a m O b j e c t K e y a n y T y p e z b w N T n L X > < a : K e y V a l u e O f D i a g r a m O b j e c t K e y a n y T y p e z b w N T n L X > < a : K e y > < K e y > T a b l e s \ D a x _ T a b l e \ M e a s u r e s \ T a r g e t   S a l e s   p e r   C u s t o m e r   ( + 1 0 % ) < / K e y > < / a : K e y > < a : V a l u e   i : t y p e = " D i a g r a m D i s p l a y N o d e V i e w S t a t e " > < H e i g h t > 1 5 0 < / H e i g h t > < I s E x p a n d e d > t r u e < / I s E x p a n d e d > < W i d t h > 2 0 0 < / W i d t h > < / a : V a l u e > < / a : K e y V a l u e O f D i a g r a m O b j e c t K e y a n y T y p e z b w N T n L X > < a : K e y V a l u e O f D i a g r a m O b j e c t K e y a n y T y p e z b w N T n L X > < a : K e y > < K e y > T a b l e s \ D a x _ T a b l e \ M e a s u r e s \ S a l e s   M T D < / K e y > < / a : K e y > < a : V a l u e   i : t y p e = " D i a g r a m D i s p l a y N o d e V i e w S t a t e " > < H e i g h t > 1 5 0 < / H e i g h t > < I s E x p a n d e d > t r u e < / I s E x p a n d e d > < W i d t h > 2 0 0 < / W i d t h > < / a : V a l u e > < / a : K e y V a l u e O f D i a g r a m O b j e c t K e y a n y T y p e z b w N T n L X > < a : K e y V a l u e O f D i a g r a m O b j e c t K e y a n y T y p e z b w N T n L X > < a : K e y > < K e y > T a b l e s \ D a x _ T a b l e \ M e a s u r e s \ S a l e s   Y T D < / K e y > < / a : K e y > < a : V a l u e   i : t y p e = " D i a g r a m D i s p l a y N o d e V i e w S t a t e " > < H e i g h t > 1 5 0 < / H e i g h t > < I s E x p a n d e d > t r u e < / I s E x p a n d e d > < W i d t h > 2 0 0 < / W i d t h > < / a : V a l u e > < / a : K e y V a l u e O f D i a g r a m O b j e c t K e y a n y T y p e z b w N T n L X > < a : K e y V a l u e O f D i a g r a m O b j e c t K e y a n y T y p e z b w N T n L X > < a : K e y > < K e y > T a b l e s \ D a x _ T a b l e \ M e a s u r e s \ T o t a l   S a l e s   L Y < / K e y > < / a : K e y > < a : V a l u e   i : t y p e = " D i a g r a m D i s p l a y N o d e V i e w S t a t e " > < H e i g h t > 1 5 0 < / H e i g h t > < I s E x p a n d e d > t r u e < / I s E x p a n d e d > < W i d t h > 2 0 0 < / W i d t h > < / a : V a l u e > < / a : K e y V a l u e O f D i a g r a m O b j e c t K e y a n y T y p e z b w N T n L X > < a : K e y V a l u e O f D i a g r a m O b j e c t K e y a n y T y p e z b w N T n L X > < a : K e y > < K e y > T a b l e s \ D a x _ T a b l e \ M e a s u r e s \ T a r g e t   Y o Y   S a l e s   ( + 1 0 % ) < / K e y > < / a : K e y > < a : V a l u e   i : t y p e = " D i a g r a m D i s p l a y N o d e V i e w S t a t e " > < H e i g h t > 1 5 0 < / H e i g h t > < I s E x p a n d e d > t r u e < / I s E x p a n d e d > < W i d t h > 2 0 0 < / W i d t h > < / a : V a l u e > < / a : K e y V a l u e O f D i a g r a m O b j e c t K e y a n y T y p e z b w N T n L X > < a : K e y V a l u e O f D i a g r a m O b j e c t K e y a n y T y p e z b w N T n L X > < a : K e y > < K e y > T a b l e s \ D a x _ T a b l e \ M e a s u r e s \ A v g .   O r d e r   V a l u e < / K e y > < / a : K e y > < a : V a l u e   i : t y p e = " D i a g r a m D i s p l a y N o d e V i e w S t a t e " > < H e i g h t > 1 5 0 < / H e i g h t > < I s E x p a n d e d > t r u e < / I s E x p a n d e d > < W i d t h > 2 0 0 < / W i d t h > < / a : V a l u e > < / a : K e y V a l u e O f D i a g r a m O b j e c t K e y a n y T y p e z b w N T n L X > < a : K e y V a l u e O f D i a g r a m O b j e c t K e y a n y T y p e z b w N T n L X > < a : K e y > < K e y > T a b l e s \ D a x _ T a b l e \ M e a s u r e s \ S a l e s   p e r   C u s t o m e r < / K e y > < / a : K e y > < a : V a l u e   i : t y p e = " D i a g r a m D i s p l a y N o d e V i e w S t a t e " > < H e i g h t > 1 5 0 < / H e i g h t > < I s E x p a n d e d > t r u e < / I s E x p a n d e d > < W i d t h > 2 0 0 < / W i d t h > < / a : V a l u e > < / a : K e y V a l u e O f D i a g r a m O b j e c t K e y a n y T y p e z b w N T n L X > < a : K e y V a l u e O f D i a g r a m O b j e c t K e y a n y T y p e z b w N T n L X > < a : K e y > < K e y > T a b l e s \ D a x _ T a b l e \ M e a s u r e s \ Y o Y   S a l e s   G r o w t h   ( % ) < / K e y > < / a : K e y > < a : V a l u e   i : t y p e = " D i a g r a m D i s p l a y N o d e V i e w S t a t e " > < H e i g h t > 1 5 0 < / H e i g h t > < I s E x p a n d e d > t r u e < / I s E x p a n d e d > < W i d t h > 2 0 0 < / W i d t h > < / a : V a l u e > < / a : K e y V a l u e O f D i a g r a m O b j e c t K e y a n y T y p e z b w N T n L X > < a : K e y V a l u e O f D i a g r a m O b j e c t K e y a n y T y p e z b w N T n L X > < a : K e y > < K e y > R e l a t i o n s h i p s \ & l t ; T a b l e s \ C l e a n e d _ S a l e s d a t a _ C o l l a t e d \ C o l u m n s \ C u s t o m e r   I D & g t ; - & l t ; T a b l e s \ C u s t o m e r s _ d i m \ C o l u m n s \ C u s t o m e r   I D & g t ; < / K e y > < / a : K e y > < a : V a l u e   i : t y p e = " D i a g r a m D i s p l a y L i n k V i e w S t a t e " > < A u t o m a t i o n P r o p e r t y H e l p e r T e x t > E n d   p o i n t   1 :   ( 5 2 6 , 3 6 9 . 5 ) .   E n d   p o i n t   2 :   ( 2 1 6 , 7 5 )   < / A u t o m a t i o n P r o p e r t y H e l p e r T e x t > < L a y e d O u t > t r u e < / L a y e d O u t > < P o i n t s   x m l n s : b = " h t t p : / / s c h e m a s . d a t a c o n t r a c t . o r g / 2 0 0 4 / 0 7 / S y s t e m . W i n d o w s " > < b : P o i n t > < b : _ x > 5 2 6 < / b : _ x > < b : _ y > 3 6 9 . 5 < / b : _ y > < / b : P o i n t > < b : P o i n t > < b : _ x > 2 6 5 . 4 0 3 8 1 1 0 0 4 5 < / b : _ x > < b : _ y > 3 6 9 . 5 < / b : _ y > < / b : P o i n t > < b : P o i n t > < b : _ x > 2 6 3 . 4 0 3 8 1 1 0 0 4 5 < / b : _ x > < b : _ y > 3 6 7 . 5 < / b : _ y > < / b : P o i n t > < b : P o i n t > < b : _ x > 2 6 3 . 4 0 3 8 1 1 0 0 4 5 < / b : _ x > < b : _ y > 7 7 < / b : _ y > < / b : P o i n t > < b : P o i n t > < b : _ x > 2 6 1 . 4 0 3 8 1 1 0 0 4 5 < / b : _ x > < b : _ y > 7 5 < / b : _ y > < / b : P o i n t > < b : P o i n t > < b : _ x > 2 1 5 . 9 9 9 9 9 9 9 9 9 9 9 9 9 4 < / b : _ x > < b : _ y > 7 5 < / b : _ y > < / b : P o i n t > < / P o i n t s > < / a : V a l u e > < / a : K e y V a l u e O f D i a g r a m O b j e c t K e y a n y T y p e z b w N T n L X > < a : K e y V a l u e O f D i a g r a m O b j e c t K e y a n y T y p e z b w N T n L X > < a : K e y > < K e y > R e l a t i o n s h i p s \ & l t ; T a b l e s \ C l e a n e d _ S a l e s d a t a _ C o l l a t e d \ C o l u m n s \ C u s t o m e r   I D & g t ; - & l t ; T a b l e s \ C u s t o m e r s _ d i m \ C o l u m n s \ C u s t o m e r   I D & g t ; \ F K < / K e y > < / a : K e y > < a : V a l u e   i : t y p e = " D i a g r a m D i s p l a y L i n k E n d p o i n t V i e w S t a t e " > < H e i g h t > 1 6 < / H e i g h t > < L a b e l L o c a t i o n   x m l n s : b = " h t t p : / / s c h e m a s . d a t a c o n t r a c t . o r g / 2 0 0 4 / 0 7 / S y s t e m . W i n d o w s " > < b : _ x > 5 2 6 < / b : _ x > < b : _ y > 3 6 1 . 5 < / b : _ y > < / L a b e l L o c a t i o n > < L o c a t i o n   x m l n s : b = " h t t p : / / s c h e m a s . d a t a c o n t r a c t . o r g / 2 0 0 4 / 0 7 / S y s t e m . W i n d o w s " > < b : _ x > 5 4 2 < / b : _ x > < b : _ y > 3 6 9 . 5 < / b : _ y > < / L o c a t i o n > < S h a p e R o t a t e A n g l e > 1 8 0 < / S h a p e R o t a t e A n g l e > < W i d t h > 1 6 < / W i d t h > < / a : V a l u e > < / a : K e y V a l u e O f D i a g r a m O b j e c t K e y a n y T y p e z b w N T n L X > < a : K e y V a l u e O f D i a g r a m O b j e c t K e y a n y T y p e z b w N T n L X > < a : K e y > < K e y > R e l a t i o n s h i p s \ & l t ; T a b l e s \ C l e a n e d _ S a l e s d a t a _ C o l l a t e d \ C o l u m n s \ C u s t o m e r   I D & g t ; - & l t ; T a b l e s \ C u s t o m e r s _ d i m \ C o l u m n s \ C u s t o m e r   I D & g t ; \ P K < / K e y > < / a : K e y > < a : V a l u e   i : t y p e = " D i a g r a m D i s p l a y L i n k E n d p o i n t V i e w S t a t e " > < H e i g h t > 1 6 < / H e i g h t > < L a b e l L o c a t i o n   x m l n s : b = " h t t p : / / s c h e m a s . d a t a c o n t r a c t . o r g / 2 0 0 4 / 0 7 / S y s t e m . W i n d o w s " > < b : _ x > 1 9 9 . 9 9 9 9 9 9 9 9 9 9 9 9 9 4 < / b : _ x > < b : _ y > 6 7 < / b : _ y > < / L a b e l L o c a t i o n > < L o c a t i o n   x m l n s : b = " h t t p : / / s c h e m a s . d a t a c o n t r a c t . o r g / 2 0 0 4 / 0 7 / S y s t e m . W i n d o w s " > < b : _ x > 1 9 9 . 9 9 9 9 9 9 9 9 9 9 9 9 9 4 < / b : _ x > < b : _ y > 7 5 < / b : _ y > < / L o c a t i o n > < S h a p e R o t a t e A n g l e > 3 6 0 < / S h a p e R o t a t e A n g l e > < W i d t h > 1 6 < / W i d t h > < / a : V a l u e > < / a : K e y V a l u e O f D i a g r a m O b j e c t K e y a n y T y p e z b w N T n L X > < a : K e y V a l u e O f D i a g r a m O b j e c t K e y a n y T y p e z b w N T n L X > < a : K e y > < K e y > R e l a t i o n s h i p s \ & l t ; T a b l e s \ C l e a n e d _ S a l e s d a t a _ C o l l a t e d \ C o l u m n s \ C u s t o m e r   I D & g t ; - & l t ; T a b l e s \ C u s t o m e r s _ d i m \ C o l u m n s \ C u s t o m e r   I D & g t ; \ C r o s s F i l t e r < / K e y > < / a : K e y > < a : V a l u e   i : t y p e = " D i a g r a m D i s p l a y L i n k C r o s s F i l t e r V i e w S t a t e " > < P o i n t s   x m l n s : b = " h t t p : / / s c h e m a s . d a t a c o n t r a c t . o r g / 2 0 0 4 / 0 7 / S y s t e m . W i n d o w s " > < b : P o i n t > < b : _ x > 5 2 6 < / b : _ x > < b : _ y > 3 6 9 . 5 < / b : _ y > < / b : P o i n t > < b : P o i n t > < b : _ x > 2 6 5 . 4 0 3 8 1 1 0 0 4 5 < / b : _ x > < b : _ y > 3 6 9 . 5 < / b : _ y > < / b : P o i n t > < b : P o i n t > < b : _ x > 2 6 3 . 4 0 3 8 1 1 0 0 4 5 < / b : _ x > < b : _ y > 3 6 7 . 5 < / b : _ y > < / b : P o i n t > < b : P o i n t > < b : _ x > 2 6 3 . 4 0 3 8 1 1 0 0 4 5 < / b : _ x > < b : _ y > 7 7 < / b : _ y > < / b : P o i n t > < b : P o i n t > < b : _ x > 2 6 1 . 4 0 3 8 1 1 0 0 4 5 < / b : _ x > < b : _ y > 7 5 < / b : _ y > < / b : P o i n t > < b : P o i n t > < b : _ x > 2 1 5 . 9 9 9 9 9 9 9 9 9 9 9 9 9 4 < / b : _ x > < b : _ y > 7 5 < / b : _ y > < / b : P o i n t > < / P o i n t s > < / a : V a l u e > < / a : K e y V a l u e O f D i a g r a m O b j e c t K e y a n y T y p e z b w N T n L X > < a : K e y V a l u e O f D i a g r a m O b j e c t K e y a n y T y p e z b w N T n L X > < a : K e y > < K e y > R e l a t i o n s h i p s \ & l t ; T a b l e s \ C l e a n e d _ S a l e s d a t a _ C o l l a t e d \ C o l u m n s \ O r d e r   I D & g t ; - & l t ; T a b l e s \ O r d e r s _ d i m \ C o l u m n s \ O r d e r   I D & g t ; < / K e y > < / a : K e y > < a : V a l u e   i : t y p e = " D i a g r a m D i s p l a y L i n k V i e w S t a t e " > < A u t o m a t i o n P r o p e r t y H e l p e r T e x t > E n d   p o i n t   1 :   ( 5 2 6 , 3 4 9 . 5 ) .   E n d   p o i n t   2 :   ( 4 9 8 . 9 0 3 8 1 0 5 6 7 6 6 6 , 7 5 )   < / A u t o m a t i o n P r o p e r t y H e l p e r T e x t > < L a y e d O u t > t r u e < / L a y e d O u t > < P o i n t s   x m l n s : b = " h t t p : / / s c h e m a s . d a t a c o n t r a c t . o r g / 2 0 0 4 / 0 7 / S y s t e m . W i n d o w s " > < b : P o i n t > < b : _ x > 5 2 6 < / b : _ x > < b : _ y > 3 4 9 . 5 < / b : _ y > < / b : P o i n t > < b : P o i n t > < b : _ x > 5 1 4 . 4 5 1 9 0 5 5 0 0 0 0 0 0 7 < / b : _ x > < b : _ y > 3 4 9 . 5 < / b : _ y > < / b : P o i n t > < b : P o i n t > < b : _ x > 5 1 2 . 4 5 1 9 0 5 5 0 0 0 0 0 0 7 < / b : _ x > < b : _ y > 3 4 7 . 5 < / b : _ y > < / b : P o i n t > < b : P o i n t > < b : _ x > 5 1 2 . 4 5 1 9 0 5 5 0 0 0 0 0 0 7 < / b : _ x > < b : _ y > 7 7 < / b : _ y > < / b : P o i n t > < b : P o i n t > < b : _ x > 5 1 0 . 4 5 1 9 0 5 5 0 0 0 0 0 0 7 < / b : _ x > < b : _ y > 7 5 < / b : _ y > < / b : P o i n t > < b : P o i n t > < b : _ x > 4 9 8 . 9 0 3 8 1 0 5 6 7 6 6 5 8 < / b : _ x > < b : _ y > 7 5 < / b : _ y > < / b : P o i n t > < / P o i n t s > < / a : V a l u e > < / a : K e y V a l u e O f D i a g r a m O b j e c t K e y a n y T y p e z b w N T n L X > < a : K e y V a l u e O f D i a g r a m O b j e c t K e y a n y T y p e z b w N T n L X > < a : K e y > < K e y > R e l a t i o n s h i p s \ & l t ; T a b l e s \ C l e a n e d _ S a l e s d a t a _ C o l l a t e d \ C o l u m n s \ O r d e r   I D & g t ; - & l t ; T a b l e s \ O r d e r s _ d i m \ C o l u m n s \ O r d e r   I D & g t ; \ F K < / K e y > < / a : K e y > < a : V a l u e   i : t y p e = " D i a g r a m D i s p l a y L i n k E n d p o i n t V i e w S t a t e " > < H e i g h t > 1 6 < / H e i g h t > < L a b e l L o c a t i o n   x m l n s : b = " h t t p : / / s c h e m a s . d a t a c o n t r a c t . o r g / 2 0 0 4 / 0 7 / S y s t e m . W i n d o w s " > < b : _ x > 5 2 6 < / b : _ x > < b : _ y > 3 4 1 . 5 < / b : _ y > < / L a b e l L o c a t i o n > < L o c a t i o n   x m l n s : b = " h t t p : / / s c h e m a s . d a t a c o n t r a c t . o r g / 2 0 0 4 / 0 7 / S y s t e m . W i n d o w s " > < b : _ x > 5 4 2 < / b : _ x > < b : _ y > 3 4 9 . 5 < / b : _ y > < / L o c a t i o n > < S h a p e R o t a t e A n g l e > 1 8 0 < / S h a p e R o t a t e A n g l e > < W i d t h > 1 6 < / W i d t h > < / a : V a l u e > < / a : K e y V a l u e O f D i a g r a m O b j e c t K e y a n y T y p e z b w N T n L X > < a : K e y V a l u e O f D i a g r a m O b j e c t K e y a n y T y p e z b w N T n L X > < a : K e y > < K e y > R e l a t i o n s h i p s \ & l t ; T a b l e s \ C l e a n e d _ S a l e s d a t a _ C o l l a t e d \ C o l u m n s \ O r d e r   I D & g t ; - & l t ; T a b l e s \ O r d e r s _ d i m \ C o l u m n s \ O r d e r   I D & g t ; \ P K < / K e y > < / a : K e y > < a : V a l u e   i : t y p e = " D i a g r a m D i s p l a y L i n k E n d p o i n t V i e w S t a t e " > < H e i g h t > 1 6 < / H e i g h t > < L a b e l L o c a t i o n   x m l n s : b = " h t t p : / / s c h e m a s . d a t a c o n t r a c t . o r g / 2 0 0 4 / 0 7 / S y s t e m . W i n d o w s " > < b : _ x > 4 8 2 . 9 0 3 8 1 0 5 6 7 6 6 5 8 < / b : _ x > < b : _ y > 6 7 < / b : _ y > < / L a b e l L o c a t i o n > < L o c a t i o n   x m l n s : b = " h t t p : / / s c h e m a s . d a t a c o n t r a c t . o r g / 2 0 0 4 / 0 7 / S y s t e m . W i n d o w s " > < b : _ x > 4 8 2 . 9 0 3 8 1 0 5 6 7 6 6 5 8 < / b : _ x > < b : _ y > 7 5 < / b : _ y > < / L o c a t i o n > < S h a p e R o t a t e A n g l e > 3 6 0 < / S h a p e R o t a t e A n g l e > < W i d t h > 1 6 < / W i d t h > < / a : V a l u e > < / a : K e y V a l u e O f D i a g r a m O b j e c t K e y a n y T y p e z b w N T n L X > < a : K e y V a l u e O f D i a g r a m O b j e c t K e y a n y T y p e z b w N T n L X > < a : K e y > < K e y > R e l a t i o n s h i p s \ & l t ; T a b l e s \ C l e a n e d _ S a l e s d a t a _ C o l l a t e d \ C o l u m n s \ O r d e r   I D & g t ; - & l t ; T a b l e s \ O r d e r s _ d i m \ C o l u m n s \ O r d e r   I D & g t ; \ C r o s s F i l t e r < / K e y > < / a : K e y > < a : V a l u e   i : t y p e = " D i a g r a m D i s p l a y L i n k C r o s s F i l t e r V i e w S t a t e " > < P o i n t s   x m l n s : b = " h t t p : / / s c h e m a s . d a t a c o n t r a c t . o r g / 2 0 0 4 / 0 7 / S y s t e m . W i n d o w s " > < b : P o i n t > < b : _ x > 5 2 6 < / b : _ x > < b : _ y > 3 4 9 . 5 < / b : _ y > < / b : P o i n t > < b : P o i n t > < b : _ x > 5 1 4 . 4 5 1 9 0 5 5 0 0 0 0 0 0 7 < / b : _ x > < b : _ y > 3 4 9 . 5 < / b : _ y > < / b : P o i n t > < b : P o i n t > < b : _ x > 5 1 2 . 4 5 1 9 0 5 5 0 0 0 0 0 0 7 < / b : _ x > < b : _ y > 3 4 7 . 5 < / b : _ y > < / b : P o i n t > < b : P o i n t > < b : _ x > 5 1 2 . 4 5 1 9 0 5 5 0 0 0 0 0 0 7 < / b : _ x > < b : _ y > 7 7 < / b : _ y > < / b : P o i n t > < b : P o i n t > < b : _ x > 5 1 0 . 4 5 1 9 0 5 5 0 0 0 0 0 0 7 < / b : _ x > < b : _ y > 7 5 < / b : _ y > < / b : P o i n t > < b : P o i n t > < b : _ x > 4 9 8 . 9 0 3 8 1 0 5 6 7 6 6 5 8 < / b : _ x > < b : _ y > 7 5 < / b : _ y > < / b : P o i n t > < / P o i n t s > < / a : V a l u e > < / a : K e y V a l u e O f D i a g r a m O b j e c t K e y a n y T y p e z b w N T n L X > < a : K e y V a l u e O f D i a g r a m O b j e c t K e y a n y T y p e z b w N T n L X > < a : K e y > < K e y > R e l a t i o n s h i p s \ & l t ; T a b l e s \ C l e a n e d _ S a l e s d a t a _ C o l l a t e d \ C o l u m n s \ P r o d u c t   I D & g t ; - & l t ; T a b l e s \ P r o d u c t s _ d i m \ C o l u m n s \ P r o d u c t   I D & g t ; < / K e y > < / a : K e y > < a : V a l u e   i : t y p e = " D i a g r a m D i s p l a y L i n k V i e w S t a t e " > < A u t o m a t i o n P r o p e r t y H e l p e r T e x t > E n d   p o i n t   1 :   ( 6 8 9 . 6 5 3 8 1 , 2 4 3 ) .   E n d   p o i n t   2 :   ( 6 6 9 . 6 5 3 8 1 , 1 6 6 )   < / A u t o m a t i o n P r o p e r t y H e l p e r T e x t > < L a y e d O u t > t r u e < / L a y e d O u t > < P o i n t s   x m l n s : b = " h t t p : / / s c h e m a s . d a t a c o n t r a c t . o r g / 2 0 0 4 / 0 7 / S y s t e m . W i n d o w s " > < b : P o i n t > < b : _ x > 6 8 9 . 6 5 3 8 1 < / b : _ x > < b : _ y > 2 4 3 < / b : _ y > < / b : P o i n t > < b : P o i n t > < b : _ x > 6 8 9 . 6 5 3 8 1 < / b : _ x > < b : _ y > 2 0 6 . 5 < / b : _ y > < / b : P o i n t > < b : P o i n t > < b : _ x > 6 8 7 . 6 5 3 8 1 < / b : _ x > < b : _ y > 2 0 4 . 5 < / b : _ y > < / b : P o i n t > < b : P o i n t > < b : _ x > 6 7 1 . 6 5 3 8 1 < / b : _ x > < b : _ y > 2 0 4 . 5 < / b : _ y > < / b : P o i n t > < b : P o i n t > < b : _ x > 6 6 9 . 6 5 3 8 1 < / b : _ x > < b : _ y > 2 0 2 . 5 < / b : _ y > < / b : P o i n t > < b : P o i n t > < b : _ x > 6 6 9 . 6 5 3 8 1 < / b : _ x > < b : _ y > 1 6 5 . 9 9 9 9 9 9 9 9 9 9 9 9 9 4 < / b : _ y > < / b : P o i n t > < / P o i n t s > < / a : V a l u e > < / a : K e y V a l u e O f D i a g r a m O b j e c t K e y a n y T y p e z b w N T n L X > < a : K e y V a l u e O f D i a g r a m O b j e c t K e y a n y T y p e z b w N T n L X > < a : K e y > < K e y > R e l a t i o n s h i p s \ & l t ; T a b l e s \ C l e a n e d _ S a l e s d a t a _ C o l l a t e d \ C o l u m n s \ P r o d u c t   I D & g t ; - & l t ; T a b l e s \ P r o d u c t s _ d i m \ C o l u m n s \ P r o d u c t   I D & g t ; \ F K < / K e y > < / a : K e y > < a : V a l u e   i : t y p e = " D i a g r a m D i s p l a y L i n k E n d p o i n t V i e w S t a t e " > < H e i g h t > 1 6 < / H e i g h t > < L a b e l L o c a t i o n   x m l n s : b = " h t t p : / / s c h e m a s . d a t a c o n t r a c t . o r g / 2 0 0 4 / 0 7 / S y s t e m . W i n d o w s " > < b : _ x > 6 8 1 . 6 5 3 8 1 < / b : _ x > < b : _ y > 2 4 3 < / b : _ y > < / L a b e l L o c a t i o n > < L o c a t i o n   x m l n s : b = " h t t p : / / s c h e m a s . d a t a c o n t r a c t . o r g / 2 0 0 4 / 0 7 / S y s t e m . W i n d o w s " > < b : _ x > 6 8 9 . 6 5 3 8 1 < / b : _ x > < b : _ y > 2 5 9 < / b : _ y > < / L o c a t i o n > < S h a p e R o t a t e A n g l e > 2 7 0 < / S h a p e R o t a t e A n g l e > < W i d t h > 1 6 < / W i d t h > < / a : V a l u e > < / a : K e y V a l u e O f D i a g r a m O b j e c t K e y a n y T y p e z b w N T n L X > < a : K e y V a l u e O f D i a g r a m O b j e c t K e y a n y T y p e z b w N T n L X > < a : K e y > < K e y > R e l a t i o n s h i p s \ & l t ; T a b l e s \ C l e a n e d _ S a l e s d a t a _ C o l l a t e d \ C o l u m n s \ P r o d u c t   I D & g t ; - & l t ; T a b l e s \ P r o d u c t s _ d i m \ C o l u m n s \ P r o d u c t   I D & g t ; \ P K < / K e y > < / a : K e y > < a : V a l u e   i : t y p e = " D i a g r a m D i s p l a y L i n k E n d p o i n t V i e w S t a t e " > < H e i g h t > 1 6 < / H e i g h t > < L a b e l L o c a t i o n   x m l n s : b = " h t t p : / / s c h e m a s . d a t a c o n t r a c t . o r g / 2 0 0 4 / 0 7 / S y s t e m . W i n d o w s " > < b : _ x > 6 6 1 . 6 5 3 8 1 < / b : _ x > < b : _ y > 1 4 9 . 9 9 9 9 9 9 9 9 9 9 9 9 9 4 < / b : _ y > < / L a b e l L o c a t i o n > < L o c a t i o n   x m l n s : b = " h t t p : / / s c h e m a s . d a t a c o n t r a c t . o r g / 2 0 0 4 / 0 7 / S y s t e m . W i n d o w s " > < b : _ x > 6 6 9 . 6 5 3 8 1 < / b : _ x > < b : _ y > 1 4 9 . 9 9 9 9 9 9 9 9 9 9 9 9 9 4 < / b : _ y > < / L o c a t i o n > < S h a p e R o t a t e A n g l e > 9 0 < / S h a p e R o t a t e A n g l e > < W i d t h > 1 6 < / W i d t h > < / a : V a l u e > < / a : K e y V a l u e O f D i a g r a m O b j e c t K e y a n y T y p e z b w N T n L X > < a : K e y V a l u e O f D i a g r a m O b j e c t K e y a n y T y p e z b w N T n L X > < a : K e y > < K e y > R e l a t i o n s h i p s \ & l t ; T a b l e s \ C l e a n e d _ S a l e s d a t a _ C o l l a t e d \ C o l u m n s \ P r o d u c t   I D & g t ; - & l t ; T a b l e s \ P r o d u c t s _ d i m \ C o l u m n s \ P r o d u c t   I D & g t ; \ C r o s s F i l t e r < / K e y > < / a : K e y > < a : V a l u e   i : t y p e = " D i a g r a m D i s p l a y L i n k C r o s s F i l t e r V i e w S t a t e " > < P o i n t s   x m l n s : b = " h t t p : / / s c h e m a s . d a t a c o n t r a c t . o r g / 2 0 0 4 / 0 7 / S y s t e m . W i n d o w s " > < b : P o i n t > < b : _ x > 6 8 9 . 6 5 3 8 1 < / b : _ x > < b : _ y > 2 4 3 < / b : _ y > < / b : P o i n t > < b : P o i n t > < b : _ x > 6 8 9 . 6 5 3 8 1 < / b : _ x > < b : _ y > 2 0 6 . 5 < / b : _ y > < / b : P o i n t > < b : P o i n t > < b : _ x > 6 8 7 . 6 5 3 8 1 < / b : _ x > < b : _ y > 2 0 4 . 5 < / b : _ y > < / b : P o i n t > < b : P o i n t > < b : _ x > 6 7 1 . 6 5 3 8 1 < / b : _ x > < b : _ y > 2 0 4 . 5 < / b : _ y > < / b : P o i n t > < b : P o i n t > < b : _ x > 6 6 9 . 6 5 3 8 1 < / b : _ x > < b : _ y > 2 0 2 . 5 < / b : _ y > < / b : P o i n t > < b : P o i n t > < b : _ x > 6 6 9 . 6 5 3 8 1 < / b : _ x > < b : _ y > 1 6 5 . 9 9 9 9 9 9 9 9 9 9 9 9 9 4 < / b : _ y > < / b : P o i n t > < / P o i n t s > < / a : V a l u e > < / a : K e y V a l u e O f D i a g r a m O b j e c t K e y a n y T y p e z b w N T n L X > < a : K e y V a l u e O f D i a g r a m O b j e c t K e y a n y T y p e z b w N T n L X > < a : K e y > < K e y > R e l a t i o n s h i p s \ & l t ; T a b l e s \ C l e a n e d _ S a l e s d a t a _ C o l l a t e d \ C o l u m n s \ O r d e r   D a t e & g t ; - & l t ; T a b l e s \ R o l l i n g _ C a l e n d a r \ C o l u m n s \ D a t e & g t ; < / K e y > < / a : K e y > < a : V a l u e   i : t y p e = " D i a g r a m D i s p l a y L i n k V i e w S t a t e " > < A u t o m a t i o n P r o p e r t y H e l p e r T e x t > E n d   p o i n t   1 :   ( 8 4 1 , 3 6 9 . 5 ) .   E n d   p o i n t   2 :   ( 1 1 2 6 . 5 1 9 0 5 2 8 3 8 3 3 , 7 5 )   < / A u t o m a t i o n P r o p e r t y H e l p e r T e x t > < L a y e d O u t > t r u e < / L a y e d O u t > < P o i n t s   x m l n s : b = " h t t p : / / s c h e m a s . d a t a c o n t r a c t . o r g / 2 0 0 4 / 0 7 / S y s t e m . W i n d o w s " > < b : P o i n t > < b : _ x > 8 4 1 < / b : _ x > < b : _ y > 3 6 9 . 5 < / b : _ y > < / b : P o i n t > < b : P o i n t > < b : _ x > 1 0 6 4 . 1 1 5 2 4 1 9 9 5 5 0 0 1 < / b : _ x > < b : _ y > 3 6 9 . 5 < / b : _ y > < / b : P o i n t > < b : P o i n t > < b : _ x > 1 0 6 6 . 1 1 5 2 4 1 9 9 5 5 0 0 1 < / b : _ x > < b : _ y > 3 6 7 . 5 < / b : _ y > < / b : P o i n t > < b : P o i n t > < b : _ x > 1 0 6 6 . 1 1 5 2 4 1 9 9 5 5 0 0 1 < / b : _ x > < b : _ y > 7 7 < / b : _ y > < / b : P o i n t > < b : P o i n t > < b : _ x > 1 0 6 8 . 1 1 5 2 4 1 9 9 5 5 0 0 1 < / b : _ x > < b : _ y > 7 5 < / b : _ y > < / b : P o i n t > < b : P o i n t > < b : _ x > 1 1 2 6 . 5 1 9 0 5 2 8 3 8 3 2 9 1 < / b : _ x > < b : _ y > 7 5 < / b : _ y > < / b : P o i n t > < / P o i n t s > < / a : V a l u e > < / a : K e y V a l u e O f D i a g r a m O b j e c t K e y a n y T y p e z b w N T n L X > < a : K e y V a l u e O f D i a g r a m O b j e c t K e y a n y T y p e z b w N T n L X > < a : K e y > < K e y > R e l a t i o n s h i p s \ & l t ; T a b l e s \ C l e a n e d _ S a l e s d a t a _ C o l l a t e d \ C o l u m n s \ O r d e r   D a t e & g t ; - & l t ; T a b l e s \ R o l l i n g _ C a l e n d a r \ C o l u m n s \ D a t e & g t ; \ F K < / K e y > < / a : K e y > < a : V a l u e   i : t y p e = " D i a g r a m D i s p l a y L i n k E n d p o i n t V i e w S t a t e " > < H e i g h t > 1 6 < / H e i g h t > < L a b e l L o c a t i o n   x m l n s : b = " h t t p : / / s c h e m a s . d a t a c o n t r a c t . o r g / 2 0 0 4 / 0 7 / S y s t e m . W i n d o w s " > < b : _ x > 8 2 5 < / b : _ x > < b : _ y > 3 6 1 . 5 < / b : _ y > < / L a b e l L o c a t i o n > < L o c a t i o n   x m l n s : b = " h t t p : / / s c h e m a s . d a t a c o n t r a c t . o r g / 2 0 0 4 / 0 7 / S y s t e m . W i n d o w s " > < b : _ x > 8 2 5 < / b : _ x > < b : _ y > 3 6 9 . 5 < / b : _ y > < / L o c a t i o n > < S h a p e R o t a t e A n g l e > 3 6 0 < / S h a p e R o t a t e A n g l e > < W i d t h > 1 6 < / W i d t h > < / a : V a l u e > < / a : K e y V a l u e O f D i a g r a m O b j e c t K e y a n y T y p e z b w N T n L X > < a : K e y V a l u e O f D i a g r a m O b j e c t K e y a n y T y p e z b w N T n L X > < a : K e y > < K e y > R e l a t i o n s h i p s \ & l t ; T a b l e s \ C l e a n e d _ S a l e s d a t a _ C o l l a t e d \ C o l u m n s \ O r d e r   D a t e & g t ; - & l t ; T a b l e s \ R o l l i n g _ C a l e n d a r \ C o l u m n s \ D a t e & g t ; \ P K < / K e y > < / a : K e y > < a : V a l u e   i : t y p e = " D i a g r a m D i s p l a y L i n k E n d p o i n t V i e w S t a t e " > < H e i g h t > 1 6 < / H e i g h t > < L a b e l L o c a t i o n   x m l n s : b = " h t t p : / / s c h e m a s . d a t a c o n t r a c t . o r g / 2 0 0 4 / 0 7 / S y s t e m . W i n d o w s " > < b : _ x > 1 1 2 6 . 5 1 9 0 5 2 8 3 8 3 2 9 1 < / b : _ x > < b : _ y > 6 7 < / b : _ y > < / L a b e l L o c a t i o n > < L o c a t i o n   x m l n s : b = " h t t p : / / s c h e m a s . d a t a c o n t r a c t . o r g / 2 0 0 4 / 0 7 / S y s t e m . W i n d o w s " > < b : _ x > 1 1 4 2 . 5 1 9 0 5 2 8 3 8 3 2 9 1 < / b : _ x > < b : _ y > 7 5 < / b : _ y > < / L o c a t i o n > < S h a p e R o t a t e A n g l e > 1 8 0 < / S h a p e R o t a t e A n g l e > < W i d t h > 1 6 < / W i d t h > < / a : V a l u e > < / a : K e y V a l u e O f D i a g r a m O b j e c t K e y a n y T y p e z b w N T n L X > < a : K e y V a l u e O f D i a g r a m O b j e c t K e y a n y T y p e z b w N T n L X > < a : K e y > < K e y > R e l a t i o n s h i p s \ & l t ; T a b l e s \ C l e a n e d _ S a l e s d a t a _ C o l l a t e d \ C o l u m n s \ O r d e r   D a t e & g t ; - & l t ; T a b l e s \ R o l l i n g _ C a l e n d a r \ C o l u m n s \ D a t e & g t ; \ C r o s s F i l t e r < / K e y > < / a : K e y > < a : V a l u e   i : t y p e = " D i a g r a m D i s p l a y L i n k C r o s s F i l t e r V i e w S t a t e " > < P o i n t s   x m l n s : b = " h t t p : / / s c h e m a s . d a t a c o n t r a c t . o r g / 2 0 0 4 / 0 7 / S y s t e m . W i n d o w s " > < b : P o i n t > < b : _ x > 8 4 1 < / b : _ x > < b : _ y > 3 6 9 . 5 < / b : _ y > < / b : P o i n t > < b : P o i n t > < b : _ x > 1 0 6 4 . 1 1 5 2 4 1 9 9 5 5 0 0 1 < / b : _ x > < b : _ y > 3 6 9 . 5 < / b : _ y > < / b : P o i n t > < b : P o i n t > < b : _ x > 1 0 6 6 . 1 1 5 2 4 1 9 9 5 5 0 0 1 < / b : _ x > < b : _ y > 3 6 7 . 5 < / b : _ y > < / b : P o i n t > < b : P o i n t > < b : _ x > 1 0 6 6 . 1 1 5 2 4 1 9 9 5 5 0 0 1 < / b : _ x > < b : _ y > 7 7 < / b : _ y > < / b : P o i n t > < b : P o i n t > < b : _ x > 1 0 6 8 . 1 1 5 2 4 1 9 9 5 5 0 0 1 < / b : _ x > < b : _ y > 7 5 < / b : _ y > < / b : P o i n t > < b : P o i n t > < b : _ x > 1 1 2 6 . 5 1 9 0 5 2 8 3 8 3 2 9 1 < / b : _ x > < b : _ y > 7 5 < / b : _ y > < / b : P o i n t > < / P o i n t s > < / a : V a l u e > < / a : K e y V a l u e O f D i a g r a m O b j e c t K e y a n y T y p e z b w N T n L X > < a : K e y V a l u e O f D i a g r a m O b j e c t K e y a n y T y p e z b w N T n L X > < a : K e y > < K e y > R e l a t i o n s h i p s \ & l t ; T a b l e s \ C l e a n e d _ S a l e s d a t a _ C o l l a t e d \ C o l u m n s \ C i t y & g t ; - & l t ; T a b l e s \ R e g i o n _ d i m \ C o l u m n s \ C i t y & g t ; < / K e y > < / a : K e y > < a : V a l u e   i : t y p e = " D i a g r a m D i s p l a y L i n k V i e w S t a t e " > < A u t o m a t i o n P r o p e r t y H e l p e r T e x t > E n d   p o i n t   1 :   ( 8 4 1 , 3 4 9 . 5 ) .   E n d   p o i n t   2 :   ( 8 3 0 . 6 1 5 2 4 2 2 7 0 6 6 3 , 7 5 )   < / A u t o m a t i o n P r o p e r t y H e l p e r T e x t > < L a y e d O u t > t r u e < / L a y e d O u t > < P o i n t s   x m l n s : b = " h t t p : / / s c h e m a s . d a t a c o n t r a c t . o r g / 2 0 0 4 / 0 7 / S y s t e m . W i n d o w s " > < b : P o i n t > < b : _ x > 8 4 1 < / b : _ x > < b : _ y > 3 4 9 . 5 < / b : _ y > < / b : P o i n t > < b : P o i n t > < b : _ x > 8 4 2 . 4 9 9 9 9 9 9 9 5 5 < / b : _ x > < b : _ y > 3 4 9 . 5 < / b : _ y > < / b : P o i n t > < b : P o i n t > < b : _ x > 8 4 4 . 4 9 9 9 9 9 9 9 5 5 < / b : _ x > < b : _ y > 3 4 7 . 5 < / b : _ y > < / b : P o i n t > < b : P o i n t > < b : _ x > 8 4 4 . 4 9 9 9 9 9 9 9 5 5 < / b : _ x > < b : _ y > 2 1 9 . 2 5 < / b : _ y > < / b : P o i n t > < b : P o i n t > < b : _ x > 8 4 2 . 4 9 9 9 9 9 9 9 5 5 < / b : _ x > < b : _ y > 2 1 7 . 2 5 < / b : _ y > < / b : P o i n t > < b : P o i n t > < b : _ x > 8 2 9 . 1 1 5 2 4 2 0 0 4 5 < / b : _ x > < b : _ y > 2 1 7 . 2 5 < / b : _ y > < / b : P o i n t > < b : P o i n t > < b : _ x > 8 2 7 . 1 1 5 2 4 2 0 0 4 5 < / b : _ x > < b : _ y > 2 1 5 . 2 5 < / b : _ y > < / b : P o i n t > < b : P o i n t > < b : _ x > 8 2 7 . 1 1 5 2 4 2 0 0 4 5 < / b : _ x > < b : _ y > 7 7 < / b : _ y > < / b : P o i n t > < b : P o i n t > < b : _ x > 8 2 9 . 1 1 5 2 4 2 0 0 4 5 < / b : _ x > < b : _ y > 7 5 < / b : _ y > < / b : P o i n t > < b : P o i n t > < b : _ x > 8 3 0 . 6 1 5 2 4 2 2 7 0 6 6 3 2 < / b : _ x > < b : _ y > 7 5 < / b : _ y > < / b : P o i n t > < / P o i n t s > < / a : V a l u e > < / a : K e y V a l u e O f D i a g r a m O b j e c t K e y a n y T y p e z b w N T n L X > < a : K e y V a l u e O f D i a g r a m O b j e c t K e y a n y T y p e z b w N T n L X > < a : K e y > < K e y > R e l a t i o n s h i p s \ & l t ; T a b l e s \ C l e a n e d _ S a l e s d a t a _ C o l l a t e d \ C o l u m n s \ C i t y & g t ; - & l t ; T a b l e s \ R e g i o n _ d i m \ C o l u m n s \ C i t y & g t ; \ F K < / K e y > < / a : K e y > < a : V a l u e   i : t y p e = " D i a g r a m D i s p l a y L i n k E n d p o i n t V i e w S t a t e " > < H e i g h t > 1 6 < / H e i g h t > < L a b e l L o c a t i o n   x m l n s : b = " h t t p : / / s c h e m a s . d a t a c o n t r a c t . o r g / 2 0 0 4 / 0 7 / S y s t e m . W i n d o w s " > < b : _ x > 8 2 5 < / b : _ x > < b : _ y > 3 4 1 . 5 < / b : _ y > < / L a b e l L o c a t i o n > < L o c a t i o n   x m l n s : b = " h t t p : / / s c h e m a s . d a t a c o n t r a c t . o r g / 2 0 0 4 / 0 7 / S y s t e m . W i n d o w s " > < b : _ x > 8 2 5 < / b : _ x > < b : _ y > 3 4 9 . 5 < / b : _ y > < / L o c a t i o n > < S h a p e R o t a t e A n g l e > 3 6 0 < / S h a p e R o t a t e A n g l e > < W i d t h > 1 6 < / W i d t h > < / a : V a l u e > < / a : K e y V a l u e O f D i a g r a m O b j e c t K e y a n y T y p e z b w N T n L X > < a : K e y V a l u e O f D i a g r a m O b j e c t K e y a n y T y p e z b w N T n L X > < a : K e y > < K e y > R e l a t i o n s h i p s \ & l t ; T a b l e s \ C l e a n e d _ S a l e s d a t a _ C o l l a t e d \ C o l u m n s \ C i t y & g t ; - & l t ; T a b l e s \ R e g i o n _ d i m \ C o l u m n s \ C i t y & g t ; \ P K < / K e y > < / a : K e y > < a : V a l u e   i : t y p e = " D i a g r a m D i s p l a y L i n k E n d p o i n t V i e w S t a t e " > < H e i g h t > 1 6 < / H e i g h t > < L a b e l L o c a t i o n   x m l n s : b = " h t t p : / / s c h e m a s . d a t a c o n t r a c t . o r g / 2 0 0 4 / 0 7 / S y s t e m . W i n d o w s " > < b : _ x > 8 3 0 . 6 1 5 2 4 2 2 7 0 6 6 3 2 < / b : _ x > < b : _ y > 6 7 < / b : _ y > < / L a b e l L o c a t i o n > < L o c a t i o n   x m l n s : b = " h t t p : / / s c h e m a s . d a t a c o n t r a c t . o r g / 2 0 0 4 / 0 7 / S y s t e m . W i n d o w s " > < b : _ x > 8 4 6 . 6 1 5 2 4 2 2 7 0 6 6 3 2 < / b : _ x > < b : _ y > 7 5 < / b : _ y > < / L o c a t i o n > < S h a p e R o t a t e A n g l e > 1 8 0 < / S h a p e R o t a t e A n g l e > < W i d t h > 1 6 < / W i d t h > < / a : V a l u e > < / a : K e y V a l u e O f D i a g r a m O b j e c t K e y a n y T y p e z b w N T n L X > < a : K e y V a l u e O f D i a g r a m O b j e c t K e y a n y T y p e z b w N T n L X > < a : K e y > < K e y > R e l a t i o n s h i p s \ & l t ; T a b l e s \ C l e a n e d _ S a l e s d a t a _ C o l l a t e d \ C o l u m n s \ C i t y & g t ; - & l t ; T a b l e s \ R e g i o n _ d i m \ C o l u m n s \ C i t y & g t ; \ C r o s s F i l t e r < / K e y > < / a : K e y > < a : V a l u e   i : t y p e = " D i a g r a m D i s p l a y L i n k C r o s s F i l t e r V i e w S t a t e " > < P o i n t s   x m l n s : b = " h t t p : / / s c h e m a s . d a t a c o n t r a c t . o r g / 2 0 0 4 / 0 7 / S y s t e m . W i n d o w s " > < b : P o i n t > < b : _ x > 8 4 1 < / b : _ x > < b : _ y > 3 4 9 . 5 < / b : _ y > < / b : P o i n t > < b : P o i n t > < b : _ x > 8 4 2 . 4 9 9 9 9 9 9 9 5 5 < / b : _ x > < b : _ y > 3 4 9 . 5 < / b : _ y > < / b : P o i n t > < b : P o i n t > < b : _ x > 8 4 4 . 4 9 9 9 9 9 9 9 5 5 < / b : _ x > < b : _ y > 3 4 7 . 5 < / b : _ y > < / b : P o i n t > < b : P o i n t > < b : _ x > 8 4 4 . 4 9 9 9 9 9 9 9 5 5 < / b : _ x > < b : _ y > 2 1 9 . 2 5 < / b : _ y > < / b : P o i n t > < b : P o i n t > < b : _ x > 8 4 2 . 4 9 9 9 9 9 9 9 5 5 < / b : _ x > < b : _ y > 2 1 7 . 2 5 < / b : _ y > < / b : P o i n t > < b : P o i n t > < b : _ x > 8 2 9 . 1 1 5 2 4 2 0 0 4 5 < / b : _ x > < b : _ y > 2 1 7 . 2 5 < / b : _ y > < / b : P o i n t > < b : P o i n t > < b : _ x > 8 2 7 . 1 1 5 2 4 2 0 0 4 5 < / b : _ x > < b : _ y > 2 1 5 . 2 5 < / b : _ y > < / b : P o i n t > < b : P o i n t > < b : _ x > 8 2 7 . 1 1 5 2 4 2 0 0 4 5 < / b : _ x > < b : _ y > 7 7 < / b : _ y > < / b : P o i n t > < b : P o i n t > < b : _ x > 8 2 9 . 1 1 5 2 4 2 0 0 4 5 < / b : _ x > < b : _ y > 7 5 < / b : _ y > < / b : P o i n t > < b : P o i n t > < b : _ x > 8 3 0 . 6 1 5 2 4 2 2 7 0 6 6 3 2 < / b : _ x > < b : _ y > 7 5 < / b : _ y > < / b : P o i n t > < / P o i n t s > < / a : V a l u e > < / a : K e y V a l u e O f D i a g r a m O b j e c t K e y a n y T y p e z b w N T n L X > < / V i e w S t a t e s > < / D i a g r a m M a n a g e r . S e r i a l i z a b l e D i a g r a m > < / A r r a y O f D i a g r a m M a n a g e r . S e r i a l i z a b l e D i a g r a m > ] ] > < / C u s t o m C o n t e n t > < / G e m i n i > 
</file>

<file path=customXml/item39.xml>��< ? x m l   v e r s i o n = " 1 . 0 "   e n c o d i n g = " U T F - 1 6 " ? > < G e m i n i   x m l n s = " h t t p : / / g e m i n i / p i v o t c u s t o m i z a t i o n / S a n d b o x N o n E m p t y " > < C u s t o m C o n t e n t > < ! [ C D A T A [ 1 ] ] > < / C u s t o m C o n t e n t > < / G e m i n i > 
</file>

<file path=customXml/item4.xml>��< ? x m l   v e r s i o n = " 1 . 0 "   e n c o d i n g = " u t f - 1 6 " ? > < D a t a M a s h u p   s q m i d = " a 8 7 0 7 0 8 f - b f e 1 - 4 9 9 6 - 9 5 0 f - d 3 b e f b 7 6 3 8 f 6 "   x m l n s = " h t t p : / / s c h e m a s . m i c r o s o f t . c o m / D a t a M a s h u p " > A A A A A I Q F A A B Q S w M E F A A C A A g A c m 6 s W v q I 3 S a l A A A A 9 w A A A B I A H A B D b 2 5 m a W c v U G F j a 2 F n Z S 5 4 b W w g o h g A K K A U A A A A A A A A A A A A A A A A A A A A A A A A A A A A h Y + x D o I w G I R 3 E 9 + B d K e F q g v 5 K Y O r J C Z E 4 9 p A A 4 3 w Y 2 i x v J u D j + Q r C F H U z f H u v u T u H r c 7 J E N T e 1 f V G d 1 i T E I a E M 9 Y i Y W s W 1 Q x w Z Y k Y r m A v c z P s l T e S K O J B l P E p L L 2 E j H m n K N u R d u u Z D w I Q n Z K d 1 l e q U a S D 6 z / w 7 7 G q T Z X R M D x t U Z w G q 4 5 5 Z t x F L D Z h F T j F + B j N q U / J m z 7 2 v a d E g r 9 Q w Z s l s D e H 8 Q T U E s D B B Q A A g A I A H J u r F 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y b q x a y D f Z e Y Y C A A B x D w A A E w A c A E Z v c m 1 1 b G F z L 1 N l Y 3 R p b 2 4 x L m 0 g o h g A K K A U A A A A A A A A A A A A A A A A A A A A A A A A A A A A 3 Z Z b i 9 p A F M f f h f 0 O Q / q i k J W W l n 1 o 8 a E k b V f K d l 1 j W Y o R m S R n T X A y s 8 y l q 4 j f v R M T T c i t F l y R + h D h X O b 8 z + R 3 Z i L A l x G j y E n / 3 3 3 q d E S I O Q T I I o A p B H M H E x A B l n h u M U K w 1 K 4 B I i C v O k j / H K a 4 D 9 r y Z e U D 6 T 8 y v v Q Y W 3 a / R g T 6 F q M S q B R d w / r o / h T A h a v 0 0 7 2 n Y P P o N 7 g 2 8 1 W c R L j f I n m r P H f E X o D v K r 6 / e X t t Y x F 6 D P P A z c S g M X 5 B t t Y i Q O c 0 K + y v i F g Z P R N R R Y i J J F f Q M 1 P B z U l z J w S Q u p W 0 p 8 1 0 K C E e G M 0 J h v k 9 o s H A 2 O U Z s + 0 0 U T b L 6 r w x R p z F L N m u W 8 C B 7 t 3 Q S 0 + w p / c l 8 2 T 2 7 t 8 k m W i a Z X w m x P E x w V w M k p 5 m v U M x K 8 R 0 o W t N 1 s + Q F 5 p w T M U T 4 7 F e U M U 0 c Y p u j T J z s z H G 7 A U N b c N E Q y p v P v S T 2 K 2 J N s Y 9 1 y G p R 2 o b k r C S B Y f u G f Y u r T 3 N c c L o u c V z x w K o L G c p I V l c X + r g + 4 H j a q Y D i w S i a h Z T V P J 1 1 R 7 J q t G R B b k H 6 4 g J i Q m y U s G l n R n D Q o 9 M N Y e z Q P m y t g 9 d Y 8 F q J D n K u 2 5 0 7 h e s b z 6 B Z m + l K v a A b 7 e 9 q 0 5 E a 9 E o z H e 2 p 2 I e R P H F j H R R V N s U F + O a B r c Y c 7 J Z r R Y + z 3 i + w n j U j U E j 8 E c x t T s S L g q o X F E L T X l Q A 0 p 5 w K k 4 K p f 8 / 8 / 4 o w D K j r q L Q q i o q Q W i Y l g D R s W Q U 4 F U L X s e l M 5 3 y x 0 F T n o X X x I 2 u a I W a P K g B m T y g F M B U y 5 5 p u v r 9 b 6 5 j u N D f 1 F H d D G 3 9 N u j A e Y X Q 0 l J V x s r p d A m Y k p h J + O m t v x 5 6 K m 9 Z n 5 B 0 l w Z k A e F u Q R e o e p O v 8 e w / g P p E W C J 2 B P a h V R X t P E 6 8 d a X S 5 z / d G L 9 A V B L A Q I t A B Q A A g A I A H J u r F r 6 i N 0 m p Q A A A P c A A A A S A A A A A A A A A A A A A A A A A A A A A A B D b 2 5 m a W c v U G F j a 2 F n Z S 5 4 b W x Q S w E C L Q A U A A I A C A B y b q x a U 3 I 4 L J s A A A D h A A A A E w A A A A A A A A A A A A A A A A D x A A A A W 0 N v b n R l b n R f V H l w Z X N d L n h t b F B L A Q I t A B Q A A g A I A H J u r F r I N 9 l 5 h g I A A H E P A A A T A A A A A A A A A A A A A A A A A N k B A A B G b 3 J t d W x h c y 9 T Z W N 0 a W 9 u M S 5 t U E s F B g A A A A A D A A M A w g A A A K 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x K A A A A A A A A + k k 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N s Z W F u Z W R f U 2 F s Z X N k Y X R h X 0 N v b G x h d G V k P C 9 J d G V t U G F 0 a D 4 8 L 0 l 0 Z W 1 M b 2 N h d G l v b j 4 8 U 3 R h Y m x l R W 5 0 c m l l c z 4 8 R W 5 0 c n k g V H l w Z T 0 i R m l s b F N 0 Y X R 1 c y I g V m F s d W U 9 I n N D b 2 1 w b G V 0 Z S I g L z 4 8 R W 5 0 c n k g V H l w Z T 0 i Q n V m Z m V y T m V 4 d F J l Z n J l c 2 g i I F Z h b H V l P S J s M S I g L z 4 8 R W 5 0 c n k g V H l w Z T 0 i R m l s b E N v b H V t b k 5 h b W V z I i B W Y W x 1 Z T 0 i c 1 s m c X V v d D t S b 3 c g S U Q m c X V v d D s s J n F 1 b 3 Q 7 T 3 J k Z X I g S U Q m c X V v d D s s J n F 1 b 3 Q 7 T 3 J k Z X I g R G F 0 Z S Z x d W 9 0 O y w m c X V v d D t T a G l w I E R h d G U m c X V v d D s s J n F 1 b 3 Q 7 U 2 h p c C B N b 2 R l J n F 1 b 3 Q 7 L C Z x d W 9 0 O 0 N 1 c 3 R v b W V y I E l E J n F 1 b 3 Q 7 L C Z x d W 9 0 O 0 N 1 c 3 R v b W V y I E 5 h b W U m c X V v d D s s J n F 1 b 3 Q 7 U 2 V n b W V u d C Z x d W 9 0 O y w m c X V v d D t D b 3 V u d H J 5 J n F 1 b 3 Q 7 L C Z x d W 9 0 O 0 N p d H k m c X V v d D s s J n F 1 b 3 Q 7 U 3 R h d G U m c X V v d D s s J n F 1 b 3 Q 7 U G 9 z d G F s I E N v Z G U m c X V v d D s s J n F 1 b 3 Q 7 U m V n a W 9 u J n F 1 b 3 Q 7 L C Z x d W 9 0 O 1 B y b 2 R 1 Y 3 Q g S U Q m c X V v d D s s J n F 1 b 3 Q 7 Q 2 F 0 Z W d v c n k m c X V v d D s s J n F 1 b 3 Q 7 U 3 V i L U N h d G V n b 3 J 5 J n F 1 b 3 Q 7 L C Z x d W 9 0 O 1 B y b 2 R 1 Y 3 Q g T m F t Z S Z x d W 9 0 O y w m c X V v d D t T Y W x l c y Z x d W 9 0 O 1 0 i I C 8 + P E V u d H J 5 I F R 5 c G U 9 I k Z p b G x F b m F i b G V k I i B W Y W x 1 Z T 0 i b D A i I C 8 + P E V u d H J 5 I F R 5 c G U 9 I k Z p b G x D b 2 x 1 b W 5 U e X B l c y I g V m F s d W U 9 I n N B d 1 l K Q 1 F Z R 0 J n W U d C Z 1 l E Q m d Z R 0 J n W U Y i I C 8 + P E V u d H J 5 I F R 5 c G U 9 I k Z p b G x M Y X N 0 V X B k Y X R l Z C I g V m F s d W U 9 I m Q y M D I 1 L T A 1 L T E w V D E z O j E 3 O j M x L j g 5 M T Y z M j J a I i A v P j x F b n R y e S B U e X B l P S J G a W x s R X J y b 3 J D b 3 V u d C I g V m F s d W U 9 I m w w I i A v P j x F b n R y e S B U e X B l P S J G a W x s R X J y b 3 J D b 2 R l I i B W Y W x 1 Z T 0 i c 1 V u a 2 5 v d 2 4 i I C 8 + P E V u d H J 5 I F R 5 c G U 9 I k Z p b G x l Z E N v b X B s Z X R l U m V z d W x 0 V G 9 X b 3 J r c 2 h l Z X Q i I F Z h b H V l P S J s M C I g L z 4 8 R W 5 0 c n k g V H l w Z T 0 i R m l s b E N v d W 5 0 I i B W Y W x 1 Z T 0 i b D k 4 M D A i I C 8 + P E V u d H J 5 I F R 5 c G U 9 I k Z p b G x U b 0 R h d G F N b 2 R l b E V u Y W J s Z W Q i I F Z h b H V l P S J s M S I g L z 4 8 R W 5 0 c n k g V H l w Z T 0 i S X N Q c m l 2 Y X R l I i B W Y W x 1 Z T 0 i b D A i I C 8 + P E V u d H J 5 I F R 5 c G U 9 I l F 1 Z X J 5 S U Q i I F Z h b H V l P S J z Z D I 1 N z Y z M G U t Z G V h N y 0 0 Y W R j L T g z O D Q t M W E 4 N z c 3 Z j h h O D A y 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m F j a 2 V u Z C F Q a X Z v d F R h Y m x l M i I g L z 4 8 R W 5 0 c n k g V H l w Z T 0 i U m V s Y X R p b 2 5 z a G l w S W 5 m b 0 N v b n R h a W 5 l c i I g V m F s d W U 9 I n N 7 J n F 1 b 3 Q 7 Y 2 9 s d W 1 u Q 2 9 1 b n Q m c X V v d D s 6 M T g s J n F 1 b 3 Q 7 a 2 V 5 Q 2 9 s d W 1 u T m F t Z X M m c X V v d D s 6 W 1 0 s J n F 1 b 3 Q 7 c X V l c n l S Z W x h d G l v b n N o a X B z J n F 1 b 3 Q 7 O l t d L C Z x d W 9 0 O 2 N v b H V t b k l k Z W 5 0 a X R p Z X M m c X V v d D s 6 W y Z x d W 9 0 O 1 N l Y 3 R p b 2 4 x L 0 N s Z W F u Z W R f U 2 F s Z X N k Y X R h X 0 N v b G x h d G V k L 0 N o Y W 5 n Z W Q g V H l w Z S 5 7 U m 9 3 I E l E L D B 9 J n F 1 b 3 Q 7 L C Z x d W 9 0 O 1 N l Y 3 R p b 2 4 x L 0 N s Z W F u Z W R f U 2 F s Z X N k Y X R h X 0 N v b G x h d G V k L 0 N o Y W 5 n Z W Q g V H l w Z S 5 7 T 3 J k Z X I g S U Q s M X 0 m c X V v d D s s J n F 1 b 3 Q 7 U 2 V j d G l v b j E v Q 2 x l Y W 5 l Z F 9 T Y W x l c 2 R h d G F f Q 2 9 s b G F 0 Z W Q v Q 2 h h b m d l Z C B U e X B l L n t P c m R l c i B E Y X R l L D J 9 J n F 1 b 3 Q 7 L C Z x d W 9 0 O 1 N l Y 3 R p b 2 4 x L 0 N s Z W F u Z W R f U 2 F s Z X N k Y X R h X 0 N v b G x h d G V k L 0 N o Y W 5 n Z W Q g V H l w Z S 5 7 U 2 h p c C B E Y X R l L D N 9 J n F 1 b 3 Q 7 L C Z x d W 9 0 O 1 N l Y 3 R p b 2 4 x L 0 N s Z W F u Z W R f U 2 F s Z X N k Y X R h X 0 N v b G x h d G V k L 0 N o Y W 5 n Z W Q g V H l w Z S 5 7 U 2 h p c C B N b 2 R l L D R 9 J n F 1 b 3 Q 7 L C Z x d W 9 0 O 1 N l Y 3 R p b 2 4 x L 0 N s Z W F u Z W R f U 2 F s Z X N k Y X R h X 0 N v b G x h d G V k L 0 N o Y W 5 n Z W Q g V H l w Z S 5 7 Q 3 V z d G 9 t Z X I g S U Q s N X 0 m c X V v d D s s J n F 1 b 3 Q 7 U 2 V j d G l v b j E v Q 2 x l Y W 5 l Z F 9 T Y W x l c 2 R h d G F f Q 2 9 s b G F 0 Z W Q v Q 2 h h b m d l Z C B U e X B l L n t D d X N 0 b 2 1 l c i B O Y W 1 l L D Z 9 J n F 1 b 3 Q 7 L C Z x d W 9 0 O 1 N l Y 3 R p b 2 4 x L 0 N s Z W F u Z W R f U 2 F s Z X N k Y X R h X 0 N v b G x h d G V k L 0 N o Y W 5 n Z W Q g V H l w Z S 5 7 U 2 V n b W V u d C w 3 f S Z x d W 9 0 O y w m c X V v d D t T Z W N 0 a W 9 u M S 9 D b G V h b m V k X 1 N h b G V z Z G F 0 Y V 9 D b 2 x s Y X R l Z C 9 D a G F u Z 2 V k I F R 5 c G U u e 0 N v d W 5 0 c n k s O H 0 m c X V v d D s s J n F 1 b 3 Q 7 U 2 V j d G l v b j E v Q 2 x l Y W 5 l Z F 9 T Y W x l c 2 R h d G F f Q 2 9 s b G F 0 Z W Q v Q 2 h h b m d l Z C B U e X B l L n t D a X R 5 L D l 9 J n F 1 b 3 Q 7 L C Z x d W 9 0 O 1 N l Y 3 R p b 2 4 x L 0 N s Z W F u Z W R f U 2 F s Z X N k Y X R h X 0 N v b G x h d G V k L 0 N o Y W 5 n Z W Q g V H l w Z S 5 7 U 3 R h d G U s M T B 9 J n F 1 b 3 Q 7 L C Z x d W 9 0 O 1 N l Y 3 R p b 2 4 x L 0 N s Z W F u Z W R f U 2 F s Z X N k Y X R h X 0 N v b G x h d G V k L 0 N o Y W 5 n Z W Q g V H l w Z S 5 7 U G 9 z d G F s I E N v Z G U s M T F 9 J n F 1 b 3 Q 7 L C Z x d W 9 0 O 1 N l Y 3 R p b 2 4 x L 0 N s Z W F u Z W R f U 2 F s Z X N k Y X R h X 0 N v b G x h d G V k L 0 N o Y W 5 n Z W Q g V H l w Z S 5 7 U m V n a W 9 u L D E y f S Z x d W 9 0 O y w m c X V v d D t T Z W N 0 a W 9 u M S 9 D b G V h b m V k X 1 N h b G V z Z G F 0 Y V 9 D b 2 x s Y X R l Z C 9 D a G F u Z 2 V k I F R 5 c G U u e 1 B y b 2 R 1 Y 3 Q g S U Q s M T N 9 J n F 1 b 3 Q 7 L C Z x d W 9 0 O 1 N l Y 3 R p b 2 4 x L 0 N s Z W F u Z W R f U 2 F s Z X N k Y X R h X 0 N v b G x h d G V k L 0 N o Y W 5 n Z W Q g V H l w Z S 5 7 Q 2 F 0 Z W d v c n k s M T R 9 J n F 1 b 3 Q 7 L C Z x d W 9 0 O 1 N l Y 3 R p b 2 4 x L 0 N s Z W F u Z W R f U 2 F s Z X N k Y X R h X 0 N v b G x h d G V k L 0 N o Y W 5 n Z W Q g V H l w Z S 5 7 U 3 V i L U N h d G V n b 3 J 5 L D E 1 f S Z x d W 9 0 O y w m c X V v d D t T Z W N 0 a W 9 u M S 9 D b G V h b m V k X 1 N h b G V z Z G F 0 Y V 9 D b 2 x s Y X R l Z C 9 D a G F u Z 2 V k I F R 5 c G U u e 1 B y b 2 R 1 Y 3 Q g T m F t Z S w x N n 0 m c X V v d D s s J n F 1 b 3 Q 7 U 2 V j d G l v b j E v Q 2 x l Y W 5 l Z F 9 T Y W x l c 2 R h d G F f Q 2 9 s b G F 0 Z W Q v Q 2 h h b m d l Z C B U e X B l L n t T Y W x l c y w x N 3 0 m c X V v d D t d L C Z x d W 9 0 O 0 N v b H V t b k N v d W 5 0 J n F 1 b 3 Q 7 O j E 4 L C Z x d W 9 0 O 0 t l e U N v b H V t b k 5 h b W V z J n F 1 b 3 Q 7 O l t d L C Z x d W 9 0 O 0 N v b H V t b k l k Z W 5 0 a X R p Z X M m c X V v d D s 6 W y Z x d W 9 0 O 1 N l Y 3 R p b 2 4 x L 0 N s Z W F u Z W R f U 2 F s Z X N k Y X R h X 0 N v b G x h d G V k L 0 N o Y W 5 n Z W Q g V H l w Z S 5 7 U m 9 3 I E l E L D B 9 J n F 1 b 3 Q 7 L C Z x d W 9 0 O 1 N l Y 3 R p b 2 4 x L 0 N s Z W F u Z W R f U 2 F s Z X N k Y X R h X 0 N v b G x h d G V k L 0 N o Y W 5 n Z W Q g V H l w Z S 5 7 T 3 J k Z X I g S U Q s M X 0 m c X V v d D s s J n F 1 b 3 Q 7 U 2 V j d G l v b j E v Q 2 x l Y W 5 l Z F 9 T Y W x l c 2 R h d G F f Q 2 9 s b G F 0 Z W Q v Q 2 h h b m d l Z C B U e X B l L n t P c m R l c i B E Y X R l L D J 9 J n F 1 b 3 Q 7 L C Z x d W 9 0 O 1 N l Y 3 R p b 2 4 x L 0 N s Z W F u Z W R f U 2 F s Z X N k Y X R h X 0 N v b G x h d G V k L 0 N o Y W 5 n Z W Q g V H l w Z S 5 7 U 2 h p c C B E Y X R l L D N 9 J n F 1 b 3 Q 7 L C Z x d W 9 0 O 1 N l Y 3 R p b 2 4 x L 0 N s Z W F u Z W R f U 2 F s Z X N k Y X R h X 0 N v b G x h d G V k L 0 N o Y W 5 n Z W Q g V H l w Z S 5 7 U 2 h p c C B N b 2 R l L D R 9 J n F 1 b 3 Q 7 L C Z x d W 9 0 O 1 N l Y 3 R p b 2 4 x L 0 N s Z W F u Z W R f U 2 F s Z X N k Y X R h X 0 N v b G x h d G V k L 0 N o Y W 5 n Z W Q g V H l w Z S 5 7 Q 3 V z d G 9 t Z X I g S U Q s N X 0 m c X V v d D s s J n F 1 b 3 Q 7 U 2 V j d G l v b j E v Q 2 x l Y W 5 l Z F 9 T Y W x l c 2 R h d G F f Q 2 9 s b G F 0 Z W Q v Q 2 h h b m d l Z C B U e X B l L n t D d X N 0 b 2 1 l c i B O Y W 1 l L D Z 9 J n F 1 b 3 Q 7 L C Z x d W 9 0 O 1 N l Y 3 R p b 2 4 x L 0 N s Z W F u Z W R f U 2 F s Z X N k Y X R h X 0 N v b G x h d G V k L 0 N o Y W 5 n Z W Q g V H l w Z S 5 7 U 2 V n b W V u d C w 3 f S Z x d W 9 0 O y w m c X V v d D t T Z W N 0 a W 9 u M S 9 D b G V h b m V k X 1 N h b G V z Z G F 0 Y V 9 D b 2 x s Y X R l Z C 9 D a G F u Z 2 V k I F R 5 c G U u e 0 N v d W 5 0 c n k s O H 0 m c X V v d D s s J n F 1 b 3 Q 7 U 2 V j d G l v b j E v Q 2 x l Y W 5 l Z F 9 T Y W x l c 2 R h d G F f Q 2 9 s b G F 0 Z W Q v Q 2 h h b m d l Z C B U e X B l L n t D a X R 5 L D l 9 J n F 1 b 3 Q 7 L C Z x d W 9 0 O 1 N l Y 3 R p b 2 4 x L 0 N s Z W F u Z W R f U 2 F s Z X N k Y X R h X 0 N v b G x h d G V k L 0 N o Y W 5 n Z W Q g V H l w Z S 5 7 U 3 R h d G U s M T B 9 J n F 1 b 3 Q 7 L C Z x d W 9 0 O 1 N l Y 3 R p b 2 4 x L 0 N s Z W F u Z W R f U 2 F s Z X N k Y X R h X 0 N v b G x h d G V k L 0 N o Y W 5 n Z W Q g V H l w Z S 5 7 U G 9 z d G F s I E N v Z G U s M T F 9 J n F 1 b 3 Q 7 L C Z x d W 9 0 O 1 N l Y 3 R p b 2 4 x L 0 N s Z W F u Z W R f U 2 F s Z X N k Y X R h X 0 N v b G x h d G V k L 0 N o Y W 5 n Z W Q g V H l w Z S 5 7 U m V n a W 9 u L D E y f S Z x d W 9 0 O y w m c X V v d D t T Z W N 0 a W 9 u M S 9 D b G V h b m V k X 1 N h b G V z Z G F 0 Y V 9 D b 2 x s Y X R l Z C 9 D a G F u Z 2 V k I F R 5 c G U u e 1 B y b 2 R 1 Y 3 Q g S U Q s M T N 9 J n F 1 b 3 Q 7 L C Z x d W 9 0 O 1 N l Y 3 R p b 2 4 x L 0 N s Z W F u Z W R f U 2 F s Z X N k Y X R h X 0 N v b G x h d G V k L 0 N o Y W 5 n Z W Q g V H l w Z S 5 7 Q 2 F 0 Z W d v c n k s M T R 9 J n F 1 b 3 Q 7 L C Z x d W 9 0 O 1 N l Y 3 R p b 2 4 x L 0 N s Z W F u Z W R f U 2 F s Z X N k Y X R h X 0 N v b G x h d G V k L 0 N o Y W 5 n Z W Q g V H l w Z S 5 7 U 3 V i L U N h d G V n b 3 J 5 L D E 1 f S Z x d W 9 0 O y w m c X V v d D t T Z W N 0 a W 9 u M S 9 D b G V h b m V k X 1 N h b G V z Z G F 0 Y V 9 D b 2 x s Y X R l Z C 9 D a G F u Z 2 V k I F R 5 c G U u e 1 B y b 2 R 1 Y 3 Q g T m F t Z S w x N n 0 m c X V v d D s s J n F 1 b 3 Q 7 U 2 V j d G l v b j E v Q 2 x l Y W 5 l Z F 9 T Y W x l c 2 R h d G F f Q 2 9 s b G F 0 Z W Q v Q 2 h h b m d l Z C B U e X B l L n t T Y W x l c y w x N 3 0 m c X V v d D t d L C Z x d W 9 0 O 1 J l b G F 0 a W 9 u c 2 h p c E l u Z m 8 m c X V v d D s 6 W 1 1 9 I i A v P j w v U 3 R h Y m x l R W 5 0 c m l l c z 4 8 L 0 l 0 Z W 0 + P E l 0 Z W 0 + P E l 0 Z W 1 M b 2 N h d G l v b j 4 8 S X R l b V R 5 c G U + R m 9 y b X V s Y T w v S X R l b V R 5 c G U + P E l 0 Z W 1 Q Y X R o P l N l Y 3 R p b 2 4 x L 0 N 1 c 3 R v b W V y c 1 9 k a W 0 8 L 0 l 0 Z W 1 Q Y X R o P j w v S X R l b U x v Y 2 F 0 a W 9 u P j x T d G F i b G V F b n R y a W V z P j x F b n R y e S B U e X B l P S J B Z G R l Z F R v R G F 0 Y U 1 v Z G V s I i B W Y W x 1 Z T 0 i b D E i I C 8 + P E V u d H J 5 I F R 5 c G U 9 I k J 1 Z m Z l c k 5 l e H R S Z W Z y Z X N o I i B W Y W x 1 Z T 0 i b D E i I C 8 + P E V u d H J 5 I F R 5 c G U 9 I k Z p b G x D b 3 V u d C I g V m F s d W U 9 I m w 3 N D g i I C 8 + P E V u d H J 5 I F R 5 c G U 9 I k Z p b G x F b m F i b G V k I i B W Y W x 1 Z T 0 i b D A i I C 8 + P E V u d H J 5 I F R 5 c G U 9 I k Z p b G x F c n J v c k N v Z G U i I F Z h b H V l P S J z V W 5 r b m 9 3 b i I g L z 4 8 R W 5 0 c n k g V H l w Z T 0 i R m l s b E V y c m 9 y Q 2 9 1 b n Q i I F Z h b H V l P S J s M C I g L z 4 8 R W 5 0 c n k g V H l w Z T 0 i R m l s b E x h c 3 R V c G R h d G V k I i B W Y W x 1 Z T 0 i Z D I w M j U t M D U t M D l U M T Y 6 N T M 6 N T c u N D Y y M j I 3 O V o i I C 8 + P E V u d H J 5 I F R 5 c G U 9 I k Z p b G x D b 2 x 1 b W 5 U e X B l c y I g V m F s d W U 9 I n N C Z 1 l H Q m d N P S I g L z 4 8 R W 5 0 c n k g V H l w Z T 0 i R m l s b E N v b H V t b k 5 h b W V z I i B W Y W x 1 Z T 0 i c 1 s m c X V v d D t D d X N 0 b 2 1 l c i B J R C Z x d W 9 0 O y w m c X V v d D t D d X N 0 b 2 1 l c i B O Y W 1 l J n F 1 b 3 Q 7 L C Z x d W 9 0 O 1 N l Z 2 1 l b n Q m c X V v d D s s J n F 1 b 3 Q 7 Q 2 l 0 e S Z x d W 9 0 O y w m c X V v d D t Q b 3 N 0 Y W w g Q 2 9 k 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1 M D N h N z h j Y i 0 0 M j g y L T Q 5 N T A t O D Y z Z S 1 l N D I x M 2 M x O W M 1 M D k i I C 8 + P E V u d H J 5 I F R 5 c G U 9 I l J l b G F 0 a W 9 u c 2 h p c E l u Z m 9 D b 2 5 0 Y W l u Z X I i I F Z h b H V l P S J z e y Z x d W 9 0 O 2 N v b H V t b k N v d W 5 0 J n F 1 b 3 Q 7 O j U s J n F 1 b 3 Q 7 a 2 V 5 Q 2 9 s d W 1 u T m F t Z X M m c X V v d D s 6 W 1 0 s J n F 1 b 3 Q 7 c X V l c n l S Z W x h d G l v b n N o a X B z J n F 1 b 3 Q 7 O l t d L C Z x d W 9 0 O 2 N v b H V t b k l k Z W 5 0 a X R p Z X M m c X V v d D s 6 W y Z x d W 9 0 O 1 N l Y 3 R p b 2 4 x L 0 N 1 c 3 R v b W V y c 1 9 k a W 0 v Q 2 h h b m d l Z C B U e X B l L n t D d X N 0 b 2 1 l c i B J R C w w f S Z x d W 9 0 O y w m c X V v d D t T Z W N 0 a W 9 u M S 9 D d X N 0 b 2 1 l c n N f Z G l t L 0 N o Y W 5 n Z W Q g V H l w Z S 5 7 Q 3 V z d G 9 t Z X I g T m F t Z S w x f S Z x d W 9 0 O y w m c X V v d D t T Z W N 0 a W 9 u M S 9 D d X N 0 b 2 1 l c n N f Z G l t L 0 N o Y W 5 n Z W Q g V H l w Z S 5 7 U 2 V n b W V u d C w y f S Z x d W 9 0 O y w m c X V v d D t T Z W N 0 a W 9 u M S 9 D d X N 0 b 2 1 l c n N f Z G l t L 0 N o Y W 5 n Z W Q g V H l w Z S 5 7 Q 2 l 0 e S w z f S Z x d W 9 0 O y w m c X V v d D t T Z W N 0 a W 9 u M S 9 D d X N 0 b 2 1 l c n N f Z G l t L 0 N o Y W 5 n Z W Q g V H l w Z S 5 7 U G 9 z d G F s I E N v Z G U s N H 0 m c X V v d D t d L C Z x d W 9 0 O 0 N v b H V t b k N v d W 5 0 J n F 1 b 3 Q 7 O j U s J n F 1 b 3 Q 7 S 2 V 5 Q 2 9 s d W 1 u T m F t Z X M m c X V v d D s 6 W 1 0 s J n F 1 b 3 Q 7 Q 2 9 s d W 1 u S W R l b n R p d G l l c y Z x d W 9 0 O z p b J n F 1 b 3 Q 7 U 2 V j d G l v b j E v Q 3 V z d G 9 t Z X J z X 2 R p b S 9 D a G F u Z 2 V k I F R 5 c G U u e 0 N 1 c 3 R v b W V y I E l E L D B 9 J n F 1 b 3 Q 7 L C Z x d W 9 0 O 1 N l Y 3 R p b 2 4 x L 0 N 1 c 3 R v b W V y c 1 9 k a W 0 v Q 2 h h b m d l Z C B U e X B l L n t D d X N 0 b 2 1 l c i B O Y W 1 l L D F 9 J n F 1 b 3 Q 7 L C Z x d W 9 0 O 1 N l Y 3 R p b 2 4 x L 0 N 1 c 3 R v b W V y c 1 9 k a W 0 v Q 2 h h b m d l Z C B U e X B l L n t T Z W d t Z W 5 0 L D J 9 J n F 1 b 3 Q 7 L C Z x d W 9 0 O 1 N l Y 3 R p b 2 4 x L 0 N 1 c 3 R v b W V y c 1 9 k a W 0 v Q 2 h h b m d l Z C B U e X B l L n t D a X R 5 L D N 9 J n F 1 b 3 Q 7 L C Z x d W 9 0 O 1 N l Y 3 R p b 2 4 x L 0 N 1 c 3 R v b W V y c 1 9 k a W 0 v Q 2 h h b m d l Z C B U e X B l L n t Q b 3 N 0 Y W w g Q 2 9 k Z S w 0 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P c m R l c n N f Z G l t P C 9 J d G V t U G F 0 a D 4 8 L 0 l 0 Z W 1 M b 2 N h d G l v b j 4 8 U 3 R h Y m x l R W 5 0 c m l l c z 4 8 R W 5 0 c n k g V H l w Z T 0 i Q W R k Z W R U b 0 R h d G F N b 2 R l b C I g V m F s d W U 9 I m w x I i A v P j x F b n R y e S B U e X B l P S J C d W Z m Z X J O Z X h 0 U m V m c m V z a C I g V m F s d W U 9 I m w x I i A v P j x F b n R y e S B U e X B l P S J G a W x s Q 2 9 1 b n Q i I F Z h b H V l P S J s M j I 0 M i I g L z 4 8 R W 5 0 c n k g V H l w Z T 0 i R m l s b E V u Y W J s Z W Q i I F Z h b H V l P S J s M C I g L z 4 8 R W 5 0 c n k g V H l w Z T 0 i R m l s b E V y c m 9 y Q 2 9 k Z S I g V m F s d W U 9 I n N V b m t u b 3 d u I i A v P j x F b n R y e S B U e X B l P S J G a W x s R X J y b 3 J D b 3 V u d C I g V m F s d W U 9 I m w w I i A v P j x F b n R y e S B U e X B l P S J G a W x s T G F z d F V w Z G F 0 Z W Q i I F Z h b H V l P S J k M j A y N S 0 w N S 0 w O V Q x N j o 1 M z o 1 N y 4 0 N j I y M j c 5 W i I g L z 4 8 R W 5 0 c n k g V H l w Z T 0 i R m l s b E N v b H V t b l R 5 c G V z I i B W Y W x 1 Z T 0 i c 0 F 3 W U p D U V k 9 I i A v P j x F b n R y e S B U e X B l P S J G a W x s Q 2 9 s d W 1 u T m F t Z X M i I F Z h b H V l P S J z W y Z x d W 9 0 O 1 J v d y B J R C Z x d W 9 0 O y w m c X V v d D t P c m R l c i B J R C Z x d W 9 0 O y w m c X V v d D t P c m R l c i B E Y X R l J n F 1 b 3 Q 7 L C Z x d W 9 0 O 1 N o a X A g R G F 0 Z S Z x d W 9 0 O y w m c X V v d D t T a G l w I E 1 v Z G 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j k 3 Y W I 2 Z j c t O W I 5 M S 0 0 Z G F i L T g 4 Y m M t Z T I 3 Y z c 0 Z m Z j Y j M 5 I i A v P j x F b n R y e S B U e X B l P S J S Z W x h d G l v b n N o a X B J b m Z v Q 2 9 u d G F p b m V y I i B W Y W x 1 Z T 0 i c 3 s m c X V v d D t j b 2 x 1 b W 5 D b 3 V u d C Z x d W 9 0 O z o 1 L C Z x d W 9 0 O 2 t l e U N v b H V t b k 5 h b W V z J n F 1 b 3 Q 7 O l t d L C Z x d W 9 0 O 3 F 1 Z X J 5 U m V s Y X R p b 2 5 z a G l w c y Z x d W 9 0 O z p b X S w m c X V v d D t j b 2 x 1 b W 5 J Z G V u d G l 0 a W V z J n F 1 b 3 Q 7 O l s m c X V v d D t T Z W N 0 a W 9 u M S 9 P c m R l c n N f Z G l t L 0 N o Y W 5 n Z W Q g V H l w Z S 5 7 U m 9 3 I E l E L D B 9 J n F 1 b 3 Q 7 L C Z x d W 9 0 O 1 N l Y 3 R p b 2 4 x L 0 9 y Z G V y c 1 9 k a W 0 v Q 2 h h b m d l Z C B U e X B l L n t P c m R l c i B J R C w x f S Z x d W 9 0 O y w m c X V v d D t T Z W N 0 a W 9 u M S 9 P c m R l c n N f Z G l t L 0 N o Y W 5 n Z W Q g V H l w Z S 5 7 T 3 J k Z X I g R G F 0 Z S w y f S Z x d W 9 0 O y w m c X V v d D t T Z W N 0 a W 9 u M S 9 P c m R l c n N f Z G l t L 0 N o Y W 5 n Z W Q g V H l w Z S 5 7 U 2 h p c C B E Y X R l L D N 9 J n F 1 b 3 Q 7 L C Z x d W 9 0 O 1 N l Y 3 R p b 2 4 x L 0 9 y Z G V y c 1 9 k a W 0 v Q 2 h h b m d l Z C B U e X B l L n t T a G l w I E 1 v Z G U s N H 0 m c X V v d D t d L C Z x d W 9 0 O 0 N v b H V t b k N v d W 5 0 J n F 1 b 3 Q 7 O j U s J n F 1 b 3 Q 7 S 2 V 5 Q 2 9 s d W 1 u T m F t Z X M m c X V v d D s 6 W 1 0 s J n F 1 b 3 Q 7 Q 2 9 s d W 1 u S W R l b n R p d G l l c y Z x d W 9 0 O z p b J n F 1 b 3 Q 7 U 2 V j d G l v b j E v T 3 J k Z X J z X 2 R p b S 9 D a G F u Z 2 V k I F R 5 c G U u e 1 J v d y B J R C w w f S Z x d W 9 0 O y w m c X V v d D t T Z W N 0 a W 9 u M S 9 P c m R l c n N f Z G l t L 0 N o Y W 5 n Z W Q g V H l w Z S 5 7 T 3 J k Z X I g S U Q s M X 0 m c X V v d D s s J n F 1 b 3 Q 7 U 2 V j d G l v b j E v T 3 J k Z X J z X 2 R p b S 9 D a G F u Z 2 V k I F R 5 c G U u e 0 9 y Z G V y I E R h d G U s M n 0 m c X V v d D s s J n F 1 b 3 Q 7 U 2 V j d G l v b j E v T 3 J k Z X J z X 2 R p b S 9 D a G F u Z 2 V k I F R 5 c G U u e 1 N o a X A g R G F 0 Z S w z f S Z x d W 9 0 O y w m c X V v d D t T Z W N 0 a W 9 u M S 9 P c m R l c n N f Z G l t L 0 N o Y W 5 n Z W Q g V H l w Z S 5 7 U 2 h p c C B N b 2 R l L D R 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B y b 2 R 1 Y 3 R z X 2 R p b T w v S X R l b V B h d G g + P C 9 J d G V t T G 9 j Y X R p b 2 4 + P F N 0 Y W J s Z U V u d H J p Z X M + P E V u d H J 5 I F R 5 c G U 9 I k F k Z G V k V G 9 E Y X R h T W 9 k Z W w i I F Z h b H V l P S J s M S I g L z 4 8 R W 5 0 c n k g V H l w Z T 0 i Q n V m Z m V y T m V 4 d F J l Z n J l c 2 g i I F Z h b H V l P S J s M S I g L z 4 8 R W 5 0 c n k g V H l w Z T 0 i R m l s b E N v d W 5 0 I i B W Y W x 1 Z T 0 i b D E 2 N z g i I C 8 + P E V u d H J 5 I F R 5 c G U 9 I k Z p b G x F b m F i b G V k I i B W Y W x 1 Z T 0 i b D A i I C 8 + P E V u d H J 5 I F R 5 c G U 9 I k Z p b G x F c n J v c k N v Z G U i I F Z h b H V l P S J z V W 5 r b m 9 3 b i I g L z 4 8 R W 5 0 c n k g V H l w Z T 0 i R m l s b E V y c m 9 y Q 2 9 1 b n Q i I F Z h b H V l P S J s M C I g L z 4 8 R W 5 0 c n k g V H l w Z T 0 i R m l s b E x h c 3 R V c G R h d G V k I i B W Y W x 1 Z T 0 i Z D I w M j U t M D U t M D l U M T Y 6 N T M 6 N T c u N D c 3 O D c 1 M l o i I C 8 + P E V u d H J 5 I F R 5 c G U 9 I k Z p b G x D b 2 x 1 b W 5 U e X B l c y I g V m F s d W U 9 I n N C Z 1 l H Q m c 9 P S I g L z 4 8 R W 5 0 c n k g V H l w Z T 0 i R m l s b E N v b H V t b k 5 h b W V z I i B W Y W x 1 Z T 0 i c 1 s m c X V v d D t Q c m 9 k d W N 0 I E l E J n F 1 b 3 Q 7 L C Z x d W 9 0 O 0 N h d G V n b 3 J 5 J n F 1 b 3 Q 7 L C Z x d W 9 0 O 1 N 1 Y i 1 D Y X R l Z 2 9 y e S Z x d W 9 0 O y w m c X V v d D t Q c m 9 k d W N 0 I E 5 h b W 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N m Q z N j Y 2 M 2 U t Z D g 2 N C 0 0 N m Y 0 L T k z O W M t Z j I w Z T h l Y j R i O T U x I i A v P j x F b n R y e S B U e X B l P S J S Z W x h d G l v b n N o a X B J b m Z v Q 2 9 u d G F p b m V y I i B W Y W x 1 Z T 0 i c 3 s m c X V v d D t j b 2 x 1 b W 5 D b 3 V u d C Z x d W 9 0 O z o 0 L C Z x d W 9 0 O 2 t l e U N v b H V t b k 5 h b W V z J n F 1 b 3 Q 7 O l t d L C Z x d W 9 0 O 3 F 1 Z X J 5 U m V s Y X R p b 2 5 z a G l w c y Z x d W 9 0 O z p b X S w m c X V v d D t j b 2 x 1 b W 5 J Z G V u d G l 0 a W V z J n F 1 b 3 Q 7 O l s m c X V v d D t T Z W N 0 a W 9 u M S 9 Q c m 9 k d W N 0 c 1 9 k a W 0 v Q 2 h h b m d l Z C B U e X B l L n t Q c m 9 k d W N 0 I E l E L D B 9 J n F 1 b 3 Q 7 L C Z x d W 9 0 O 1 N l Y 3 R p b 2 4 x L 1 B y b 2 R 1 Y 3 R z X 2 R p b S 9 D a G F u Z 2 V k I F R 5 c G U u e 0 N h d G V n b 3 J 5 L D F 9 J n F 1 b 3 Q 7 L C Z x d W 9 0 O 1 N l Y 3 R p b 2 4 x L 1 B y b 2 R 1 Y 3 R z X 2 R p b S 9 D a G F u Z 2 V k I F R 5 c G U u e 1 N 1 Y i 1 D Y X R l Z 2 9 y e S w y f S Z x d W 9 0 O y w m c X V v d D t T Z W N 0 a W 9 u M S 9 Q c m 9 k d W N 0 c 1 9 k a W 0 v Q 2 h h b m d l Z C B U e X B l L n t Q c m 9 k d W N 0 I E 5 h b W U s M 3 0 m c X V v d D t d L C Z x d W 9 0 O 0 N v b H V t b k N v d W 5 0 J n F 1 b 3 Q 7 O j Q s J n F 1 b 3 Q 7 S 2 V 5 Q 2 9 s d W 1 u T m F t Z X M m c X V v d D s 6 W 1 0 s J n F 1 b 3 Q 7 Q 2 9 s d W 1 u S W R l b n R p d G l l c y Z x d W 9 0 O z p b J n F 1 b 3 Q 7 U 2 V j d G l v b j E v U H J v Z H V j d H N f Z G l t L 0 N o Y W 5 n Z W Q g V H l w Z S 5 7 U H J v Z H V j d C B J R C w w f S Z x d W 9 0 O y w m c X V v d D t T Z W N 0 a W 9 u M S 9 Q c m 9 k d W N 0 c 1 9 k a W 0 v Q 2 h h b m d l Z C B U e X B l L n t D Y X R l Z 2 9 y e S w x f S Z x d W 9 0 O y w m c X V v d D t T Z W N 0 a W 9 u M S 9 Q c m 9 k d W N 0 c 1 9 k a W 0 v Q 2 h h b m d l Z C B U e X B l L n t T d W I t Q 2 F 0 Z W d v c n k s M n 0 m c X V v d D s s J n F 1 b 3 Q 7 U 2 V j d G l v b j E v U H J v Z H V j d H N f Z G l t L 0 N o Y W 5 n Z W Q g V H l w Z S 5 7 U H J v Z H V j d C B O Y W 1 l L D N 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C Y W N r Z W 5 k I V B p d m 9 0 V G F i b G U x N i I g L z 4 8 L 1 N 0 Y W J s Z U V u d H J p Z X M + P C 9 J d G V t P j x J d G V t P j x J d G V t T G 9 j Y X R p b 2 4 + P E l 0 Z W 1 U e X B l P k Z v c m 1 1 b G E 8 L 0 l 0 Z W 1 U e X B l P j x J d G V t U G F 0 a D 5 T Z W N 0 a W 9 u M S 9 S Z W d p b 2 5 f Z G l t P C 9 J d G V t U G F 0 a D 4 8 L 0 l 0 Z W 1 M b 2 N h d G l v b j 4 8 U 3 R h Y m x l R W 5 0 c m l l c z 4 8 R W 5 0 c n k g V H l w Z T 0 i Q W R k Z W R U b 0 R h d G F N b 2 R l b C I g V m F s d W U 9 I m w x I i A v P j x F b n R y e S B U e X B l P S J C d W Z m Z X J O Z X h 0 U m V m c m V z a C I g V m F s d W U 9 I m w x I i A v P j x F b n R y e S B U e X B l P S J G a W x s Q 2 9 1 b n Q i I F Z h b H V l P S J s N D A 4 I i A v P j x F b n R y e S B U e X B l P S J G a W x s R W 5 h Y m x l Z C I g V m F s d W U 9 I m w w I i A v P j x F b n R y e S B U e X B l P S J G a W x s R X J y b 3 J D b 2 R l I i B W Y W x 1 Z T 0 i c 1 V u a 2 5 v d 2 4 i I C 8 + P E V u d H J 5 I F R 5 c G U 9 I k Z p b G x F c n J v c k N v d W 5 0 I i B W Y W x 1 Z T 0 i b D A i I C 8 + P E V u d H J 5 I F R 5 c G U 9 I k Z p b G x M Y X N 0 V X B k Y X R l Z C I g V m F s d W U 9 I m Q y M D I 1 L T A 1 L T A 5 V D E 3 O j A 1 O j A 0 L j k w N z U 2 N z N a I i A v P j x F b n R y e S B U e X B l P S J G a W x s Q 2 9 s d W 1 u V H l w Z X M i I F Z h b H V l P S J z Q U F Z R 0 F 3 W T 0 i I C 8 + P E V u d H J 5 I F R 5 c G U 9 I k Z p b G x D b 2 x 1 b W 5 O Y W 1 l c y I g V m F s d W U 9 I n N b J n F 1 b 3 Q 7 Q 2 9 1 b n R y e S Z x d W 9 0 O y w m c X V v d D t T d G F 0 Z S Z x d W 9 0 O y w m c X V v d D t D a X R 5 J n F 1 b 3 Q 7 L C Z x d W 9 0 O 1 B v c 3 R h b C B D b 2 R l J n F 1 b 3 Q 7 L C Z x d W 9 0 O 1 J l Z 2 l v b i 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y N W E 5 O D g x M i 0 y M G N h L T R m Y T g t O G Q x M i 0 2 M m Z l Y j I 2 Y j Y y M D Y i I C 8 + P E V u d H J 5 I F R 5 c G U 9 I l J l b G F 0 a W 9 u c 2 h p c E l u Z m 9 D b 2 5 0 Y W l u Z X I i I F Z h b H V l P S J z e y Z x d W 9 0 O 2 N v b H V t b k N v d W 5 0 J n F 1 b 3 Q 7 O j U s J n F 1 b 3 Q 7 a 2 V 5 Q 2 9 s d W 1 u T m F t Z X M m c X V v d D s 6 W 1 0 s J n F 1 b 3 Q 7 c X V l c n l S Z W x h d G l v b n N o a X B z J n F 1 b 3 Q 7 O l t d L C Z x d W 9 0 O 2 N v b H V t b k l k Z W 5 0 a X R p Z X M m c X V v d D s 6 W y Z x d W 9 0 O 1 N l Y 3 R p b 2 4 x L 1 J l Z 2 l v b l 9 k a W 0 v U H J v b W 9 0 Z W Q g S G V h Z G V y c y 5 7 Q 2 9 1 b n R y e S w w f S Z x d W 9 0 O y w m c X V v d D t T Z W N 0 a W 9 u M S 9 S Z W d p b 2 5 f Z G l t L 0 N o Y W 5 n Z W Q g V H l w Z S 5 7 U 3 R h d G U s M X 0 m c X V v d D s s J n F 1 b 3 Q 7 U 2 V j d G l v b j E v U m V n a W 9 u X 2 R p b S 9 D a G F u Z 2 V k I F R 5 c G U u e 0 N p d H k s M n 0 m c X V v d D s s J n F 1 b 3 Q 7 U 2 V j d G l v b j E v U m V n a W 9 u X 2 R p b S 9 D a G F u Z 2 V k I F R 5 c G U u e 1 B v c 3 R h b C B D b 2 R l L D N 9 J n F 1 b 3 Q 7 L C Z x d W 9 0 O 1 N l Y 3 R p b 2 4 x L 1 J l Z 2 l v b l 9 k a W 0 v Q 2 h h b m d l Z C B U e X B l L n t S Z W d p b 2 4 s N H 0 m c X V v d D t d L C Z x d W 9 0 O 0 N v b H V t b k N v d W 5 0 J n F 1 b 3 Q 7 O j U s J n F 1 b 3 Q 7 S 2 V 5 Q 2 9 s d W 1 u T m F t Z X M m c X V v d D s 6 W 1 0 s J n F 1 b 3 Q 7 Q 2 9 s d W 1 u S W R l b n R p d G l l c y Z x d W 9 0 O z p b J n F 1 b 3 Q 7 U 2 V j d G l v b j E v U m V n a W 9 u X 2 R p b S 9 Q c m 9 t b 3 R l Z C B I Z W F k Z X J z L n t D b 3 V u d H J 5 L D B 9 J n F 1 b 3 Q 7 L C Z x d W 9 0 O 1 N l Y 3 R p b 2 4 x L 1 J l Z 2 l v b l 9 k a W 0 v Q 2 h h b m d l Z C B U e X B l L n t T d G F 0 Z S w x f S Z x d W 9 0 O y w m c X V v d D t T Z W N 0 a W 9 u M S 9 S Z W d p b 2 5 f Z G l t L 0 N o Y W 5 n Z W Q g V H l w Z S 5 7 Q 2 l 0 e S w y f S Z x d W 9 0 O y w m c X V v d D t T Z W N 0 a W 9 u M S 9 S Z W d p b 2 5 f Z G l t L 0 N o Y W 5 n Z W Q g V H l w Z S 5 7 U G 9 z d G F s I E N v Z G U s M 3 0 m c X V v d D s s J n F 1 b 3 Q 7 U 2 V j d G l v b j E v U m V n a W 9 u X 2 R p b S 9 D a G F u Z 2 V k I F R 5 c G U u e 1 J l Z 2 l v b i w 0 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m F j a 2 V u Z C F Q a X Z v d F R h Y m x l M T A i I C 8 + P C 9 T d G F i b G V F b n R y a W V z P j w v S X R l b T 4 8 S X R l b T 4 8 S X R l b U x v Y 2 F 0 a W 9 u P j x J d G V t V H l w Z T 5 G b 3 J t d W x h P C 9 J d G V t V H l w Z T 4 8 S X R l b V B h d G g + U 2 V j d G l v b j E v U m 9 s b G l u Z 1 9 D Y W x l b m R h c j w v S X R l b V B h d G g + P C 9 J d G V t T G 9 j Y X R p b 2 4 + P F N 0 Y W J s Z U V u d H J p Z X M + P E V u d H J 5 I F R 5 c G U 9 I k Z p b G x T d G F 0 d X M i I F Z h b H V l P S J z Q 2 9 t c G x l d G U i I C 8 + P E V u d H J 5 I F R 5 c G U 9 I k J 1 Z m Z l c k 5 l e H R S Z W Z y Z X N o I i B W Y W x 1 Z T 0 i b D E i I C 8 + P E V u d H J 5 I F R 5 c G U 9 I k Z p b G x D b 2 x 1 b W 5 O Y W 1 l c y I g V m F s d W U 9 I n N b J n F 1 b 3 Q 7 R G F 0 Z S Z x d W 9 0 O y w m c X V v d D t Z Z W F y J n F 1 b 3 Q 7 L C Z x d W 9 0 O 1 F 1 Y X J 0 Z X I m c X V v d D s s J n F 1 b 3 Q 7 T W 9 u d G g g T m F t Z S Z x d W 9 0 O y w m c X V v d D t X Z W V r I G 9 m I E 1 v b n R o J n F 1 b 3 Q 7 L C Z x d W 9 0 O 0 R h e S B v Z i B Z Z W F y J n F 1 b 3 Q 7 L C Z x d W 9 0 O 0 R h e S B O Y W 1 l J n F 1 b 3 Q 7 X S I g L z 4 8 R W 5 0 c n k g V H l w Z T 0 i R m l s b E V u Y W J s Z W Q i I F Z h b H V l P S J s M C I g L z 4 8 R W 5 0 c n k g V H l w Z T 0 i R m l s b E N v b H V t b l R 5 c G V z I i B W Y W x 1 Z T 0 i c 0 N R T U d C Z 0 1 E Q m c 9 P S I g L z 4 8 R W 5 0 c n k g V H l w Z T 0 i R m l s b E x h c 3 R V c G R h d G V k I i B W Y W x 1 Z T 0 i Z D I w M j U t M D U t M T B U M T M 6 M T c 6 M z E u O T I y O D c 2 N l o i I C 8 + P E V u d H J 5 I F R 5 c G U 9 I k Z p b G x F c n J v c k N v d W 5 0 I i B W Y W x 1 Z T 0 i b D A i I C 8 + P E V u d H J 5 I F R 5 c G U 9 I k Z p b G x F c n J v c k N v Z G U i I F Z h b H V l P S J z V W 5 r b m 9 3 b i I g L z 4 8 R W 5 0 c n k g V H l w Z T 0 i R m l s b G V k Q 2 9 t c G x l d G V S Z X N 1 b H R U b 1 d v c m t z a G V l d C I g V m F s d W U 9 I m w w I i A v P j x F b n R y e S B U e X B l P S J G a W x s Q 2 9 1 b n Q i I F Z h b H V l P S J s O T I 2 M i I g L z 4 8 R W 5 0 c n k g V H l w Z T 0 i R m l s b F R v R G F 0 Y U 1 v Z G V s R W 5 h Y m x l Z C I g V m F s d W U 9 I m w x I i A v P j x F b n R y e S B U e X B l P S J J c 1 B y a X Z h d G U i I F Z h b H V l P S J s M C I g L z 4 8 R W 5 0 c n k g V H l w Z T 0 i U X V l c n l J R C I g V m F s d W U 9 I n M 1 M D B h Y T M x Z C 1 m Y z J j L T Q 5 Y z Q t Y T d l Z S 0 5 Y z Y 4 O T g 0 M G M w Z T U 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C Y W N r Z W 5 k I V B p d m 9 0 V G F i b G U y I i A v P j x F b n R y e S B U e X B l P S J S Z W x h d G l v b n N o a X B J b m Z v Q 2 9 u d G F p b m V y I i B W Y W x 1 Z T 0 i c 3 s m c X V v d D t j b 2 x 1 b W 5 D b 3 V u d C Z x d W 9 0 O z o 3 L C Z x d W 9 0 O 2 t l e U N v b H V t b k 5 h b W V z J n F 1 b 3 Q 7 O l t d L C Z x d W 9 0 O 3 F 1 Z X J 5 U m V s Y X R p b 2 5 z a G l w c y Z x d W 9 0 O z p b X S w m c X V v d D t j b 2 x 1 b W 5 J Z G V u d G l 0 a W V z J n F 1 b 3 Q 7 O l s m c X V v d D t T Z W N 0 a W 9 u M S 9 S b 2 x s a W 5 n X 0 N h b G V u Z G F y L 0 N o Y W 5 n Z W Q g V H l w Z S 5 7 R G F 0 Z S w w f S Z x d W 9 0 O y w m c X V v d D t T Z W N 0 a W 9 u M S 9 S b 2 x s a W 5 n X 0 N h b G V u Z G F y L 0 N o Y W 5 n Z W Q g V H l w Z S 5 7 W W V h c i w x f S Z x d W 9 0 O y w m c X V v d D t T Z W N 0 a W 9 u M S 9 S b 2 x s a W 5 n X 0 N h b G V u Z G F y L 0 N o Y W 5 n Z W Q g V H l w Z S 5 7 U X V h c n R l c i w y f S Z x d W 9 0 O y w m c X V v d D t T Z W N 0 a W 9 u M S 9 S b 2 x s a W 5 n X 0 N h b G V u Z G F y L 0 N o Y W 5 n Z W Q g V H l w Z S 5 7 T W 9 u d G g g T m F t Z S w z f S Z x d W 9 0 O y w m c X V v d D t T Z W N 0 a W 9 u M S 9 S b 2 x s a W 5 n X 0 N h b G V u Z G F y L 0 N o Y W 5 n Z W Q g V H l w Z S 5 7 V 2 V l a y B v Z i B N b 2 5 0 a C w 0 f S Z x d W 9 0 O y w m c X V v d D t T Z W N 0 a W 9 u M S 9 S b 2 x s a W 5 n X 0 N h b G V u Z G F y L 0 N o Y W 5 n Z W Q g V H l w Z S 5 7 R G F 5 I G 9 m I F l l Y X I s N X 0 m c X V v d D s s J n F 1 b 3 Q 7 U 2 V j d G l v b j E v U m 9 s b G l u Z 1 9 D Y W x l b m R h c i 9 D a G F u Z 2 V k I F R 5 c G U u e 0 R h e S B O Y W 1 l L D Z 9 J n F 1 b 3 Q 7 X S w m c X V v d D t D b 2 x 1 b W 5 D b 3 V u d C Z x d W 9 0 O z o 3 L C Z x d W 9 0 O 0 t l e U N v b H V t b k 5 h b W V z J n F 1 b 3 Q 7 O l t d L C Z x d W 9 0 O 0 N v b H V t b k l k Z W 5 0 a X R p Z X M m c X V v d D s 6 W y Z x d W 9 0 O 1 N l Y 3 R p b 2 4 x L 1 J v b G x p b m d f Q 2 F s Z W 5 k Y X I v Q 2 h h b m d l Z C B U e X B l L n t E Y X R l L D B 9 J n F 1 b 3 Q 7 L C Z x d W 9 0 O 1 N l Y 3 R p b 2 4 x L 1 J v b G x p b m d f Q 2 F s Z W 5 k Y X I v Q 2 h h b m d l Z C B U e X B l L n t Z Z W F y L D F 9 J n F 1 b 3 Q 7 L C Z x d W 9 0 O 1 N l Y 3 R p b 2 4 x L 1 J v b G x p b m d f Q 2 F s Z W 5 k Y X I v Q 2 h h b m d l Z C B U e X B l L n t R d W F y d G V y L D J 9 J n F 1 b 3 Q 7 L C Z x d W 9 0 O 1 N l Y 3 R p b 2 4 x L 1 J v b G x p b m d f Q 2 F s Z W 5 k Y X I v Q 2 h h b m d l Z C B U e X B l L n t N b 2 5 0 a C B O Y W 1 l L D N 9 J n F 1 b 3 Q 7 L C Z x d W 9 0 O 1 N l Y 3 R p b 2 4 x L 1 J v b G x p b m d f Q 2 F s Z W 5 k Y X I v Q 2 h h b m d l Z C B U e X B l L n t X Z W V r I G 9 m I E 1 v b n R o L D R 9 J n F 1 b 3 Q 7 L C Z x d W 9 0 O 1 N l Y 3 R p b 2 4 x L 1 J v b G x p b m d f Q 2 F s Z W 5 k Y X I v Q 2 h h b m d l Z C B U e X B l L n t E Y X k g b 2 Y g W W V h c i w 1 f S Z x d W 9 0 O y w m c X V v d D t T Z W N 0 a W 9 u M S 9 S b 2 x s a W 5 n X 0 N h b G V u Z G F y L 0 N o Y W 5 n Z W Q g V H l w Z S 5 7 R G F 5 I E 5 h b W U s N n 0 m c X V v d D t d L C Z x d W 9 0 O 1 J l b G F 0 a W 9 u c 2 h p c E l u Z m 8 m c X V v d D s 6 W 1 1 9 I i A v P j w v U 3 R h Y m x l R W 5 0 c m l l c z 4 8 L 0 l 0 Z W 0 + P E l 0 Z W 0 + P E l 0 Z W 1 M b 2 N h d G l v b j 4 8 S X R l b V R 5 c G U + R m 9 y b X V s Y T w v S X R l b V R 5 c G U + P E l 0 Z W 1 Q Y X R o P l N l Y 3 R p b 2 4 x L 0 N s Z W F u Z W R f U 2 F s Z X N k Y X R h X 0 N v b G x h d G V k L 1 N v d X J j Z T w v S X R l b V B h d G g + P C 9 J d G V t T G 9 j Y X R p b 2 4 + P F N 0 Y W J s Z U V u d H J p Z X M g L z 4 8 L 0 l 0 Z W 0 + P E l 0 Z W 0 + P E l 0 Z W 1 M b 2 N h d G l v b j 4 8 S X R l b V R 5 c G U + R m 9 y b X V s Y T w v S X R l b V R 5 c G U + P E l 0 Z W 1 Q Y X R o P l N l Y 3 R p b 2 4 x L 0 N s Z W F u Z W R f U 2 F s Z X N k Y X R h X 0 N v b G x h d G V k L 0 N s Z W F u Z W R f U 2 F s Z X N k Y X R h X 0 N v b G x h d G V k X 1 N o Z W V 0 P C 9 J d G V t U G F 0 a D 4 8 L 0 l 0 Z W 1 M b 2 N h d G l v b j 4 8 U 3 R h Y m x l R W 5 0 c m l l c y A v P j w v S X R l b T 4 8 S X R l b T 4 8 S X R l b U x v Y 2 F 0 a W 9 u P j x J d G V t V H l w Z T 5 G b 3 J t d W x h P C 9 J d G V t V H l w Z T 4 8 S X R l b V B h d G g + U 2 V j d G l v b j E v Q 2 x l Y W 5 l Z F 9 T Y W x l c 2 R h d G F f Q 2 9 s b G F 0 Z W Q v U H J v b W 9 0 Z W Q l M j B I Z W F k Z X J z P C 9 J d G V t U G F 0 a D 4 8 L 0 l 0 Z W 1 M b 2 N h d G l v b j 4 8 U 3 R h Y m x l R W 5 0 c m l l c y A v P j w v S X R l b T 4 8 S X R l b T 4 8 S X R l b U x v Y 2 F 0 a W 9 u P j x J d G V t V H l w Z T 5 G b 3 J t d W x h P C 9 J d G V t V H l w Z T 4 8 S X R l b V B h d G g + U 2 V j d G l v b j E v Q 2 x l Y W 5 l Z F 9 T Y W x l c 2 R h d G F f Q 2 9 s b G F 0 Z W Q v Q 2 h h b m d l Z C U y M F R 5 c G U 8 L 0 l 0 Z W 1 Q Y X R o P j w v S X R l b U x v Y 2 F 0 a W 9 u P j x T d G F i b G V F b n R y a W V z I C 8 + P C 9 J d G V t P j x J d G V t P j x J d G V t T G 9 j Y X R p b 2 4 + P E l 0 Z W 1 U e X B l P k Z v c m 1 1 b G E 8 L 0 l 0 Z W 1 U e X B l P j x J d G V t U G F 0 a D 5 T Z W N 0 a W 9 u M S 9 D d X N 0 b 2 1 l c n N f Z G l t L 1 N v d X J j Z T w v S X R l b V B h d G g + P C 9 J d G V t T G 9 j Y X R p b 2 4 + P F N 0 Y W J s Z U V u d H J p Z X M g L z 4 8 L 0 l 0 Z W 0 + P E l 0 Z W 0 + P E l 0 Z W 1 M b 2 N h d G l v b j 4 8 S X R l b V R 5 c G U + R m 9 y b X V s Y T w v S X R l b V R 5 c G U + P E l 0 Z W 1 Q Y X R o P l N l Y 3 R p b 2 4 x L 0 N 1 c 3 R v b W V y c 1 9 k a W 0 v Q 3 V z d G 9 t Z X J z X 2 R p b V 9 T a G V l d D w v S X R l b V B h d G g + P C 9 J d G V t T G 9 j Y X R p b 2 4 + P F N 0 Y W J s Z U V u d H J p Z X M g L z 4 8 L 0 l 0 Z W 0 + P E l 0 Z W 0 + P E l 0 Z W 1 M b 2 N h d G l v b j 4 8 S X R l b V R 5 c G U + R m 9 y b X V s Y T w v S X R l b V R 5 c G U + P E l 0 Z W 1 Q Y X R o P l N l Y 3 R p b 2 4 x L 0 N 1 c 3 R v b W V y c 1 9 k a W 0 v U H J v b W 9 0 Z W Q l M j B I Z W F k Z X J z P C 9 J d G V t U G F 0 a D 4 8 L 0 l 0 Z W 1 M b 2 N h d G l v b j 4 8 U 3 R h Y m x l R W 5 0 c m l l c y A v P j w v S X R l b T 4 8 S X R l b T 4 8 S X R l b U x v Y 2 F 0 a W 9 u P j x J d G V t V H l w Z T 5 G b 3 J t d W x h P C 9 J d G V t V H l w Z T 4 8 S X R l b V B h d G g + U 2 V j d G l v b j E v Q 3 V z d G 9 t Z X J z X 2 R p b S 9 D a G F u Z 2 V k J T I w V H l w Z T w v S X R l b V B h d G g + P C 9 J d G V t T G 9 j Y X R p b 2 4 + P F N 0 Y W J s Z U V u d H J p Z X M g L z 4 8 L 0 l 0 Z W 0 + P E l 0 Z W 0 + P E l 0 Z W 1 M b 2 N h d G l v b j 4 8 S X R l b V R 5 c G U + R m 9 y b X V s Y T w v S X R l b V R 5 c G U + P E l 0 Z W 1 Q Y X R o P l N l Y 3 R p b 2 4 x L 0 9 y Z G V y c 1 9 k a W 0 v U 2 9 1 c m N l P C 9 J d G V t U G F 0 a D 4 8 L 0 l 0 Z W 1 M b 2 N h d G l v b j 4 8 U 3 R h Y m x l R W 5 0 c m l l c y A v P j w v S X R l b T 4 8 S X R l b T 4 8 S X R l b U x v Y 2 F 0 a W 9 u P j x J d G V t V H l w Z T 5 G b 3 J t d W x h P C 9 J d G V t V H l w Z T 4 8 S X R l b V B h d G g + U 2 V j d G l v b j E v T 3 J k Z X J z X 2 R p b S 9 P c m R l c n N f Z G l t X 1 N o Z W V 0 P C 9 J d G V t U G F 0 a D 4 8 L 0 l 0 Z W 1 M b 2 N h d G l v b j 4 8 U 3 R h Y m x l R W 5 0 c m l l c y A v P j w v S X R l b T 4 8 S X R l b T 4 8 S X R l b U x v Y 2 F 0 a W 9 u P j x J d G V t V H l w Z T 5 G b 3 J t d W x h P C 9 J d G V t V H l w Z T 4 8 S X R l b V B h d G g + U 2 V j d G l v b j E v T 3 J k Z X J z X 2 R p b S 9 Q c m 9 t b 3 R l Z C U y M E h l Y W R l c n M 8 L 0 l 0 Z W 1 Q Y X R o P j w v S X R l b U x v Y 2 F 0 a W 9 u P j x T d G F i b G V F b n R y a W V z I C 8 + P C 9 J d G V t P j x J d G V t P j x J d G V t T G 9 j Y X R p b 2 4 + P E l 0 Z W 1 U e X B l P k Z v c m 1 1 b G E 8 L 0 l 0 Z W 1 U e X B l P j x J d G V t U G F 0 a D 5 T Z W N 0 a W 9 u M S 9 P c m R l c n N f Z G l t L 0 N o Y W 5 n Z W Q l M j B U e X B l P C 9 J d G V t U G F 0 a D 4 8 L 0 l 0 Z W 1 M b 2 N h d G l v b j 4 8 U 3 R h Y m x l R W 5 0 c m l l c y A v P j w v S X R l b T 4 8 S X R l b T 4 8 S X R l b U x v Y 2 F 0 a W 9 u P j x J d G V t V H l w Z T 5 G b 3 J t d W x h P C 9 J d G V t V H l w Z T 4 8 S X R l b V B h d G g + U 2 V j d G l v b j E v U H J v Z H V j d H N f Z G l t L 1 N v d X J j Z T w v S X R l b V B h d G g + P C 9 J d G V t T G 9 j Y X R p b 2 4 + P F N 0 Y W J s Z U V u d H J p Z X M g L z 4 8 L 0 l 0 Z W 0 + P E l 0 Z W 0 + P E l 0 Z W 1 M b 2 N h d G l v b j 4 8 S X R l b V R 5 c G U + R m 9 y b X V s Y T w v S X R l b V R 5 c G U + P E l 0 Z W 1 Q Y X R o P l N l Y 3 R p b 2 4 x L 1 B y b 2 R 1 Y 3 R z X 2 R p b S 9 Q c m 9 k d W N 0 c 1 9 k a W 1 f U 2 h l Z X Q 8 L 0 l 0 Z W 1 Q Y X R o P j w v S X R l b U x v Y 2 F 0 a W 9 u P j x T d G F i b G V F b n R y a W V z I C 8 + P C 9 J d G V t P j x J d G V t P j x J d G V t T G 9 j Y X R p b 2 4 + P E l 0 Z W 1 U e X B l P k Z v c m 1 1 b G E 8 L 0 l 0 Z W 1 U e X B l P j x J d G V t U G F 0 a D 5 T Z W N 0 a W 9 u M S 9 S Z W d p b 2 5 f Z G l t L 1 N v d X J j Z T w v S X R l b V B h d G g + P C 9 J d G V t T G 9 j Y X R p b 2 4 + P F N 0 Y W J s Z U V u d H J p Z X M g L z 4 8 L 0 l 0 Z W 0 + P E l 0 Z W 0 + P E l 0 Z W 1 M b 2 N h d G l v b j 4 8 S X R l b V R 5 c G U + R m 9 y b X V s Y T w v S X R l b V R 5 c G U + P E l 0 Z W 1 Q Y X R o P l N l Y 3 R p b 2 4 x L 1 J l Z 2 l v b l 9 k a W 0 v U m V n a W 9 u X 2 R p b V 9 T a G V l d D w v S X R l b V B h d G g + P C 9 J d G V t T G 9 j Y X R p b 2 4 + P F N 0 Y W J s Z U V u d H J p Z X M g L z 4 8 L 0 l 0 Z W 0 + P E l 0 Z W 0 + P E l 0 Z W 1 M b 2 N h d G l v b j 4 8 S X R l b V R 5 c G U + R m 9 y b X V s Y T w v S X R l b V R 5 c G U + P E l 0 Z W 1 Q Y X R o P l N l Y 3 R p b 2 4 x L 1 J v b G x p b m d f Q 2 F s Z W 5 k Y X I v U 2 9 1 c m N l P C 9 J d G V t U G F 0 a D 4 8 L 0 l 0 Z W 1 M b 2 N h d G l v b j 4 8 U 3 R h Y m x l R W 5 0 c m l l c y A v P j w v S X R l b T 4 8 S X R l b T 4 8 S X R l b U x v Y 2 F 0 a W 9 u P j x J d G V t V H l w Z T 5 G b 3 J t d W x h P C 9 J d G V t V H l w Z T 4 8 S X R l b V B h d G g + U 2 V j d G l v b j E v U m 9 s b G l u Z 1 9 D Y W x l b m R h c i 9 S b 2 x s a W 5 n X 0 N h b G V u Z G F y X 1 N o Z W V 0 P C 9 J d G V t U G F 0 a D 4 8 L 0 l 0 Z W 1 M b 2 N h d G l v b j 4 8 U 3 R h Y m x l R W 5 0 c m l l c y A v P j w v S X R l b T 4 8 S X R l b T 4 8 S X R l b U x v Y 2 F 0 a W 9 u P j x J d G V t V H l w Z T 5 G b 3 J t d W x h P C 9 J d G V t V H l w Z T 4 8 S X R l b V B h d G g + U 2 V j d G l v b j E v U m 9 s b G l u Z 1 9 D Y W x l b m R h c i 9 Q c m 9 t b 3 R l Z C U y M E h l Y W R l c n M 8 L 0 l 0 Z W 1 Q Y X R o P j w v S X R l b U x v Y 2 F 0 a W 9 u P j x T d G F i b G V F b n R y a W V z I C 8 + P C 9 J d G V t P j x J d G V t P j x J d G V t T G 9 j Y X R p b 2 4 + P E l 0 Z W 1 U e X B l P k Z v c m 1 1 b G E 8 L 0 l 0 Z W 1 U e X B l P j x J d G V t U G F 0 a D 5 T Z W N 0 a W 9 u M S 9 S b 2 x s a W 5 n X 0 N h b G V u Z G F y L 0 N o Y W 5 n Z W Q l M j B U e X B l P C 9 J d G V t U G F 0 a D 4 8 L 0 l 0 Z W 1 M b 2 N h d G l v b j 4 8 U 3 R h Y m x l R W 5 0 c m l l c y A v P j w v S X R l b T 4 8 S X R l b T 4 8 S X R l b U x v Y 2 F 0 a W 9 u P j x J d G V t V H l w Z T 5 G b 3 J t d W x h P C 9 J d G V t V H l w Z T 4 8 S X R l b V B h d G g + U 2 V j d G l v b j E v U H J v Z H V j d H N f Z G l t L 1 B y b 2 1 v d G V k J T I w S G V h Z G V y c z w v S X R l b V B h d G g + P C 9 J d G V t T G 9 j Y X R p b 2 4 + P F N 0 Y W J s Z U V u d H J p Z X M g L z 4 8 L 0 l 0 Z W 0 + P E l 0 Z W 0 + P E l 0 Z W 1 M b 2 N h d G l v b j 4 8 S X R l b V R 5 c G U + R m 9 y b X V s Y T w v S X R l b V R 5 c G U + P E l 0 Z W 1 Q Y X R o P l N l Y 3 R p b 2 4 x L 1 B y b 2 R 1 Y 3 R z X 2 R p b S 9 D a G F u Z 2 V k J T I w V H l w Z T w v S X R l b V B h d G g + P C 9 J d G V t T G 9 j Y X R p b 2 4 + P F N 0 Y W J s Z U V u d H J p Z X M g L z 4 8 L 0 l 0 Z W 0 + P E l 0 Z W 0 + P E l 0 Z W 1 M b 2 N h d G l v b j 4 8 S X R l b V R 5 c G U + R m 9 y b X V s Y T w v S X R l b V R 5 c G U + P E l 0 Z W 1 Q Y X R o P l N l Y 3 R p b 2 4 x L 1 J l Z 2 l v b l 9 k a W 0 v U H J v b W 9 0 Z W Q l M j B I Z W F k Z X J z P C 9 J d G V t U G F 0 a D 4 8 L 0 l 0 Z W 1 M b 2 N h d G l v b j 4 8 U 3 R h Y m x l R W 5 0 c m l l c y A v P j w v S X R l b T 4 8 S X R l b T 4 8 S X R l b U x v Y 2 F 0 a W 9 u P j x J d G V t V H l w Z T 5 G b 3 J t d W x h P C 9 J d G V t V H l w Z T 4 8 S X R l b V B h d G g + U 2 V j d G l v b j E v U m V n a W 9 u X 2 R p b S 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M H 7 Z l J s N F 0 m y i G 2 Q 0 4 v a Q A A A A A A C A A A A A A A Q Z g A A A A E A A C A A A A B H P f g K u Q b D s w / S k M d u B i N 3 u O z t 7 I Z T b a k d 3 F q I + m P Y d A A A A A A O g A A A A A I A A C A A A A C i 2 Z i y U 4 / r 3 g V r k h b W E r Z 7 V z V 6 9 N 9 T 0 v F i I 9 9 6 Z u v u r F A A A A D E 6 H R y p K c 7 s H f z 7 p Y H E / z Q 6 c F g 9 q f 5 C F / f t x C e R 8 0 G D u N O q v l 7 J V y s d w T E l k K f J f q K B f M 0 X w P F r k k v Z V G q a H G 8 a 7 E g W e S n + O L w F h R N O A / f D 0 A A A A C e q S s w l Q h w 3 F k u g e + Q z 9 Z O Y g L J O m 0 J 2 A + w c b Q c j Q 9 E 4 W k 4 m I 2 6 i q F w + s J K S t w G n k T R 5 X 7 m V r 0 / z k X t 9 k 6 O s J a Y < / D a t a M a s h u p > 
</file>

<file path=customXml/item40.xml>��< ? x m l   v e r s i o n = " 1 . 0 "   e n c o d i n g = " U T F - 1 6 " ? > < G e m i n i   x m l n s = " h t t p : / / g e m i n i / p i v o t c u s t o m i z a t i o n / I s S a n d b o x E m b e d d e d " > < C u s t o m C o n t e n t > < ! [ C D A T A [ y e s ] ] > < / C u s t o m C o n t e n t > < / G e m i n i > 
</file>

<file path=customXml/item41.xml>��< ? x m l   v e r s i o n = " 1 . 0 "   e n c o d i n g = " U T F - 1 6 " ? > < G e m i n i   x m l n s = " h t t p : / / g e m i n i / p i v o t c u s t o m i z a t i o n / P o w e r P i v o t V e r s i o n " > < C u s t o m C o n t e n t > < ! [ C D A T A [ 2 0 1 5 . 1 3 0 . 1 6 0 6 . 1 ] ] > < / C u s t o m C o n t e n t > < / G e m i n i > 
</file>

<file path=customXml/item42.xml>��< ? x m l   v e r s i o n = " 1 . 0 "   e n c o d i n g = " U T F - 1 6 " ? > < G e m i n i   x m l n s = " h t t p : / / g e m i n i / p i v o t c u s t o m i z a t i o n / R e l a t i o n s h i p A u t o D e t e c t i o n E n a b l e d " > < C u s t o m C o n t e n t > < ! [ C D A T A [ T r u e ] ] > < / C u s t o m C o n t e n t > < / G e m i n i > 
</file>

<file path=customXml/item4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 2 0 2 5 - 0 5 - 1 5 T 1 7 : 3 8 : 2 5 . 3 8 9 4 6 2 6 + 0 5 : 3 0 < / L a s t P r o c e s s e d T i m e > < / D a t a M o d e l i n g S a n d b o x . S e r i a l i z e d S a n d b o x E r r o r C a c h e > ] ] > < / C u s t o m C o n t e n t > < / G e m i n i > 
</file>

<file path=customXml/item5.xml>��< ? x m l   v e r s i o n = " 1 . 0 "   e n c o d i n g = " U T F - 1 6 " ? > < G e m i n i   x m l n s = " h t t p : / / g e m i n i / p i v o t c u s t o m i z a t i o n / c 0 8 2 e 6 3 e - 0 2 b 1 - 4 d 8 6 - a b a 9 - 8 e f 9 e 0 7 e a 4 7 6 " > < 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6.xml>��< ? x m l   v e r s i o n = " 1 . 0 "   e n c o d i n g = " U T F - 1 6 " ? > < G e m i n i   x m l n s = " h t t p : / / g e m i n i / p i v o t c u s t o m i z a t i o n / 7 2 6 a 2 b 2 3 - 9 7 e c - 4 e c 1 - a 7 7 4 - 7 0 f 3 6 6 4 5 f 3 1 0 " > < 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7.xml>��< ? x m l   v e r s i o n = " 1 . 0 "   e n c o d i n g = " U T F - 1 6 " ? > < G e m i n i   x m l n s = " h t t p : / / g e m i n i / p i v o t c u s t o m i z a t i o n / b 9 1 4 2 1 a 7 - e 6 0 7 - 4 8 5 6 - b 7 6 2 - 7 e 1 f 5 f b f b 3 6 3 " > < C u s t o m C o n t e n t > < ! [ C D A T A [ < ? x m l   v e r s i o n = " 1 . 0 "   e n c o d i n g = " u t f - 1 6 " ? > < S e t t i n g s > < C a l c u l a t e d F i e l d s > < i t e m > < M e a s u r e N a m e > T o t a l   S a l e s < / M e a s u r e N a m e > < D i s p l a y N a m e > T o t a l   S a l e s < / D i s p l a y N a m e > < V i s i b l e > F a l s e < / V i s i b l e > < / i t e m > < i t e m > < M e a s u r e N a m e > T o t a l   Q t y .   S o l d < / M e a s u r e N a m e > < D i s p l a y N a m e > T o t a l   Q t y .   S o l d < / D i s p l a y N a m e > < V i s i b l e > F a l s e < / V i s i b l e > < / i t e m > < i t e m > < M e a s u r e N a m e > T o t a l   O r d e r s < / M e a s u r e N a m e > < D i s p l a y N a m e > T o t a l   O r d e r s < / D i s p l a y N a m e > < V i s i b l e > F a l s e < / V i s i b l e > < / i t e m > < i t e m > < M e a s u r e N a m e > A v g .   O r d e r   V a l u e   L Y < / M e a s u r e N a m e > < D i s p l a y N a m e > A v g .   O r d e r   V a l u e   L Y < / D i s p l a y N a m e > < V i s i b l e > F a l s e < / V i s i b l e > < / i t e m > < i t e m > < M e a s u r e N a m e > T a r g e t   A v g .   O r d e r   V a l u e   ( + 1 0 % ) < / M e a s u r e N a m e > < D i s p l a y N a m e > T a r g e t   A v g .   O r d e r   V a l u e   ( + 1 0 % ) < / D i s p l a y N a m e > < V i s i b l e > F a l s e < / V i s i b l e > < / i t e m > < i t e m > < M e a s u r e N a m e > S a l e s   p e r   C u s t o m e r   L Y < / M e a s u r e N a m e > < D i s p l a y N a m e > S a l e s   p e r   C u s t o m e r   L Y < / D i s p l a y N a m e > < V i s i b l e > F a l s e < / V i s i b l e > < / i t e m > < i t e m > < M e a s u r e N a m e > T a r g e t   S a l e s   p e r   C u s t o m e r   ( + 1 0 % ) < / M e a s u r e N a m e > < D i s p l a y N a m e > T a r g e t   S a l e s   p e r   C u s t o m e r   ( + 1 0 % ) < / D i s p l a y N a m e > < V i s i b l e > F a l s e < / V i s i b l e > < / i t e m > < i t e m > < M e a s u r e N a m e > S a l e s   M T D < / M e a s u r e N a m e > < D i s p l a y N a m e > S a l e s   M T D < / D i s p l a y N a m e > < V i s i b l e > F a l s e < / V i s i b l e > < / i t e m > < i t e m > < M e a s u r e N a m e > S a l e s   Y T D < / M e a s u r e N a m e > < D i s p l a y N a m e > S a l e s   Y T D < / D i s p l a y N a m e > < V i s i b l e > F a l s e < / V i s i b l e > < / i t e m > < i t e m > < M e a s u r e N a m e > T o t a l   S a l e s   L Y < / M e a s u r e N a m e > < D i s p l a y N a m e > T o t a l   S a l e s   L Y < / D i s p l a y N a m e > < V i s i b l e > F a l s e < / V i s i b l e > < / i t e m > < i t e m > < M e a s u r e N a m e > T a r g e t   Y o Y   S a l e s   ( + 1 0 % ) < / M e a s u r e N a m e > < D i s p l a y N a m e > T a r g e t   Y o Y   S a l e s   ( + 1 0 % ) < / D i s p l a y N a m e > < V i s i b l e > F a l s e < / V i s i b l e > < / i t e m > < i t e m > < M e a s u r e N a m e > A v g .   O r d e r   V a l u e < / M e a s u r e N a m e > < D i s p l a y N a m e > A v g .   O r d e r   V a l u e < / D i s p l a y N a m e > < V i s i b l e > F a l s e < / V i s i b l e > < S u b c o l u m n s > < i t e m > < R o l e > V a l u e < / R o l e > < D i s p l a y N a m e > A v g .   O r d e r   V a l u e   V a l u e < / D i s p l a y N a m e > < V i s i b l e > F a l s e < / V i s i b l e > < / i t e m > < i t e m > < R o l e > S t a t u s < / R o l e > < D i s p l a y N a m e > A v g .   O r d e r   V a l u e   S t a t u s < / D i s p l a y N a m e > < V i s i b l e > F a l s e < / V i s i b l e > < / i t e m > < i t e m > < R o l e > G o a l < / R o l e > < D i s p l a y N a m e > A v g .   O r d e r   V a l u e   T a r g e t < / D i s p l a y N a m e > < V i s i b l e > F a l s e < / V i s i b l e > < / i t e m > < / S u b c o l u m n s > < / i t e m > < i t e m > < M e a s u r e N a m e > S a l e s   p e r   C u s t o m e r < / M e a s u r e N a m e > < D i s p l a y N a m e > S a l e s   p e r   C u s t o m e r < / D i s p l a y N a m e > < V i s i b l e > F a l s e < / V i s i b l e > < S u b c o l u m n s > < i t e m > < R o l e > V a l u e < / R o l e > < D i s p l a y N a m e > S a l e s   p e r   C u s t o m e r   V a l u e < / D i s p l a y N a m e > < V i s i b l e > F a l s e < / V i s i b l e > < / i t e m > < i t e m > < R o l e > S t a t u s < / R o l e > < D i s p l a y N a m e > S a l e s   p e r   C u s t o m e r   S t a t u s < / D i s p l a y N a m e > < V i s i b l e > F a l s e < / V i s i b l e > < / i t e m > < i t e m > < R o l e > G o a l < / R o l e > < D i s p l a y N a m e > S a l e s   p e r   C u s t o m e r   T a r g e t < / D i s p l a y N a m e > < V i s i b l e > F a l s e < / V i s i b l e > < / i t e m > < / S u b c o l u m n s > < / i t e m > < i t e m > < M e a s u r e N a m e > Y o Y   S a l e s   G r o w t h   ( % ) < / M e a s u r e N a m e > < D i s p l a y N a m e > Y o Y   S a l e s   G r o w t h   ( % ) < / D i s p l a y N a m e > < V i s i b l e > F a l s e < / V i s i b l e > < S u b c o l u m n s > < i t e m > < R o l e > V a l u e < / R o l e > < D i s p l a y N a m e > Y o Y   S a l e s   G r o w t h   ( % )   V a l u e < / D i s p l a y N a m e > < V i s i b l e > F a l s e < / V i s i b l e > < / i t e m > < i t e m > < R o l e > S t a t u s < / R o l e > < D i s p l a y N a m e > Y o Y   S a l e s   G r o w t h   ( % )   S t a t u s < / D i s p l a y N a m e > < V i s i b l e > F a l s e < / V i s i b l e > < / i t e m > < i t e m > < R o l e > G o a l < / R o l e > < D i s p l a y N a m e > Y o Y   S a l e s   G r o w t h   ( % )   T a r g e t < / D i s p l a y N a m e > < V i s i b l e > F a l s e < / V i s i b l e > < / i t e m > < / S u b c o l u m n s > < / i t e m > < / C a l c u l a t e d F i e l d s > < S A H o s t H a s h > 0 < / S A H o s t H a s h > < G e m i n i F i e l d L i s t V i s i b l e > T r u e < / G e m i n i F i e l d L i s t V i s i b l e > < / S e t t i n g s > ] ] > < / C u s t o m C o n t e n t > < / G e m i n i > 
</file>

<file path=customXml/item8.xml>��< ? x m l   v e r s i o n = " 1 . 0 "   e n c o d i n g = " U T F - 1 6 " ? > < G e m i n i   x m l n s = " h t t p : / / g e m i n i / p i v o t c u s t o m i z a t i o n / T a b l e O r d e r " > < C u s t o m C o n t e n t > < ! [ C D A T A [ C l e a n e d _ S a l e s d a t a _ C o l l a t e d _ 7 c 6 4 0 1 a b - 5 a 8 8 - 4 0 4 c - 9 e e 6 - 3 7 9 1 0 c 2 d 5 d c 7 , C u s t o m e r s _ d i m _ 6 9 a 8 3 a d 5 - 3 f 2 1 - 4 a 0 3 - a b 5 2 - a 7 4 9 c 9 6 a f c 4 3 , O r d e r s _ d i m _ 2 2 a 2 9 4 0 d - 5 0 d 2 - 4 9 7 0 - 9 4 6 d - 8 e 9 f 0 f 2 9 0 6 4 d , P r o d u c t s _ d i m _ 8 d 4 1 b 9 1 b - 9 2 c 6 - 4 6 4 f - b b e 1 - 8 4 f 7 9 2 8 7 e 2 0 9 , R e g i o n _ d i m _ 2 4 e 0 c 5 5 b - 5 2 7 5 - 4 a e 8 - 9 1 5 1 - 8 d 5 b 5 5 b 4 4 c c 0 , R o l l i n g _ C a l e n d a r _ 5 4 e 8 4 c 9 9 - c 9 2 7 - 4 0 d f - a 5 0 4 - 6 d e 4 4 c 4 f b a 0 9 , T a b l e 1 ] ] > < / C u s t o m C o n t e n t > < / G e m i n i > 
</file>

<file path=customXml/item9.xml>��< ? x m l   v e r s i o n = " 1 . 0 "   e n c o d i n g = " U T F - 1 6 " ? > < G e m i n i   x m l n s = " h t t p : / / g e m i n i / p i v o t c u s t o m i z a t i o n / T a b l e X M L _ P r o d u c t s _ d i m _ 8 d 4 1 b 9 1 b - 9 2 c 6 - 4 6 4 f - b b e 1 - 8 4 f 7 9 2 8 7 e 2 0 9 " > < 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 C a t e g o r y < / s t r i n g > < / k e y > < v a l u e > < i n t > 9 1 < / i n t > < / v a l u e > < / i t e m > < i t e m > < k e y > < s t r i n g > S u b - C a t e g o r y < / s t r i n g > < / k e y > < v a l u e > < i n t > 1 1 9 < / i n t > < / v a l u e > < / i t e m > < i t e m > < k e y > < s t r i n g > P r o d u c t   N a m e < / s t r i n g > < / k e y > < v a l u e > < i n t > 1 2 4 < / i n t > < / v a l u e > < / i t e m > < / C o l u m n W i d t h s > < C o l u m n D i s p l a y I n d e x > < i t e m > < k e y > < s t r i n g > P r o d u c t   I D < / s t r i n g > < / k e y > < v a l u e > < i n t > 0 < / i n t > < / v a l u e > < / i t e m > < i t e m > < k e y > < s t r i n g > C a t e g o r y < / s t r i n g > < / k e y > < v a l u e > < i n t > 1 < / i n t > < / v a l u e > < / i t e m > < i t e m > < k e y > < s t r i n g > S u b - C a t e g o r y < / s t r i n g > < / k e y > < v a l u e > < i n t > 2 < / i n t > < / v a l u e > < / i t e m > < i t e m > < k e y > < s t r i n g > P r o d u c t   N a m e < / 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A48ADAD-14DF-474E-835B-0C397BAD0F78}">
  <ds:schemaRefs/>
</ds:datastoreItem>
</file>

<file path=customXml/itemProps10.xml><?xml version="1.0" encoding="utf-8"?>
<ds:datastoreItem xmlns:ds="http://schemas.openxmlformats.org/officeDocument/2006/customXml" ds:itemID="{2F586484-4172-4370-A700-8AD79A7EBFD9}">
  <ds:schemaRefs/>
</ds:datastoreItem>
</file>

<file path=customXml/itemProps11.xml><?xml version="1.0" encoding="utf-8"?>
<ds:datastoreItem xmlns:ds="http://schemas.openxmlformats.org/officeDocument/2006/customXml" ds:itemID="{FD867189-FA8C-4FC3-85F3-269E8CD440A8}">
  <ds:schemaRefs/>
</ds:datastoreItem>
</file>

<file path=customXml/itemProps12.xml><?xml version="1.0" encoding="utf-8"?>
<ds:datastoreItem xmlns:ds="http://schemas.openxmlformats.org/officeDocument/2006/customXml" ds:itemID="{A0FF1315-FFF8-46EA-89F6-AB5E991ADCD3}">
  <ds:schemaRefs/>
</ds:datastoreItem>
</file>

<file path=customXml/itemProps13.xml><?xml version="1.0" encoding="utf-8"?>
<ds:datastoreItem xmlns:ds="http://schemas.openxmlformats.org/officeDocument/2006/customXml" ds:itemID="{FBB81DBF-D178-4D36-B98C-AA93B7F9E2DB}">
  <ds:schemaRefs/>
</ds:datastoreItem>
</file>

<file path=customXml/itemProps14.xml><?xml version="1.0" encoding="utf-8"?>
<ds:datastoreItem xmlns:ds="http://schemas.openxmlformats.org/officeDocument/2006/customXml" ds:itemID="{434780E2-07D7-4522-8388-8DD868C7DFC9}">
  <ds:schemaRefs/>
</ds:datastoreItem>
</file>

<file path=customXml/itemProps15.xml><?xml version="1.0" encoding="utf-8"?>
<ds:datastoreItem xmlns:ds="http://schemas.openxmlformats.org/officeDocument/2006/customXml" ds:itemID="{FC71FAF4-F106-42DA-9126-0C418942FDEB}">
  <ds:schemaRefs/>
</ds:datastoreItem>
</file>

<file path=customXml/itemProps16.xml><?xml version="1.0" encoding="utf-8"?>
<ds:datastoreItem xmlns:ds="http://schemas.openxmlformats.org/officeDocument/2006/customXml" ds:itemID="{D2783B0F-F59A-4A1C-B7AB-033A1F40AAF9}">
  <ds:schemaRefs/>
</ds:datastoreItem>
</file>

<file path=customXml/itemProps17.xml><?xml version="1.0" encoding="utf-8"?>
<ds:datastoreItem xmlns:ds="http://schemas.openxmlformats.org/officeDocument/2006/customXml" ds:itemID="{19994802-DD61-48C7-9F03-A3DB7092B92E}">
  <ds:schemaRefs/>
</ds:datastoreItem>
</file>

<file path=customXml/itemProps18.xml><?xml version="1.0" encoding="utf-8"?>
<ds:datastoreItem xmlns:ds="http://schemas.openxmlformats.org/officeDocument/2006/customXml" ds:itemID="{57148A09-64C1-4A14-8345-DDA15D3E7B50}">
  <ds:schemaRefs/>
</ds:datastoreItem>
</file>

<file path=customXml/itemProps19.xml><?xml version="1.0" encoding="utf-8"?>
<ds:datastoreItem xmlns:ds="http://schemas.openxmlformats.org/officeDocument/2006/customXml" ds:itemID="{E4088688-0205-4B4E-B4A4-C4EE988A66FC}">
  <ds:schemaRefs/>
</ds:datastoreItem>
</file>

<file path=customXml/itemProps2.xml><?xml version="1.0" encoding="utf-8"?>
<ds:datastoreItem xmlns:ds="http://schemas.openxmlformats.org/officeDocument/2006/customXml" ds:itemID="{CBA5C84E-63D7-473C-A341-273689172FFB}">
  <ds:schemaRefs/>
</ds:datastoreItem>
</file>

<file path=customXml/itemProps20.xml><?xml version="1.0" encoding="utf-8"?>
<ds:datastoreItem xmlns:ds="http://schemas.openxmlformats.org/officeDocument/2006/customXml" ds:itemID="{2003B140-69DC-4B69-8466-2A33B248C609}">
  <ds:schemaRefs/>
</ds:datastoreItem>
</file>

<file path=customXml/itemProps21.xml><?xml version="1.0" encoding="utf-8"?>
<ds:datastoreItem xmlns:ds="http://schemas.openxmlformats.org/officeDocument/2006/customXml" ds:itemID="{BE9477C1-34D1-49BB-8780-209641B9C262}">
  <ds:schemaRefs/>
</ds:datastoreItem>
</file>

<file path=customXml/itemProps22.xml><?xml version="1.0" encoding="utf-8"?>
<ds:datastoreItem xmlns:ds="http://schemas.openxmlformats.org/officeDocument/2006/customXml" ds:itemID="{99D870DE-4500-473B-8975-CBD716706F8F}">
  <ds:schemaRefs/>
</ds:datastoreItem>
</file>

<file path=customXml/itemProps23.xml><?xml version="1.0" encoding="utf-8"?>
<ds:datastoreItem xmlns:ds="http://schemas.openxmlformats.org/officeDocument/2006/customXml" ds:itemID="{D9A00725-8253-49F3-849F-A5EB2454488A}">
  <ds:schemaRefs/>
</ds:datastoreItem>
</file>

<file path=customXml/itemProps24.xml><?xml version="1.0" encoding="utf-8"?>
<ds:datastoreItem xmlns:ds="http://schemas.openxmlformats.org/officeDocument/2006/customXml" ds:itemID="{CD71F017-BDE6-4A96-B4FF-3960B23990DA}">
  <ds:schemaRefs/>
</ds:datastoreItem>
</file>

<file path=customXml/itemProps25.xml><?xml version="1.0" encoding="utf-8"?>
<ds:datastoreItem xmlns:ds="http://schemas.openxmlformats.org/officeDocument/2006/customXml" ds:itemID="{95109328-AB29-4A24-8D9F-A0E2EC80BC6E}">
  <ds:schemaRefs/>
</ds:datastoreItem>
</file>

<file path=customXml/itemProps26.xml><?xml version="1.0" encoding="utf-8"?>
<ds:datastoreItem xmlns:ds="http://schemas.openxmlformats.org/officeDocument/2006/customXml" ds:itemID="{6D5EAD82-34B0-4983-9C66-D0D830F02AD5}">
  <ds:schemaRefs/>
</ds:datastoreItem>
</file>

<file path=customXml/itemProps27.xml><?xml version="1.0" encoding="utf-8"?>
<ds:datastoreItem xmlns:ds="http://schemas.openxmlformats.org/officeDocument/2006/customXml" ds:itemID="{4E1C0193-551D-419A-A3C0-EAAE8558B973}">
  <ds:schemaRefs/>
</ds:datastoreItem>
</file>

<file path=customXml/itemProps28.xml><?xml version="1.0" encoding="utf-8"?>
<ds:datastoreItem xmlns:ds="http://schemas.openxmlformats.org/officeDocument/2006/customXml" ds:itemID="{B8FC3EBF-408F-41C6-BB47-8426F66483EC}">
  <ds:schemaRefs/>
</ds:datastoreItem>
</file>

<file path=customXml/itemProps29.xml><?xml version="1.0" encoding="utf-8"?>
<ds:datastoreItem xmlns:ds="http://schemas.openxmlformats.org/officeDocument/2006/customXml" ds:itemID="{63680325-9840-4711-A88D-46527F7D78D1}">
  <ds:schemaRefs/>
</ds:datastoreItem>
</file>

<file path=customXml/itemProps3.xml><?xml version="1.0" encoding="utf-8"?>
<ds:datastoreItem xmlns:ds="http://schemas.openxmlformats.org/officeDocument/2006/customXml" ds:itemID="{6FC9F322-1C74-4705-A267-286B05C609A7}">
  <ds:schemaRefs/>
</ds:datastoreItem>
</file>

<file path=customXml/itemProps30.xml><?xml version="1.0" encoding="utf-8"?>
<ds:datastoreItem xmlns:ds="http://schemas.openxmlformats.org/officeDocument/2006/customXml" ds:itemID="{EF53F9D1-7E4F-4D29-BDCB-098C0841591E}">
  <ds:schemaRefs/>
</ds:datastoreItem>
</file>

<file path=customXml/itemProps31.xml><?xml version="1.0" encoding="utf-8"?>
<ds:datastoreItem xmlns:ds="http://schemas.openxmlformats.org/officeDocument/2006/customXml" ds:itemID="{DBA96F04-FE1B-4F93-9B43-4D24D1CDFCDB}">
  <ds:schemaRefs/>
</ds:datastoreItem>
</file>

<file path=customXml/itemProps32.xml><?xml version="1.0" encoding="utf-8"?>
<ds:datastoreItem xmlns:ds="http://schemas.openxmlformats.org/officeDocument/2006/customXml" ds:itemID="{3A32C419-5F90-4A37-A1A4-DC031273E28A}">
  <ds:schemaRefs/>
</ds:datastoreItem>
</file>

<file path=customXml/itemProps33.xml><?xml version="1.0" encoding="utf-8"?>
<ds:datastoreItem xmlns:ds="http://schemas.openxmlformats.org/officeDocument/2006/customXml" ds:itemID="{D92EC5C4-A8AA-44E6-B594-ACC61F42F5BC}">
  <ds:schemaRefs/>
</ds:datastoreItem>
</file>

<file path=customXml/itemProps34.xml><?xml version="1.0" encoding="utf-8"?>
<ds:datastoreItem xmlns:ds="http://schemas.openxmlformats.org/officeDocument/2006/customXml" ds:itemID="{E4D8ED02-05B0-46AE-B1F8-27730CE21272}">
  <ds:schemaRefs/>
</ds:datastoreItem>
</file>

<file path=customXml/itemProps35.xml><?xml version="1.0" encoding="utf-8"?>
<ds:datastoreItem xmlns:ds="http://schemas.openxmlformats.org/officeDocument/2006/customXml" ds:itemID="{28D1ADED-AEC3-462F-855C-2ADF066A6E6B}">
  <ds:schemaRefs/>
</ds:datastoreItem>
</file>

<file path=customXml/itemProps36.xml><?xml version="1.0" encoding="utf-8"?>
<ds:datastoreItem xmlns:ds="http://schemas.openxmlformats.org/officeDocument/2006/customXml" ds:itemID="{1C9EC96E-5DC6-49A5-987E-630B0B00A702}">
  <ds:schemaRefs/>
</ds:datastoreItem>
</file>

<file path=customXml/itemProps37.xml><?xml version="1.0" encoding="utf-8"?>
<ds:datastoreItem xmlns:ds="http://schemas.openxmlformats.org/officeDocument/2006/customXml" ds:itemID="{E286A05E-267C-4FEB-B7E7-FEF1A0520BD0}">
  <ds:schemaRefs/>
</ds:datastoreItem>
</file>

<file path=customXml/itemProps38.xml><?xml version="1.0" encoding="utf-8"?>
<ds:datastoreItem xmlns:ds="http://schemas.openxmlformats.org/officeDocument/2006/customXml" ds:itemID="{06C409C8-8A12-4F9C-97A1-D48F3BDA1F4C}">
  <ds:schemaRefs/>
</ds:datastoreItem>
</file>

<file path=customXml/itemProps39.xml><?xml version="1.0" encoding="utf-8"?>
<ds:datastoreItem xmlns:ds="http://schemas.openxmlformats.org/officeDocument/2006/customXml" ds:itemID="{9FD53641-97D5-4E5A-8FC8-3974E6C82682}">
  <ds:schemaRefs/>
</ds:datastoreItem>
</file>

<file path=customXml/itemProps4.xml><?xml version="1.0" encoding="utf-8"?>
<ds:datastoreItem xmlns:ds="http://schemas.openxmlformats.org/officeDocument/2006/customXml" ds:itemID="{D520FE16-1353-4692-A3B1-934EA477C260}">
  <ds:schemaRefs>
    <ds:schemaRef ds:uri="http://schemas.microsoft.com/DataMashup"/>
  </ds:schemaRefs>
</ds:datastoreItem>
</file>

<file path=customXml/itemProps40.xml><?xml version="1.0" encoding="utf-8"?>
<ds:datastoreItem xmlns:ds="http://schemas.openxmlformats.org/officeDocument/2006/customXml" ds:itemID="{584C16E0-76FC-42E6-A8CE-88D08F343623}">
  <ds:schemaRefs/>
</ds:datastoreItem>
</file>

<file path=customXml/itemProps41.xml><?xml version="1.0" encoding="utf-8"?>
<ds:datastoreItem xmlns:ds="http://schemas.openxmlformats.org/officeDocument/2006/customXml" ds:itemID="{F8A4F685-660D-47C6-8012-2747323A238F}">
  <ds:schemaRefs/>
</ds:datastoreItem>
</file>

<file path=customXml/itemProps42.xml><?xml version="1.0" encoding="utf-8"?>
<ds:datastoreItem xmlns:ds="http://schemas.openxmlformats.org/officeDocument/2006/customXml" ds:itemID="{F6B0C1BB-4617-450E-B5D7-1BC1AF633FC8}">
  <ds:schemaRefs/>
</ds:datastoreItem>
</file>

<file path=customXml/itemProps43.xml><?xml version="1.0" encoding="utf-8"?>
<ds:datastoreItem xmlns:ds="http://schemas.openxmlformats.org/officeDocument/2006/customXml" ds:itemID="{1172BDBE-BC04-4DCD-B2BD-F57E93C52C5E}">
  <ds:schemaRefs/>
</ds:datastoreItem>
</file>

<file path=customXml/itemProps5.xml><?xml version="1.0" encoding="utf-8"?>
<ds:datastoreItem xmlns:ds="http://schemas.openxmlformats.org/officeDocument/2006/customXml" ds:itemID="{0ACCF3B8-7456-4A5A-B54D-BEFEF590D274}">
  <ds:schemaRefs/>
</ds:datastoreItem>
</file>

<file path=customXml/itemProps6.xml><?xml version="1.0" encoding="utf-8"?>
<ds:datastoreItem xmlns:ds="http://schemas.openxmlformats.org/officeDocument/2006/customXml" ds:itemID="{7F224B22-2453-4E3A-85A9-F0045BF12EDE}">
  <ds:schemaRefs/>
</ds:datastoreItem>
</file>

<file path=customXml/itemProps7.xml><?xml version="1.0" encoding="utf-8"?>
<ds:datastoreItem xmlns:ds="http://schemas.openxmlformats.org/officeDocument/2006/customXml" ds:itemID="{3446BA81-682C-441D-A370-F6630602E6F8}">
  <ds:schemaRefs/>
</ds:datastoreItem>
</file>

<file path=customXml/itemProps8.xml><?xml version="1.0" encoding="utf-8"?>
<ds:datastoreItem xmlns:ds="http://schemas.openxmlformats.org/officeDocument/2006/customXml" ds:itemID="{D53C6510-DFFC-46B8-AB9B-FC8A9DE232BB}">
  <ds:schemaRefs/>
</ds:datastoreItem>
</file>

<file path=customXml/itemProps9.xml><?xml version="1.0" encoding="utf-8"?>
<ds:datastoreItem xmlns:ds="http://schemas.openxmlformats.org/officeDocument/2006/customXml" ds:itemID="{041EE4D6-19D0-48BC-BB05-C049CC67414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Backend</vt:lpstr>
      <vt:lpstr>Dashboard</vt:lpstr>
      <vt:lpstr>Layout 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Anootosh Sarkar</dc:creator>
  <cp:lastModifiedBy>Anootosh Sarkar</cp:lastModifiedBy>
  <dcterms:created xsi:type="dcterms:W3CDTF">2025-05-09T16:50:10Z</dcterms:created>
  <dcterms:modified xsi:type="dcterms:W3CDTF">2025-05-15T12:08:27Z</dcterms:modified>
</cp:coreProperties>
</file>